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12105" windowHeight="8070"/>
  </bookViews>
  <sheets>
    <sheet name="V0_1" sheetId="8" r:id="rId1"/>
    <sheet name="V0_2" sheetId="11" r:id="rId2"/>
    <sheet name="V0_3" sheetId="13" r:id="rId3"/>
    <sheet name="T1_1" sheetId="6" r:id="rId4"/>
    <sheet name="T2_1" sheetId="14" r:id="rId5"/>
    <sheet name="T3_1" sheetId="2" r:id="rId6"/>
  </sheets>
  <externalReferences>
    <externalReference r:id="rId7"/>
    <externalReference r:id="rId8"/>
  </externalReferences>
  <definedNames>
    <definedName name="_xlnm._FilterDatabase" localSheetId="5" hidden="1">T3_1!#REF!</definedName>
    <definedName name="BERICHTSDATUM" localSheetId="3">[1]AU0696_1!#REF!</definedName>
    <definedName name="BERICHTSDATUM" localSheetId="5">[1]AU0696_1!#REF!</definedName>
    <definedName name="BERICHTSDATUM">[2]AU0696_1!#REF!</definedName>
    <definedName name="_xlnm.Database">#REF!</definedName>
    <definedName name="_xlnm.Print_Area" localSheetId="4">T2_1!$A$1:$N$474</definedName>
    <definedName name="_xlnm.Print_Titles" localSheetId="4">T2_1!$1:$5</definedName>
    <definedName name="_xlnm.Print_Titles" localSheetId="5">T3_1!$1:$6</definedName>
    <definedName name="Eingabedaten" localSheetId="3">[1]AU0696_1!#REF!</definedName>
    <definedName name="Eingabedaten" localSheetId="5">[1]AU0696_1!#REF!</definedName>
    <definedName name="Eingabedaten">[2]AU0696_1!#REF!</definedName>
    <definedName name="SUCHKRITERIUM1" localSheetId="3">[1]AU0696_1!#REF!</definedName>
    <definedName name="SUCHKRITERIUM1" localSheetId="5">[1]AU0696_1!#REF!</definedName>
    <definedName name="SUCHKRITERIUM1">[2]AU0696_1!#REF!</definedName>
    <definedName name="SUCHKRITERIUM2" localSheetId="3">[1]AU0696_1!#REF!</definedName>
    <definedName name="SUCHKRITERIUM2" localSheetId="5">[1]AU0696_1!#REF!</definedName>
    <definedName name="SUCHKRITERIUM2">[2]AU0696_1!#REF!</definedName>
    <definedName name="SUCHKRITERIUM3" localSheetId="3">[1]AU0696_1!#REF!</definedName>
    <definedName name="SUCHKRITERIUM3" localSheetId="5">[1]AU0696_1!#REF!</definedName>
    <definedName name="SUCHKRITERIUM3">[2]AU0696_1!#REF!</definedName>
    <definedName name="SUCHKRITERIUM4" localSheetId="3">[1]AU0696_1!#REF!</definedName>
    <definedName name="SUCHKRITERIUM4" localSheetId="5">[1]AU0696_1!#REF!</definedName>
    <definedName name="SUCHKRITERIUM4">[2]AU0696_1!#REF!</definedName>
  </definedNames>
  <calcPr calcId="145621"/>
</workbook>
</file>

<file path=xl/calcChain.xml><?xml version="1.0" encoding="utf-8"?>
<calcChain xmlns="http://schemas.openxmlformats.org/spreadsheetml/2006/main">
  <c r="N404" i="2" l="1"/>
  <c r="M404" i="2"/>
  <c r="L404" i="2"/>
  <c r="K404" i="2"/>
  <c r="J404" i="2"/>
  <c r="I404" i="2"/>
  <c r="H404" i="2"/>
  <c r="G404" i="2"/>
  <c r="F404" i="2"/>
  <c r="E404" i="2"/>
  <c r="D404" i="2"/>
  <c r="C404" i="2"/>
  <c r="B404" i="2"/>
  <c r="N400" i="2"/>
  <c r="N403" i="2" s="1"/>
  <c r="M400" i="2"/>
  <c r="M403" i="2" s="1"/>
  <c r="L400" i="2"/>
  <c r="L403" i="2" s="1"/>
  <c r="K400" i="2"/>
  <c r="K403" i="2" s="1"/>
  <c r="J400" i="2"/>
  <c r="J403" i="2" s="1"/>
  <c r="I400" i="2"/>
  <c r="I403" i="2" s="1"/>
  <c r="H400" i="2"/>
  <c r="H403" i="2" s="1"/>
  <c r="G400" i="2"/>
  <c r="G403" i="2" s="1"/>
  <c r="F400" i="2"/>
  <c r="F403" i="2" s="1"/>
  <c r="E400" i="2"/>
  <c r="E403" i="2" s="1"/>
  <c r="D400" i="2"/>
  <c r="D403" i="2" s="1"/>
  <c r="C400" i="2"/>
  <c r="C403" i="2" s="1"/>
  <c r="B400" i="2"/>
  <c r="B403" i="2" s="1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N350" i="2"/>
  <c r="N353" i="2" s="1"/>
  <c r="M350" i="2"/>
  <c r="M353" i="2" s="1"/>
  <c r="L350" i="2"/>
  <c r="L353" i="2" s="1"/>
  <c r="K350" i="2"/>
  <c r="K353" i="2" s="1"/>
  <c r="J350" i="2"/>
  <c r="J353" i="2" s="1"/>
  <c r="I350" i="2"/>
  <c r="I353" i="2" s="1"/>
  <c r="H350" i="2"/>
  <c r="H353" i="2" s="1"/>
  <c r="G350" i="2"/>
  <c r="G353" i="2" s="1"/>
  <c r="F350" i="2"/>
  <c r="F353" i="2" s="1"/>
  <c r="E350" i="2"/>
  <c r="E353" i="2" s="1"/>
  <c r="D350" i="2"/>
  <c r="D353" i="2" s="1"/>
  <c r="C350" i="2"/>
  <c r="C353" i="2" s="1"/>
  <c r="B350" i="2"/>
  <c r="B353" i="2" s="1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N300" i="2"/>
  <c r="N303" i="2" s="1"/>
  <c r="M300" i="2"/>
  <c r="M303" i="2" s="1"/>
  <c r="L300" i="2"/>
  <c r="L303" i="2" s="1"/>
  <c r="K300" i="2"/>
  <c r="K303" i="2" s="1"/>
  <c r="J300" i="2"/>
  <c r="J303" i="2" s="1"/>
  <c r="I300" i="2"/>
  <c r="I303" i="2" s="1"/>
  <c r="H300" i="2"/>
  <c r="H303" i="2" s="1"/>
  <c r="G300" i="2"/>
  <c r="G303" i="2" s="1"/>
  <c r="F300" i="2"/>
  <c r="F303" i="2" s="1"/>
  <c r="E300" i="2"/>
  <c r="E303" i="2" s="1"/>
  <c r="D300" i="2"/>
  <c r="D303" i="2" s="1"/>
  <c r="C300" i="2"/>
  <c r="C303" i="2" s="1"/>
  <c r="B300" i="2"/>
  <c r="B303" i="2" s="1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N250" i="2"/>
  <c r="N253" i="2" s="1"/>
  <c r="M250" i="2"/>
  <c r="M253" i="2" s="1"/>
  <c r="L250" i="2"/>
  <c r="L253" i="2" s="1"/>
  <c r="K250" i="2"/>
  <c r="K253" i="2" s="1"/>
  <c r="J250" i="2"/>
  <c r="J253" i="2" s="1"/>
  <c r="I250" i="2"/>
  <c r="I253" i="2" s="1"/>
  <c r="H250" i="2"/>
  <c r="H253" i="2" s="1"/>
  <c r="G250" i="2"/>
  <c r="G253" i="2" s="1"/>
  <c r="F250" i="2"/>
  <c r="F253" i="2" s="1"/>
  <c r="E250" i="2"/>
  <c r="E253" i="2" s="1"/>
  <c r="D250" i="2"/>
  <c r="D253" i="2" s="1"/>
  <c r="C250" i="2"/>
  <c r="C253" i="2" s="1"/>
  <c r="B250" i="2"/>
  <c r="B253" i="2" s="1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N200" i="2"/>
  <c r="N203" i="2" s="1"/>
  <c r="M200" i="2"/>
  <c r="M203" i="2" s="1"/>
  <c r="L200" i="2"/>
  <c r="L203" i="2" s="1"/>
  <c r="K200" i="2"/>
  <c r="K203" i="2" s="1"/>
  <c r="J200" i="2"/>
  <c r="J203" i="2" s="1"/>
  <c r="I200" i="2"/>
  <c r="I203" i="2" s="1"/>
  <c r="H200" i="2"/>
  <c r="H203" i="2" s="1"/>
  <c r="G200" i="2"/>
  <c r="G203" i="2" s="1"/>
  <c r="F200" i="2"/>
  <c r="F203" i="2" s="1"/>
  <c r="E200" i="2"/>
  <c r="E203" i="2" s="1"/>
  <c r="D200" i="2"/>
  <c r="D203" i="2" s="1"/>
  <c r="C200" i="2"/>
  <c r="C203" i="2" s="1"/>
  <c r="B200" i="2"/>
  <c r="B203" i="2" s="1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N150" i="2"/>
  <c r="N153" i="2" s="1"/>
  <c r="M150" i="2"/>
  <c r="M153" i="2" s="1"/>
  <c r="L150" i="2"/>
  <c r="L153" i="2" s="1"/>
  <c r="K150" i="2"/>
  <c r="K153" i="2" s="1"/>
  <c r="J150" i="2"/>
  <c r="J153" i="2" s="1"/>
  <c r="I150" i="2"/>
  <c r="I153" i="2" s="1"/>
  <c r="H150" i="2"/>
  <c r="H153" i="2" s="1"/>
  <c r="G150" i="2"/>
  <c r="G153" i="2" s="1"/>
  <c r="F150" i="2"/>
  <c r="F153" i="2" s="1"/>
  <c r="E150" i="2"/>
  <c r="E153" i="2" s="1"/>
  <c r="D150" i="2"/>
  <c r="D153" i="2" s="1"/>
  <c r="C150" i="2"/>
  <c r="C153" i="2" s="1"/>
  <c r="B150" i="2"/>
  <c r="B153" i="2" s="1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N100" i="2"/>
  <c r="N103" i="2" s="1"/>
  <c r="M100" i="2"/>
  <c r="M103" i="2" s="1"/>
  <c r="L100" i="2"/>
  <c r="L103" i="2" s="1"/>
  <c r="K100" i="2"/>
  <c r="K103" i="2" s="1"/>
  <c r="J100" i="2"/>
  <c r="J103" i="2" s="1"/>
  <c r="I100" i="2"/>
  <c r="I103" i="2" s="1"/>
  <c r="H100" i="2"/>
  <c r="H103" i="2" s="1"/>
  <c r="G100" i="2"/>
  <c r="G103" i="2" s="1"/>
  <c r="F100" i="2"/>
  <c r="F103" i="2" s="1"/>
  <c r="E100" i="2"/>
  <c r="E103" i="2" s="1"/>
  <c r="D100" i="2"/>
  <c r="D103" i="2" s="1"/>
  <c r="C100" i="2"/>
  <c r="C103" i="2" s="1"/>
  <c r="B100" i="2"/>
  <c r="B103" i="2" s="1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N50" i="2"/>
  <c r="N53" i="2" s="1"/>
  <c r="M50" i="2"/>
  <c r="M53" i="2" s="1"/>
  <c r="L50" i="2"/>
  <c r="L53" i="2" s="1"/>
  <c r="K50" i="2"/>
  <c r="K53" i="2" s="1"/>
  <c r="J50" i="2"/>
  <c r="J53" i="2" s="1"/>
  <c r="I50" i="2"/>
  <c r="I53" i="2" s="1"/>
  <c r="H50" i="2"/>
  <c r="H53" i="2" s="1"/>
  <c r="G50" i="2"/>
  <c r="G53" i="2" s="1"/>
  <c r="F50" i="2"/>
  <c r="F53" i="2" s="1"/>
  <c r="E50" i="2"/>
  <c r="E53" i="2" s="1"/>
  <c r="D50" i="2"/>
  <c r="D53" i="2" s="1"/>
  <c r="C50" i="2"/>
  <c r="C53" i="2" s="1"/>
  <c r="B50" i="2"/>
  <c r="B53" i="2" s="1"/>
  <c r="N457" i="14"/>
  <c r="N456" i="14"/>
  <c r="N455" i="14"/>
  <c r="N453" i="14"/>
  <c r="N452" i="14"/>
  <c r="N451" i="14"/>
  <c r="N449" i="14"/>
  <c r="N448" i="14"/>
  <c r="N447" i="14"/>
  <c r="N445" i="14"/>
  <c r="N444" i="14"/>
  <c r="N443" i="14"/>
  <c r="N441" i="14"/>
  <c r="N440" i="14"/>
  <c r="N439" i="14"/>
  <c r="N437" i="14"/>
  <c r="N436" i="14"/>
  <c r="N435" i="14"/>
  <c r="N433" i="14"/>
  <c r="N432" i="14"/>
  <c r="N431" i="14"/>
  <c r="N429" i="14"/>
  <c r="N428" i="14"/>
  <c r="N427" i="14"/>
  <c r="N425" i="14"/>
  <c r="N424" i="14"/>
  <c r="N423" i="14"/>
  <c r="N421" i="14"/>
  <c r="N420" i="14"/>
  <c r="N419" i="14"/>
  <c r="N417" i="14"/>
  <c r="N416" i="14"/>
  <c r="N415" i="14"/>
  <c r="N413" i="14"/>
  <c r="N412" i="14"/>
  <c r="N411" i="14"/>
  <c r="N409" i="14"/>
  <c r="N408" i="14"/>
  <c r="N407" i="14"/>
  <c r="N405" i="14"/>
  <c r="N404" i="14"/>
  <c r="N403" i="14"/>
  <c r="N401" i="14"/>
  <c r="N400" i="14"/>
  <c r="N399" i="14"/>
  <c r="N397" i="14"/>
  <c r="N396" i="14"/>
  <c r="N395" i="14"/>
  <c r="N393" i="14"/>
  <c r="N392" i="14"/>
  <c r="N391" i="14"/>
  <c r="N389" i="14"/>
  <c r="N388" i="14"/>
  <c r="N387" i="14"/>
  <c r="N385" i="14"/>
  <c r="N384" i="14"/>
  <c r="N383" i="14"/>
  <c r="N381" i="14"/>
  <c r="N380" i="14"/>
  <c r="N379" i="14"/>
  <c r="N377" i="14"/>
  <c r="N376" i="14"/>
  <c r="N375" i="14"/>
  <c r="N373" i="14"/>
  <c r="N372" i="14"/>
  <c r="N371" i="14"/>
  <c r="N369" i="14"/>
  <c r="N368" i="14"/>
  <c r="N367" i="14"/>
  <c r="N365" i="14"/>
  <c r="N364" i="14"/>
  <c r="N363" i="14"/>
  <c r="N361" i="14"/>
  <c r="N360" i="14"/>
  <c r="N359" i="14"/>
  <c r="N357" i="14"/>
  <c r="N356" i="14"/>
  <c r="N355" i="14"/>
  <c r="N353" i="14"/>
  <c r="N352" i="14"/>
  <c r="N351" i="14"/>
  <c r="N349" i="14"/>
  <c r="N348" i="14"/>
  <c r="N347" i="14"/>
  <c r="N345" i="14"/>
  <c r="N344" i="14"/>
  <c r="N343" i="14"/>
  <c r="N341" i="14"/>
  <c r="N340" i="14"/>
  <c r="N339" i="14"/>
  <c r="N337" i="14"/>
  <c r="N336" i="14"/>
  <c r="N335" i="14"/>
  <c r="N333" i="14"/>
  <c r="N332" i="14"/>
  <c r="N331" i="14"/>
  <c r="N329" i="14"/>
  <c r="N328" i="14"/>
  <c r="N327" i="14"/>
  <c r="N325" i="14"/>
  <c r="N324" i="14"/>
  <c r="N323" i="14"/>
  <c r="N321" i="14"/>
  <c r="N320" i="14"/>
  <c r="N319" i="14"/>
  <c r="N317" i="14"/>
  <c r="N316" i="14"/>
  <c r="N315" i="14"/>
  <c r="N313" i="14"/>
  <c r="N312" i="14"/>
  <c r="N311" i="14"/>
  <c r="N309" i="14"/>
  <c r="N308" i="14"/>
  <c r="N307" i="14"/>
  <c r="N305" i="14"/>
  <c r="N304" i="14"/>
  <c r="N303" i="14"/>
  <c r="N301" i="14"/>
  <c r="N300" i="14"/>
  <c r="N299" i="14"/>
  <c r="N297" i="14"/>
  <c r="N296" i="14"/>
  <c r="N295" i="14"/>
  <c r="N293" i="14"/>
  <c r="N292" i="14"/>
  <c r="N291" i="14"/>
  <c r="N289" i="14"/>
  <c r="N288" i="14"/>
  <c r="N287" i="14"/>
  <c r="N285" i="14"/>
  <c r="N284" i="14"/>
  <c r="N283" i="14"/>
  <c r="N281" i="14"/>
  <c r="N280" i="14"/>
  <c r="N279" i="14"/>
  <c r="N277" i="14"/>
  <c r="N276" i="14"/>
  <c r="N275" i="14"/>
  <c r="N273" i="14"/>
  <c r="N272" i="14"/>
  <c r="N271" i="14"/>
  <c r="N269" i="14"/>
  <c r="N268" i="14"/>
  <c r="N267" i="14"/>
  <c r="N265" i="14"/>
  <c r="N264" i="14"/>
  <c r="N263" i="14"/>
  <c r="N261" i="14"/>
  <c r="N260" i="14"/>
  <c r="N259" i="14"/>
  <c r="N257" i="14"/>
  <c r="N256" i="14"/>
  <c r="N255" i="14"/>
  <c r="N253" i="14"/>
  <c r="N252" i="14"/>
  <c r="N251" i="14"/>
  <c r="N249" i="14"/>
  <c r="N248" i="14"/>
  <c r="N247" i="14"/>
  <c r="N245" i="14"/>
  <c r="N244" i="14"/>
  <c r="N243" i="14"/>
  <c r="N241" i="14"/>
  <c r="N240" i="14"/>
  <c r="N239" i="14"/>
  <c r="N237" i="14"/>
  <c r="N236" i="14"/>
  <c r="N235" i="14"/>
  <c r="N233" i="14"/>
  <c r="N232" i="14"/>
  <c r="N231" i="14"/>
  <c r="N229" i="14"/>
  <c r="N228" i="14"/>
  <c r="N227" i="14"/>
  <c r="N225" i="14"/>
  <c r="N224" i="14"/>
  <c r="N223" i="14"/>
  <c r="N221" i="14"/>
  <c r="N220" i="14"/>
  <c r="N219" i="14"/>
  <c r="N217" i="14"/>
  <c r="N216" i="14"/>
  <c r="N215" i="14"/>
  <c r="N213" i="14"/>
  <c r="N212" i="14"/>
  <c r="N211" i="14"/>
  <c r="N209" i="14"/>
  <c r="N208" i="14"/>
  <c r="N207" i="14"/>
  <c r="N205" i="14"/>
  <c r="N204" i="14"/>
  <c r="N203" i="14"/>
  <c r="N201" i="14"/>
  <c r="N200" i="14"/>
  <c r="N199" i="14"/>
  <c r="N197" i="14"/>
  <c r="N196" i="14"/>
  <c r="N195" i="14"/>
  <c r="N193" i="14"/>
  <c r="N192" i="14"/>
  <c r="N191" i="14"/>
  <c r="N189" i="14"/>
  <c r="N188" i="14"/>
  <c r="N187" i="14"/>
  <c r="N185" i="14"/>
  <c r="N184" i="14"/>
  <c r="N183" i="14"/>
  <c r="N181" i="14"/>
  <c r="N180" i="14"/>
  <c r="N179" i="14"/>
  <c r="N177" i="14"/>
  <c r="N176" i="14"/>
  <c r="N175" i="14"/>
  <c r="N173" i="14"/>
  <c r="N172" i="14"/>
  <c r="N171" i="14"/>
  <c r="N169" i="14"/>
  <c r="N168" i="14"/>
  <c r="N167" i="14"/>
  <c r="N165" i="14"/>
  <c r="N164" i="14"/>
  <c r="N163" i="14"/>
  <c r="N161" i="14"/>
  <c r="N160" i="14"/>
  <c r="N159" i="14"/>
  <c r="N157" i="14"/>
  <c r="N156" i="14"/>
  <c r="N155" i="14"/>
  <c r="N153" i="14"/>
  <c r="N152" i="14"/>
  <c r="N151" i="14"/>
  <c r="N149" i="14"/>
  <c r="N148" i="14"/>
  <c r="N147" i="14"/>
  <c r="N145" i="14"/>
  <c r="N144" i="14"/>
  <c r="N143" i="14"/>
  <c r="N141" i="14"/>
  <c r="N140" i="14"/>
  <c r="N139" i="14"/>
  <c r="N137" i="14"/>
  <c r="N136" i="14"/>
  <c r="N135" i="14"/>
  <c r="N133" i="14"/>
  <c r="N132" i="14"/>
  <c r="N131" i="14"/>
  <c r="N129" i="14"/>
  <c r="N128" i="14"/>
  <c r="N127" i="14"/>
  <c r="N125" i="14"/>
  <c r="N124" i="14"/>
  <c r="N123" i="14"/>
  <c r="N121" i="14"/>
  <c r="N120" i="14"/>
  <c r="N119" i="14"/>
  <c r="N117" i="14"/>
  <c r="N116" i="14"/>
  <c r="N115" i="14"/>
  <c r="N113" i="14"/>
  <c r="N112" i="14"/>
  <c r="N111" i="14"/>
  <c r="N109" i="14"/>
  <c r="N108" i="14"/>
  <c r="N107" i="14"/>
  <c r="N105" i="14"/>
  <c r="N104" i="14"/>
  <c r="N103" i="14"/>
  <c r="N101" i="14"/>
  <c r="N100" i="14"/>
  <c r="N99" i="14"/>
  <c r="N97" i="14"/>
  <c r="N96" i="14"/>
  <c r="N95" i="14"/>
  <c r="N93" i="14"/>
  <c r="N92" i="14"/>
  <c r="N91" i="14"/>
  <c r="N89" i="14"/>
  <c r="N88" i="14"/>
  <c r="N87" i="14"/>
  <c r="N85" i="14"/>
  <c r="N84" i="14"/>
  <c r="N83" i="14"/>
  <c r="N81" i="14"/>
  <c r="N80" i="14"/>
  <c r="N79" i="14"/>
  <c r="N77" i="14"/>
  <c r="N76" i="14"/>
  <c r="N75" i="14"/>
  <c r="N69" i="14"/>
  <c r="N68" i="14"/>
  <c r="N67" i="14"/>
  <c r="N65" i="14"/>
  <c r="N64" i="14"/>
  <c r="N63" i="14"/>
  <c r="N61" i="14"/>
  <c r="N60" i="14"/>
  <c r="N59" i="14"/>
  <c r="N57" i="14"/>
  <c r="N56" i="14"/>
  <c r="N55" i="14"/>
  <c r="N53" i="14"/>
  <c r="N52" i="14"/>
  <c r="N51" i="14"/>
  <c r="N49" i="14"/>
  <c r="N48" i="14"/>
  <c r="N47" i="14"/>
  <c r="N45" i="14"/>
  <c r="N44" i="14"/>
  <c r="N43" i="14"/>
  <c r="N41" i="14"/>
  <c r="N40" i="14"/>
  <c r="N39" i="14"/>
  <c r="N37" i="14"/>
  <c r="N36" i="14"/>
  <c r="N35" i="14"/>
  <c r="N33" i="14"/>
  <c r="N32" i="14"/>
  <c r="N31" i="14"/>
  <c r="N29" i="14"/>
  <c r="N28" i="14"/>
  <c r="N27" i="14"/>
  <c r="N25" i="14"/>
  <c r="N24" i="14"/>
  <c r="N23" i="14"/>
  <c r="N21" i="14"/>
  <c r="N20" i="14"/>
  <c r="N19" i="14"/>
  <c r="N17" i="14"/>
  <c r="N16" i="14"/>
  <c r="N15" i="14"/>
  <c r="N13" i="14"/>
  <c r="N12" i="14"/>
  <c r="N11" i="14"/>
  <c r="N9" i="14"/>
  <c r="N8" i="14"/>
  <c r="N7" i="14"/>
  <c r="D51" i="6"/>
  <c r="E51" i="6" s="1"/>
  <c r="C50" i="6"/>
  <c r="B50" i="6"/>
  <c r="D47" i="6"/>
  <c r="E47" i="6" s="1"/>
  <c r="C46" i="6"/>
  <c r="C49" i="6" s="1"/>
  <c r="B46" i="6"/>
  <c r="B49" i="6" s="1"/>
  <c r="D45" i="6"/>
  <c r="E45" i="6" s="1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0" i="6" l="1"/>
  <c r="E50" i="6" s="1"/>
  <c r="D49" i="6"/>
  <c r="E49" i="6" s="1"/>
  <c r="D46" i="6"/>
  <c r="E46" i="6" s="1"/>
</calcChain>
</file>

<file path=xl/sharedStrings.xml><?xml version="1.0" encoding="utf-8"?>
<sst xmlns="http://schemas.openxmlformats.org/spreadsheetml/2006/main" count="997" uniqueCount="287">
  <si>
    <t xml:space="preserve"> </t>
  </si>
  <si>
    <t xml:space="preserve">  Sonstige</t>
  </si>
  <si>
    <t xml:space="preserve">  insgesamt            </t>
  </si>
  <si>
    <t xml:space="preserve">  darunter Europäische Union</t>
  </si>
  <si>
    <t>Und zwar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</si>
  <si>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</si>
  <si>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</si>
  <si>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</si>
  <si>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</si>
  <si>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</si>
  <si>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</si>
  <si>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</si>
  <si>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</si>
  <si>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</si>
  <si>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älter</t>
  </si>
  <si>
    <t>männl.</t>
  </si>
  <si>
    <t>weibl.</t>
  </si>
  <si>
    <t>zus.</t>
  </si>
  <si>
    <t xml:space="preserve"> Altenwerder</t>
  </si>
  <si>
    <t xml:space="preserve"> Hamburg-Altstadt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</si>
  <si>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</si>
  <si>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</si>
  <si>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</si>
  <si>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</si>
  <si>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</si>
  <si>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</si>
  <si>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</si>
  <si>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</si>
  <si>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</si>
  <si>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</si>
  <si>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</si>
  <si>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</si>
  <si>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</si>
  <si>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</si>
  <si>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</si>
  <si>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</si>
  <si>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</si>
  <si>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</si>
  <si>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</si>
  <si>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</si>
  <si>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</si>
  <si>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</si>
  <si>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</si>
  <si>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</si>
  <si>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</si>
  <si>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</si>
  <si>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</si>
  <si>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</si>
  <si>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</si>
  <si>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</si>
  <si>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</si>
  <si>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</si>
  <si>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</si>
  <si>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</si>
  <si>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</si>
  <si>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</si>
  <si>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</si>
  <si>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</si>
  <si>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</si>
  <si>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</si>
  <si>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</si>
  <si>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</si>
  <si>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</si>
  <si>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</si>
  <si>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</si>
  <si>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</si>
  <si>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</si>
  <si>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</si>
  <si>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</si>
  <si>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</si>
  <si>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</si>
  <si>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</si>
  <si>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</si>
  <si>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</si>
  <si>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</si>
  <si>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</si>
  <si>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</si>
  <si>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</si>
  <si>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</si>
  <si>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</si>
  <si>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</si>
  <si>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</si>
  <si>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</si>
  <si>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</si>
  <si>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</si>
  <si>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</si>
  <si>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</si>
  <si>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</si>
  <si>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</si>
  <si>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</si>
  <si>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</si>
  <si>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</si>
  <si>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</si>
  <si>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</si>
  <si>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</si>
  <si>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</si>
  <si>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</si>
  <si>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</si>
  <si>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</si>
  <si>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</si>
  <si>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</si>
  <si>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</si>
  <si>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</si>
  <si>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</si>
  <si>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</si>
  <si>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</si>
  <si>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</si>
  <si>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</si>
  <si>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</si>
  <si>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</si>
  <si>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</si>
  <si>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</si>
  <si>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</si>
  <si>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</si>
  <si>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</si>
  <si>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</si>
  <si>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</si>
  <si>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</si>
  <si>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t xml:space="preserve"> Bezirk Altona</t>
  </si>
  <si>
    <t xml:space="preserve"> Bezirk Eimsbüttel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</si>
  <si>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</si>
  <si>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</si>
  <si>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</si>
  <si>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</si>
  <si>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</si>
  <si>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65 und älter</t>
  </si>
  <si>
    <t>Statistisches Amt für Hamburg und Schleswig-Holstein</t>
  </si>
  <si>
    <t>Ausländische Bevölkerung in Hamburg</t>
  </si>
  <si>
    <t>Gesamt</t>
  </si>
  <si>
    <t>Summe</t>
  </si>
  <si>
    <t>Ausländer Gesamt</t>
  </si>
  <si>
    <t>Ausländer gesamt</t>
  </si>
  <si>
    <t xml:space="preserve">Anzahl </t>
  </si>
  <si>
    <t xml:space="preserve">% </t>
  </si>
  <si>
    <t>Davon im Alter von… bis… Jahren</t>
  </si>
  <si>
    <t>November</t>
  </si>
  <si>
    <t>Dezember</t>
  </si>
  <si>
    <t>im Alter von… bis unter… Jahren</t>
  </si>
  <si>
    <t>Land: Hamburg</t>
  </si>
  <si>
    <t>Statistisches Amt</t>
  </si>
  <si>
    <t>für Hamburg und Schleswig-Holstein</t>
  </si>
  <si>
    <t>STATISTISCHE BERICHTE</t>
  </si>
  <si>
    <t>Impressum</t>
  </si>
  <si>
    <t>Statistische Berichte</t>
  </si>
  <si>
    <t>– Anstalt des öffentlichen Rechts –</t>
  </si>
  <si>
    <t>Steckelhörn 12</t>
  </si>
  <si>
    <t>20457 Hamburg</t>
  </si>
  <si>
    <t>Auskunft zu dieser Veröffentlichung: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</si>
  <si>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</si>
  <si>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</si>
  <si>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</si>
  <si>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</si>
  <si>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</si>
  <si>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</si>
  <si>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</si>
  <si>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</si>
  <si>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</si>
  <si>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</si>
  <si>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</si>
  <si>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</si>
  <si>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</si>
  <si>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</si>
  <si>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</si>
  <si>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</si>
  <si>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</si>
  <si>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</si>
  <si>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Seite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</si>
  <si>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</si>
  <si>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</si>
  <si>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</si>
  <si>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</si>
  <si>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</si>
  <si>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</si>
  <si>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</si>
  <si>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</si>
  <si>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</si>
  <si>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</si>
  <si>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</si>
  <si>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</si>
  <si>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</si>
  <si>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 Bezirk 
 Hamburg-Mitte</t>
  </si>
  <si>
    <r>
      <t xml:space="preserve"> Schiffsbevölkerung</t>
    </r>
    <r>
      <rPr>
        <b/>
        <vertAlign val="superscript"/>
        <sz val="8"/>
        <rFont val="Arial"/>
        <family val="2"/>
      </rPr>
      <t>2</t>
    </r>
  </si>
  <si>
    <t xml:space="preserve"> Bezirk 
 Hamburg-Nord</t>
  </si>
  <si>
    <t xml:space="preserve"> Lemsahl
 -Mellingstedt</t>
  </si>
  <si>
    <t>Stadtteil,
Bezirk</t>
  </si>
  <si>
    <t>Ge-
schlecht</t>
  </si>
  <si>
    <t>ins-gesamt</t>
  </si>
  <si>
    <t>männ-
lich</t>
  </si>
  <si>
    <t xml:space="preserve">weib-
lich </t>
  </si>
  <si>
    <t>65 
und älter</t>
  </si>
  <si>
    <t xml:space="preserve">  darunter Europ. Union</t>
  </si>
  <si>
    <r>
      <t>Staatsangehörigkeit (Land)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</si>
  <si>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Staatsangehörigkeit wie im Register geführt</t>
    </r>
  </si>
  <si>
    <t>Inhaltsverzeichnis</t>
  </si>
  <si>
    <t>1.</t>
  </si>
  <si>
    <t>2.</t>
  </si>
  <si>
    <t>3.</t>
  </si>
  <si>
    <t xml:space="preserve"> Hamm</t>
  </si>
  <si>
    <t xml:space="preserve">  Insgesamt            </t>
  </si>
  <si>
    <t xml:space="preserve"> Neuallermöhe</t>
  </si>
  <si>
    <t>Ausländ.
Bevölke-rung
insgesamt</t>
  </si>
  <si>
    <r>
      <t>Staatsangehörigkeit (Land)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</si>
  <si>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t>am 31.12.2018</t>
  </si>
  <si>
    <t xml:space="preserve">© Statistisches Amt für Hamburg und Schleswig-Holstein, Hamburg 2019 
Auszugsweise Vervielfältigung und Verbreitung mit Quellenangabe gestattet.        </t>
  </si>
  <si>
    <t>Türkei</t>
  </si>
  <si>
    <t>Polen</t>
  </si>
  <si>
    <t>Afghanistan</t>
  </si>
  <si>
    <t>Syrien</t>
  </si>
  <si>
    <t>Rumänien</t>
  </si>
  <si>
    <t>Bulgarien</t>
  </si>
  <si>
    <t>Portugal</t>
  </si>
  <si>
    <t>Russische Föderation</t>
  </si>
  <si>
    <t>Italien</t>
  </si>
  <si>
    <t>Iran</t>
  </si>
  <si>
    <t>Spanien</t>
  </si>
  <si>
    <t>Kroatien</t>
  </si>
  <si>
    <t>Griechenland</t>
  </si>
  <si>
    <t>Serbien</t>
  </si>
  <si>
    <t>Mazedonien</t>
  </si>
  <si>
    <t>Ghana</t>
  </si>
  <si>
    <t>Philippinen</t>
  </si>
  <si>
    <t>Frankreich</t>
  </si>
  <si>
    <t>China</t>
  </si>
  <si>
    <t>Irak</t>
  </si>
  <si>
    <t>Österreich</t>
  </si>
  <si>
    <t>Indien</t>
  </si>
  <si>
    <t>Bosnien-Herzegowina</t>
  </si>
  <si>
    <t>Ukraine</t>
  </si>
  <si>
    <t>USA</t>
  </si>
  <si>
    <t>Niederlande</t>
  </si>
  <si>
    <t>Eritrea</t>
  </si>
  <si>
    <t>Vietnam</t>
  </si>
  <si>
    <t>Kosovo</t>
  </si>
  <si>
    <t>Ägypten</t>
  </si>
  <si>
    <t>Ungeklärt</t>
  </si>
  <si>
    <t>Brasilien</t>
  </si>
  <si>
    <t>Dänemark</t>
  </si>
  <si>
    <t>Litauen</t>
  </si>
  <si>
    <t>Ungarn</t>
  </si>
  <si>
    <t>Schweiz</t>
  </si>
  <si>
    <t>Thailand</t>
  </si>
  <si>
    <t>Albanien</t>
  </si>
  <si>
    <t>Japan</t>
  </si>
  <si>
    <t>31.12.2018</t>
  </si>
  <si>
    <t>31.12.2017</t>
  </si>
  <si>
    <t>Veränderung 31.12.2018
zum 31.12.2017</t>
  </si>
  <si>
    <t>2. Ausländische Bevölkerung in den Stadtteilen und Bezirken in Hamburg 
am 31.12.2018 nach Alter und Geschlecht</t>
  </si>
  <si>
    <t>3. Ausländische Bevölkerung in den Bezirken Hamburgs am 31.12.2018 
nach ausgewählten Staatsangehörigkeiten, Alter und Geschlecht</t>
  </si>
  <si>
    <t>Montenegro, Republik</t>
  </si>
  <si>
    <t>Togo</t>
  </si>
  <si>
    <t>Nigeria</t>
  </si>
  <si>
    <t>Indonesien</t>
  </si>
  <si>
    <t>Pakistan</t>
  </si>
  <si>
    <t>Bezirk: Hamburg-Mitte</t>
  </si>
  <si>
    <t>Korea, Republik</t>
  </si>
  <si>
    <t>Schweden</t>
  </si>
  <si>
    <t>Kolumbien</t>
  </si>
  <si>
    <t>Armenien</t>
  </si>
  <si>
    <t>Bezirk: Altona</t>
  </si>
  <si>
    <t>Lettland</t>
  </si>
  <si>
    <t>Nepal</t>
  </si>
  <si>
    <t>Finnland</t>
  </si>
  <si>
    <t>Bezirk: Eimsbüttel</t>
  </si>
  <si>
    <t>Bezirk: Hamburg-Nord</t>
  </si>
  <si>
    <t>Bezirk: Wandsbek</t>
  </si>
  <si>
    <t>Kasachstan</t>
  </si>
  <si>
    <t>Aserbaidschan</t>
  </si>
  <si>
    <t>Somalia</t>
  </si>
  <si>
    <t>Palästinens. Gebiete</t>
  </si>
  <si>
    <t>Bezirk: Bergedorf</t>
  </si>
  <si>
    <t>Tunesien</t>
  </si>
  <si>
    <t>Ecuador</t>
  </si>
  <si>
    <t>Bezirk: Harburg</t>
  </si>
  <si>
    <t>thomas.gregor@statistik-nord.de</t>
  </si>
  <si>
    <t>Thomas Gregor</t>
  </si>
  <si>
    <t>040 42831-2189</t>
  </si>
  <si>
    <t>Vereinigtes Königreich</t>
  </si>
  <si>
    <t>Kennziffer: A I 4 - j 18 HH</t>
  </si>
  <si>
    <t>1. Ausländische Bevölkerung am 31.12.2018 in Hamburg 
nach ausgewählten Staatsangehörigkeiten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</si>
  <si>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Staatsangehörigkeiten wie im Register geführt.</t>
    </r>
  </si>
  <si>
    <t>Ausländer-
anteil
in %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</si>
  <si>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Seeleute ohne Wohnung an Land, deren Reederei in Hamburg ihren Sitz hat.</t>
    </r>
  </si>
  <si>
    <t>Herausgegeben am: 26. März 2019</t>
  </si>
  <si>
    <t>Ausländische Bevölkerung in Hamburg am 31.12.2018
nach ausgewählten Staatsangehörigkeiten, Alter und Geschlecht</t>
  </si>
  <si>
    <t>Ausländische Bevölkerung in den Stadtteilen und Bezirken in Hamburg 
am 31.12.2018 nach Alter und Geschlecht</t>
  </si>
  <si>
    <t>Ausländische Bevölkerung am 31.12.2018 in Hamburg 
nach ausgewählten Staatsangehörigkeiten</t>
  </si>
  <si>
    <t>Ausländische Bevölkerung in den Bezirken Hamburgs am 31.12.2018 
nach ausgewählten Staatsangehörigkeiten, Alter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</si>
</sst>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#\ ###"/>
    <numFmt numFmtId="167" formatCode="?\ ???\ ???"/>
    <numFmt numFmtId="168" formatCode="\+\ ?\ ???\ ??0.0;\-\ ?\ ???\ ??0.0"/>
    <numFmt numFmtId="169" formatCode="\+\ ?\ ???\ ??0;\-\ ?\ ???\ ??0"/>
    <numFmt numFmtId="170" formatCode="\'#\ ###\ ##0.0;\-\ \ #\ ###\ ##0.0;\-\ \ "/>
    <numFmt numFmtId="171" formatCode="\'#\ ###\ ##0;\-\ \ #\ ###\ ##0;\-\ \ "/>
    <numFmt numFmtId="172" formatCode=";;;"/>
    <numFmt numFmtId="173" formatCode="\ ##\ ###\ ##0.0\ \ ;\ \–#\ ###\ ##0.0\ \ ;\ * \–\ \ ;\ * @\ \ "/>
    <numFmt numFmtId="174" formatCode="\ #\ ###\ ###\ ##0\ \ ;\ \–###\ ###\ ##0\ \ ;\ * \–\ \ ;\ * @\ \ 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-* #,##0.00\ [$€]_-;\-* #,##0.00\ [$€]_-;_-* &quot;-&quot;??\ [$€]_-;_-@_-"/>
    <numFmt numFmtId="180" formatCode="#\ ###\ ##0&quot; Tsd&quot;"/>
    <numFmt numFmtId="181" formatCode="0\ &quot;%&quot;"/>
    <numFmt numFmtId="182" formatCode="#\ ###\ ##0&quot; TDM&quot;"/>
    <numFmt numFmtId="183" formatCode="#\ ###\ ##0&quot; TEuro&quot;"/>
    <numFmt numFmtId="184" formatCode="#\ ##0\ ##0\ "/>
    <numFmt numFmtId="185" formatCode="\ ??0.0\ \ ;\ * \–??0.0\ \ ;\ * \–\ \ ;\ * @\ \ "/>
    <numFmt numFmtId="186" formatCode="###\ ###\ ###__"/>
    <numFmt numFmtId="187" formatCode="###\ ###__"/>
    <numFmt numFmtId="188" formatCode="###\ ##0.0__"/>
    <numFmt numFmtId="189" formatCode="###\ ###\ ##0.0__"/>
    <numFmt numFmtId="190" formatCode="_(&quot;$&quot;* #,##0.00_);_(&quot;$&quot;* \(#,##0.00\);_(&quot;$&quot;* &quot;-&quot;??_);_(@_)"/>
    <numFmt numFmtId="191" formatCode="\ \ 0.00\ \ "/>
    <numFmt numFmtId="192" formatCode="\ \ 0.0\ \ "/>
    <numFmt numFmtId="193" formatCode="#\ ###\ ##0;\-\ \ #\ ###\ ##0;\-\ \ "/>
    <numFmt numFmtId="194" formatCode="#\ ###\ ##0.0;\-\ \ #\ ###\ ##0.0;\-\ \ "/>
    <numFmt numFmtId="195" formatCode="###\ ###\ ##0\ \ ;\-###\ ###\ ##0\ \ ;\-\ \ "/>
    <numFmt numFmtId="196" formatCode="#\ ###\ ##0;\-#\ ###\ ##0;\-\ \ \ \ "/>
    <numFmt numFmtId="197" formatCode="#\ ###\ ##0\ \ ;\-\ #\ ###\ ##0\ \ ;\-\ "/>
    <numFmt numFmtId="198" formatCode="###\ ##0.0;\-\ #####0.0;\-\ "/>
  </numFmts>
  <fonts count="110">
    <font>
      <sz val="10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Helv"/>
    </font>
    <font>
      <sz val="10"/>
      <name val="Helvetica"/>
    </font>
    <font>
      <sz val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8"/>
      <name val="MS Sans Serif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name val="Helvetica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</fonts>
  <fills count="7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</borders>
  <cellStyleXfs count="389">
    <xf numFmtId="0" fontId="0" fillId="0" borderId="0"/>
    <xf numFmtId="0" fontId="5" fillId="0" borderId="0"/>
    <xf numFmtId="0" fontId="6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5" fillId="0" borderId="0" applyNumberFormat="0" applyFill="0" applyBorder="0" applyAlignment="0" applyProtection="0"/>
    <xf numFmtId="0" fontId="4" fillId="0" borderId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7" applyNumberFormat="0" applyAlignment="0" applyProtection="0"/>
    <xf numFmtId="0" fontId="39" fillId="7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8" borderId="10" applyNumberFormat="0" applyAlignment="0" applyProtection="0"/>
    <xf numFmtId="0" fontId="32" fillId="9" borderId="1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29" fillId="0" borderId="0" applyFill="0" applyBorder="0" applyAlignment="0"/>
    <xf numFmtId="0" fontId="19" fillId="0" borderId="0" applyFill="0" applyBorder="0" applyAlignment="0"/>
    <xf numFmtId="0" fontId="4" fillId="0" borderId="0" applyFill="0" applyAlignment="0"/>
    <xf numFmtId="0" fontId="11" fillId="0" borderId="0"/>
    <xf numFmtId="0" fontId="11" fillId="0" borderId="0"/>
    <xf numFmtId="0" fontId="4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3" borderId="0" applyNumberFormat="0" applyBorder="0" applyAlignment="0" applyProtection="0"/>
    <xf numFmtId="44" fontId="3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4" applyNumberFormat="0" applyFill="0" applyAlignment="0" applyProtection="0"/>
    <xf numFmtId="41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6" borderId="7" applyNumberFormat="0" applyAlignment="0" applyProtection="0"/>
    <xf numFmtId="0" fontId="37" fillId="4" borderId="0" applyNumberFormat="0" applyBorder="0" applyAlignment="0" applyProtection="0"/>
    <xf numFmtId="42" fontId="3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7" fillId="11" borderId="0" applyNumberFormat="0" applyBorder="0" applyAlignment="0" applyProtection="0"/>
    <xf numFmtId="0" fontId="45" fillId="29" borderId="0" applyNumberFormat="0" applyBorder="0" applyAlignment="0" applyProtection="0"/>
    <xf numFmtId="0" fontId="27" fillId="23" borderId="0" applyNumberFormat="0" applyBorder="0" applyAlignment="0" applyProtection="0"/>
    <xf numFmtId="0" fontId="45" fillId="17" borderId="0" applyNumberFormat="0" applyBorder="0" applyAlignment="0" applyProtection="0"/>
    <xf numFmtId="0" fontId="45" fillId="10" borderId="0" applyNumberFormat="0" applyBorder="0" applyAlignment="0" applyProtection="0"/>
    <xf numFmtId="0" fontId="27" fillId="28" borderId="0" applyNumberFormat="0" applyBorder="0" applyAlignment="0" applyProtection="0"/>
    <xf numFmtId="0" fontId="45" fillId="22" borderId="0" applyNumberFormat="0" applyBorder="0" applyAlignment="0" applyProtection="0"/>
    <xf numFmtId="0" fontId="27" fillId="16" borderId="0" applyNumberFormat="0" applyBorder="0" applyAlignment="0" applyProtection="0"/>
    <xf numFmtId="0" fontId="44" fillId="0" borderId="12" applyNumberFormat="0" applyFill="0" applyAlignment="0" applyProtection="0"/>
    <xf numFmtId="0" fontId="27" fillId="27" borderId="0" applyNumberFormat="0" applyBorder="0" applyAlignment="0" applyProtection="0"/>
    <xf numFmtId="0" fontId="45" fillId="21" borderId="0" applyNumberFormat="0" applyBorder="0" applyAlignment="0" applyProtection="0"/>
    <xf numFmtId="0" fontId="27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7" fillId="20" borderId="0" applyNumberFormat="0" applyBorder="0" applyAlignment="0" applyProtection="0"/>
    <xf numFmtId="0" fontId="45" fillId="14" borderId="0" applyNumberFormat="0" applyBorder="0" applyAlignment="0" applyProtection="0"/>
    <xf numFmtId="0" fontId="32" fillId="9" borderId="11" applyNumberFormat="0" applyFont="0" applyAlignment="0" applyProtection="0"/>
    <xf numFmtId="0" fontId="45" fillId="25" borderId="0" applyNumberFormat="0" applyBorder="0" applyAlignment="0" applyProtection="0"/>
    <xf numFmtId="0" fontId="27" fillId="19" borderId="0" applyNumberFormat="0" applyBorder="0" applyAlignment="0" applyProtection="0"/>
    <xf numFmtId="0" fontId="45" fillId="13" borderId="0" applyNumberFormat="0" applyBorder="0" applyAlignment="0" applyProtection="0"/>
    <xf numFmtId="0" fontId="42" fillId="8" borderId="10" applyNumberFormat="0" applyAlignment="0" applyProtection="0"/>
    <xf numFmtId="0" fontId="27" fillId="24" borderId="0" applyNumberFormat="0" applyBorder="0" applyAlignment="0" applyProtection="0"/>
    <xf numFmtId="0" fontId="45" fillId="18" borderId="0" applyNumberFormat="0" applyBorder="0" applyAlignment="0" applyProtection="0"/>
    <xf numFmtId="0" fontId="27" fillId="12" borderId="0" applyNumberFormat="0" applyBorder="0" applyAlignment="0" applyProtection="0"/>
    <xf numFmtId="0" fontId="40" fillId="7" borderId="7" applyNumberFormat="0" applyAlignment="0" applyProtection="0"/>
    <xf numFmtId="0" fontId="39" fillId="7" borderId="8" applyNumberFormat="0" applyAlignment="0" applyProtection="0"/>
    <xf numFmtId="0" fontId="4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45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27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39" borderId="0" applyNumberFormat="0" applyBorder="0" applyAlignment="0" applyProtection="0"/>
    <xf numFmtId="0" fontId="61" fillId="44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37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2" borderId="0" applyNumberFormat="0" applyBorder="0" applyAlignment="0" applyProtection="0"/>
    <xf numFmtId="0" fontId="62" fillId="46" borderId="0" applyNumberFormat="0" applyBorder="0" applyAlignment="0" applyProtection="0"/>
    <xf numFmtId="0" fontId="62" fillId="36" borderId="0" applyNumberFormat="0" applyBorder="0" applyAlignment="0" applyProtection="0"/>
    <xf numFmtId="0" fontId="63" fillId="48" borderId="0" applyNumberFormat="0" applyBorder="0" applyAlignment="0" applyProtection="0"/>
    <xf numFmtId="0" fontId="63" fillId="37" borderId="0" applyNumberFormat="0" applyBorder="0" applyAlignment="0" applyProtection="0"/>
    <xf numFmtId="0" fontId="63" fillId="49" borderId="0" applyNumberFormat="0" applyBorder="0" applyAlignment="0" applyProtection="0"/>
    <xf numFmtId="0" fontId="63" fillId="41" borderId="0" applyNumberFormat="0" applyBorder="0" applyAlignment="0" applyProtection="0"/>
    <xf numFmtId="0" fontId="63" fillId="48" borderId="0" applyNumberFormat="0" applyBorder="0" applyAlignment="0" applyProtection="0"/>
    <xf numFmtId="0" fontId="63" fillId="37" borderId="0" applyNumberFormat="0" applyBorder="0" applyAlignment="0" applyProtection="0"/>
    <xf numFmtId="0" fontId="64" fillId="50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7" borderId="0" applyNumberFormat="0" applyBorder="0" applyAlignment="0" applyProtection="0"/>
    <xf numFmtId="1" fontId="65" fillId="58" borderId="0">
      <alignment horizontal="center" vertical="center"/>
    </xf>
    <xf numFmtId="0" fontId="66" fillId="0" borderId="24">
      <alignment horizontal="center" vertical="center"/>
      <protection locked="0"/>
    </xf>
    <xf numFmtId="0" fontId="11" fillId="0" borderId="0" applyNumberFormat="0" applyAlignment="0">
      <alignment horizontal="centerContinuous"/>
    </xf>
    <xf numFmtId="172" fontId="67" fillId="59" borderId="25" applyFont="0" applyBorder="0" applyAlignment="0">
      <alignment horizontal="right"/>
    </xf>
    <xf numFmtId="0" fontId="68" fillId="60" borderId="26" applyNumberFormat="0" applyAlignment="0" applyProtection="0"/>
    <xf numFmtId="173" fontId="16" fillId="0" borderId="0">
      <alignment horizontal="right"/>
    </xf>
    <xf numFmtId="174" fontId="16" fillId="0" borderId="0">
      <alignment horizontal="right"/>
    </xf>
    <xf numFmtId="0" fontId="69" fillId="60" borderId="27" applyNumberFormat="0" applyAlignment="0" applyProtection="0"/>
    <xf numFmtId="0" fontId="14" fillId="61" borderId="28"/>
    <xf numFmtId="0" fontId="70" fillId="62" borderId="29">
      <alignment horizontal="right" vertical="top" wrapText="1"/>
    </xf>
    <xf numFmtId="0" fontId="14" fillId="0" borderId="24"/>
    <xf numFmtId="0" fontId="71" fillId="63" borderId="0">
      <alignment horizontal="center"/>
    </xf>
    <xf numFmtId="0" fontId="72" fillId="63" borderId="0">
      <alignment horizontal="center" vertical="center"/>
    </xf>
    <xf numFmtId="0" fontId="11" fillId="64" borderId="0">
      <alignment horizontal="center" wrapText="1"/>
    </xf>
    <xf numFmtId="0" fontId="73" fillId="63" borderId="0">
      <alignment horizontal="center"/>
    </xf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74" fillId="65" borderId="24">
      <protection locked="0"/>
    </xf>
    <xf numFmtId="38" fontId="75" fillId="0" borderId="0">
      <alignment horizontal="center"/>
    </xf>
    <xf numFmtId="38" fontId="75" fillId="0" borderId="0">
      <alignment horizontal="center"/>
    </xf>
    <xf numFmtId="0" fontId="76" fillId="39" borderId="27" applyNumberFormat="0" applyAlignment="0" applyProtection="0"/>
    <xf numFmtId="0" fontId="77" fillId="59" borderId="0" applyNumberFormat="0" applyBorder="0" applyAlignment="0">
      <alignment horizontal="right"/>
    </xf>
    <xf numFmtId="164" fontId="78" fillId="63" borderId="0" applyBorder="0">
      <alignment horizontal="right" vertical="center"/>
      <protection locked="0"/>
    </xf>
    <xf numFmtId="0" fontId="79" fillId="0" borderId="30" applyNumberFormat="0" applyFill="0" applyAlignment="0" applyProtection="0"/>
    <xf numFmtId="0" fontId="80" fillId="0" borderId="0" applyNumberFormat="0" applyFill="0" applyBorder="0" applyAlignment="0" applyProtection="0"/>
    <xf numFmtId="0" fontId="81" fillId="65" borderId="28">
      <protection locked="0"/>
    </xf>
    <xf numFmtId="0" fontId="11" fillId="65" borderId="24"/>
    <xf numFmtId="0" fontId="11" fillId="63" borderId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82" fillId="63" borderId="0">
      <alignment horizontal="center" vertical="center"/>
      <protection hidden="1"/>
    </xf>
    <xf numFmtId="181" fontId="83" fillId="0" borderId="24">
      <alignment horizontal="center" vertical="center"/>
      <protection locked="0"/>
    </xf>
    <xf numFmtId="164" fontId="84" fillId="2" borderId="0">
      <alignment horizontal="center" vertical="center"/>
    </xf>
    <xf numFmtId="180" fontId="83" fillId="0" borderId="24">
      <alignment horizontal="center" vertical="center"/>
      <protection locked="0"/>
    </xf>
    <xf numFmtId="182" fontId="83" fillId="0" borderId="24">
      <alignment horizontal="center" vertical="center"/>
      <protection locked="0"/>
    </xf>
    <xf numFmtId="183" fontId="83" fillId="0" borderId="24">
      <alignment horizontal="center" vertical="center"/>
      <protection locked="0"/>
    </xf>
    <xf numFmtId="0" fontId="82" fillId="63" borderId="24">
      <alignment horizontal="left"/>
    </xf>
    <xf numFmtId="0" fontId="11" fillId="65" borderId="24" applyNumberFormat="0" applyFont="0" applyAlignment="0">
      <protection locked="0"/>
    </xf>
    <xf numFmtId="0" fontId="11" fillId="65" borderId="24" applyNumberFormat="0" applyFont="0" applyAlignment="0">
      <protection locked="0"/>
    </xf>
    <xf numFmtId="0" fontId="24" fillId="63" borderId="0">
      <alignment horizontal="left"/>
    </xf>
    <xf numFmtId="0" fontId="11" fillId="66" borderId="0" applyNumberFormat="0" applyFont="0" applyBorder="0" applyAlignment="0"/>
    <xf numFmtId="0" fontId="11" fillId="66" borderId="0" applyNumberFormat="0" applyFont="0" applyBorder="0" applyAlignment="0"/>
    <xf numFmtId="0" fontId="11" fillId="67" borderId="24" applyNumberFormat="0" applyFont="0" applyBorder="0" applyAlignment="0"/>
    <xf numFmtId="0" fontId="11" fillId="67" borderId="24" applyNumberFormat="0" applyFont="0" applyBorder="0" applyAlignment="0"/>
    <xf numFmtId="1" fontId="78" fillId="63" borderId="0" applyBorder="0">
      <alignment horizontal="right" vertical="center"/>
      <protection locked="0"/>
    </xf>
    <xf numFmtId="0" fontId="70" fillId="68" borderId="0">
      <alignment horizontal="right" vertical="top" wrapText="1"/>
    </xf>
    <xf numFmtId="0" fontId="85" fillId="41" borderId="0" applyNumberFormat="0" applyBorder="0" applyAlignment="0" applyProtection="0"/>
    <xf numFmtId="0" fontId="86" fillId="64" borderId="0">
      <alignment horizontal="center"/>
    </xf>
    <xf numFmtId="0" fontId="11" fillId="63" borderId="24">
      <alignment horizontal="centerContinuous" wrapText="1"/>
    </xf>
    <xf numFmtId="0" fontId="87" fillId="69" borderId="0">
      <alignment horizontal="center" wrapText="1"/>
    </xf>
    <xf numFmtId="49" fontId="88" fillId="70" borderId="31">
      <alignment horizontal="center" vertical="center" wrapText="1"/>
    </xf>
    <xf numFmtId="0" fontId="14" fillId="70" borderId="0" applyFont="0" applyAlignment="0"/>
    <xf numFmtId="0" fontId="14" fillId="63" borderId="32">
      <alignment wrapText="1"/>
    </xf>
    <xf numFmtId="0" fontId="14" fillId="63" borderId="33"/>
    <xf numFmtId="0" fontId="14" fillId="63" borderId="1"/>
    <xf numFmtId="0" fontId="14" fillId="63" borderId="34">
      <alignment horizontal="center" wrapText="1"/>
    </xf>
    <xf numFmtId="175" fontId="11" fillId="0" borderId="0" applyFont="0" applyFill="0" applyBorder="0" applyAlignment="0" applyProtection="0"/>
    <xf numFmtId="0" fontId="89" fillId="45" borderId="0" applyNumberFormat="0" applyBorder="0" applyAlignment="0" applyProtection="0"/>
    <xf numFmtId="0" fontId="14" fillId="0" borderId="0"/>
    <xf numFmtId="0" fontId="27" fillId="9" borderId="11" applyNumberFormat="0" applyFont="0" applyAlignment="0" applyProtection="0"/>
    <xf numFmtId="0" fontId="58" fillId="66" borderId="35" applyNumberFormat="0" applyFont="0" applyAlignment="0" applyProtection="0"/>
    <xf numFmtId="184" fontId="90" fillId="0" borderId="0"/>
    <xf numFmtId="9" fontId="11" fillId="0" borderId="0" applyNumberFormat="0" applyFont="0" applyFill="0" applyBorder="0" applyAlignment="0" applyProtection="0"/>
    <xf numFmtId="185" fontId="16" fillId="0" borderId="0">
      <alignment horizontal="right"/>
    </xf>
    <xf numFmtId="0" fontId="14" fillId="63" borderId="24"/>
    <xf numFmtId="0" fontId="72" fillId="63" borderId="0">
      <alignment horizontal="right"/>
    </xf>
    <xf numFmtId="0" fontId="91" fillId="69" borderId="0">
      <alignment horizontal="center"/>
    </xf>
    <xf numFmtId="0" fontId="92" fillId="68" borderId="24">
      <alignment horizontal="left" vertical="top" wrapText="1"/>
    </xf>
    <xf numFmtId="0" fontId="93" fillId="68" borderId="36">
      <alignment horizontal="left" vertical="top" wrapText="1"/>
    </xf>
    <xf numFmtId="0" fontId="92" fillId="68" borderId="37">
      <alignment horizontal="left" vertical="top" wrapText="1"/>
    </xf>
    <xf numFmtId="0" fontId="92" fillId="68" borderId="36">
      <alignment horizontal="left" vertical="top"/>
    </xf>
    <xf numFmtId="0" fontId="94" fillId="40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4" fillId="0" borderId="0">
      <alignment vertical="top"/>
    </xf>
    <xf numFmtId="0" fontId="95" fillId="35" borderId="0"/>
    <xf numFmtId="0" fontId="95" fillId="35" borderId="0"/>
    <xf numFmtId="0" fontId="95" fillId="71" borderId="0"/>
    <xf numFmtId="186" fontId="95" fillId="71" borderId="0" applyFill="0" applyBorder="0" applyAlignment="0">
      <alignment horizontal="right"/>
    </xf>
    <xf numFmtId="187" fontId="95" fillId="71" borderId="0" applyFill="0" applyBorder="0" applyProtection="0">
      <alignment horizontal="right"/>
    </xf>
    <xf numFmtId="186" fontId="95" fillId="71" borderId="0" applyFill="0" applyBorder="0" applyProtection="0">
      <alignment horizontal="right"/>
    </xf>
    <xf numFmtId="187" fontId="95" fillId="71" borderId="0" applyFill="0" applyBorder="0" applyProtection="0">
      <alignment horizontal="right"/>
    </xf>
    <xf numFmtId="188" fontId="95" fillId="71" borderId="0" applyFill="0">
      <alignment horizontal="right"/>
    </xf>
    <xf numFmtId="189" fontId="95" fillId="71" borderId="0" applyFill="0" applyBorder="0" applyProtection="0">
      <alignment horizontal="right"/>
    </xf>
    <xf numFmtId="188" fontId="88" fillId="71" borderId="0" applyFill="0">
      <alignment horizontal="right"/>
    </xf>
    <xf numFmtId="0" fontId="71" fillId="63" borderId="0">
      <alignment horizontal="center"/>
    </xf>
    <xf numFmtId="0" fontId="88" fillId="70" borderId="0">
      <alignment horizontal="left" vertical="center"/>
    </xf>
    <xf numFmtId="0" fontId="88" fillId="72" borderId="0">
      <alignment horizontal="left" vertical="center"/>
    </xf>
    <xf numFmtId="0" fontId="88" fillId="73" borderId="0">
      <alignment horizontal="left" vertical="center"/>
    </xf>
    <xf numFmtId="0" fontId="88" fillId="71" borderId="0">
      <alignment horizontal="left" vertical="center"/>
    </xf>
    <xf numFmtId="49" fontId="95" fillId="74" borderId="38" applyBorder="0" applyAlignment="0">
      <alignment horizontal="center" vertical="center" wrapText="1"/>
    </xf>
    <xf numFmtId="0" fontId="48" fillId="63" borderId="0"/>
    <xf numFmtId="0" fontId="95" fillId="35" borderId="39">
      <alignment horizontal="center"/>
    </xf>
    <xf numFmtId="0" fontId="95" fillId="35" borderId="39">
      <alignment horizontal="center"/>
    </xf>
    <xf numFmtId="0" fontId="95" fillId="71" borderId="39">
      <alignment horizontal="center"/>
    </xf>
    <xf numFmtId="172" fontId="77" fillId="59" borderId="0" applyFont="0" applyBorder="0" applyAlignment="0">
      <alignment horizontal="right"/>
    </xf>
    <xf numFmtId="49" fontId="96" fillId="59" borderId="0" applyFont="0" applyFill="0" applyBorder="0" applyAlignment="0" applyProtection="0">
      <alignment horizontal="right"/>
    </xf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101" fillId="70" borderId="31">
      <alignment horizontal="center" vertical="center" wrapText="1"/>
    </xf>
    <xf numFmtId="0" fontId="95" fillId="73" borderId="0">
      <alignment horizontal="center"/>
    </xf>
    <xf numFmtId="0" fontId="102" fillId="0" borderId="43" applyNumberFormat="0" applyFill="0" applyAlignment="0" applyProtection="0"/>
    <xf numFmtId="0" fontId="103" fillId="0" borderId="0"/>
    <xf numFmtId="190" fontId="1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9" fontId="78" fillId="63" borderId="0" applyBorder="0" applyAlignment="0">
      <alignment horizontal="right"/>
      <protection locked="0"/>
    </xf>
    <xf numFmtId="49" fontId="65" fillId="58" borderId="0">
      <alignment horizontal="left" vertical="center"/>
    </xf>
    <xf numFmtId="49" fontId="83" fillId="0" borderId="24">
      <alignment horizontal="left" vertical="center"/>
      <protection locked="0"/>
    </xf>
    <xf numFmtId="191" fontId="90" fillId="0" borderId="3">
      <alignment horizontal="right"/>
    </xf>
    <xf numFmtId="192" fontId="90" fillId="0" borderId="3">
      <alignment horizontal="left"/>
    </xf>
    <xf numFmtId="0" fontId="104" fillId="75" borderId="44" applyNumberFormat="0" applyAlignment="0" applyProtection="0"/>
    <xf numFmtId="0" fontId="95" fillId="73" borderId="0">
      <alignment horizontal="center"/>
    </xf>
  </cellStyleXfs>
  <cellXfs count="198">
    <xf numFmtId="0" fontId="0" fillId="0" borderId="0" xfId="0"/>
    <xf numFmtId="0" fontId="11" fillId="0" borderId="0" xfId="0" applyFont="1"/>
    <xf numFmtId="0" fontId="11" fillId="0" borderId="0" xfId="2" applyFont="1"/>
    <xf numFmtId="0" fontId="12" fillId="0" borderId="0" xfId="2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4" fillId="0" borderId="0" xfId="2" applyFont="1"/>
    <xf numFmtId="0" fontId="11" fillId="0" borderId="0" xfId="0" applyFont="1" applyFill="1"/>
    <xf numFmtId="167" fontId="0" fillId="0" borderId="0" xfId="0" applyNumberFormat="1"/>
    <xf numFmtId="167" fontId="11" fillId="0" borderId="0" xfId="0" applyNumberFormat="1" applyFont="1"/>
    <xf numFmtId="0" fontId="11" fillId="0" borderId="0" xfId="0" applyFont="1" applyBorder="1"/>
    <xf numFmtId="0" fontId="19" fillId="0" borderId="0" xfId="3" applyFont="1"/>
    <xf numFmtId="0" fontId="20" fillId="0" borderId="0" xfId="6" applyFont="1"/>
    <xf numFmtId="166" fontId="19" fillId="0" borderId="0" xfId="3" applyNumberFormat="1" applyFont="1"/>
    <xf numFmtId="0" fontId="22" fillId="0" borderId="0" xfId="6" applyFont="1"/>
    <xf numFmtId="0" fontId="21" fillId="0" borderId="0" xfId="3" applyFont="1"/>
    <xf numFmtId="0" fontId="20" fillId="0" borderId="0" xfId="6" applyFont="1" applyAlignment="1">
      <alignment horizontal="right"/>
    </xf>
    <xf numFmtId="0" fontId="19" fillId="0" borderId="0" xfId="3" applyFont="1" applyAlignment="1">
      <alignment horizontal="right"/>
    </xf>
    <xf numFmtId="166" fontId="21" fillId="0" borderId="0" xfId="3" applyNumberFormat="1" applyFont="1"/>
    <xf numFmtId="0" fontId="16" fillId="0" borderId="0" xfId="7" applyFont="1" applyFill="1" applyAlignment="1">
      <alignment vertical="center"/>
    </xf>
    <xf numFmtId="0" fontId="11" fillId="0" borderId="2" xfId="0" applyFont="1" applyBorder="1" applyAlignment="1">
      <alignment horizontal="centerContinuous"/>
    </xf>
    <xf numFmtId="168" fontId="11" fillId="0" borderId="13" xfId="2" applyNumberFormat="1" applyFont="1" applyBorder="1"/>
    <xf numFmtId="0" fontId="11" fillId="0" borderId="20" xfId="2" applyFont="1" applyBorder="1"/>
    <xf numFmtId="169" fontId="11" fillId="0" borderId="13" xfId="2" applyNumberFormat="1" applyFont="1" applyBorder="1"/>
    <xf numFmtId="0" fontId="19" fillId="0" borderId="17" xfId="60" applyFont="1" applyBorder="1" applyAlignment="1"/>
    <xf numFmtId="0" fontId="14" fillId="0" borderId="0" xfId="3" applyFont="1"/>
    <xf numFmtId="0" fontId="48" fillId="0" borderId="0" xfId="5" applyFont="1"/>
    <xf numFmtId="0" fontId="48" fillId="0" borderId="0" xfId="5" applyFont="1" applyAlignment="1">
      <alignment vertical="top"/>
    </xf>
    <xf numFmtId="166" fontId="14" fillId="0" borderId="0" xfId="5" applyNumberFormat="1" applyFont="1" applyAlignment="1">
      <alignment vertical="top"/>
    </xf>
    <xf numFmtId="165" fontId="14" fillId="0" borderId="0" xfId="5" applyNumberFormat="1" applyFont="1" applyAlignment="1">
      <alignment vertical="top"/>
    </xf>
    <xf numFmtId="0" fontId="48" fillId="0" borderId="0" xfId="1" applyFont="1" applyFill="1" applyBorder="1" applyAlignment="1">
      <alignment horizontal="left"/>
    </xf>
    <xf numFmtId="0" fontId="48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14" fillId="0" borderId="16" xfId="0" applyFont="1" applyFill="1" applyBorder="1" applyAlignment="1">
      <alignment horizontal="left" vertical="top"/>
    </xf>
    <xf numFmtId="0" fontId="14" fillId="0" borderId="17" xfId="5" applyFont="1" applyFill="1" applyBorder="1" applyAlignment="1">
      <alignment horizontal="center"/>
    </xf>
    <xf numFmtId="0" fontId="14" fillId="0" borderId="17" xfId="5" applyFont="1" applyFill="1" applyBorder="1" applyAlignment="1">
      <alignment horizontal="center" vertical="top"/>
    </xf>
    <xf numFmtId="0" fontId="14" fillId="0" borderId="21" xfId="5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0" borderId="18" xfId="2" applyFont="1" applyBorder="1"/>
    <xf numFmtId="0" fontId="48" fillId="0" borderId="18" xfId="3" applyFont="1" applyBorder="1" applyAlignment="1">
      <alignment horizontal="centerContinuous" vertical="center"/>
    </xf>
    <xf numFmtId="0" fontId="14" fillId="0" borderId="18" xfId="4" applyFont="1" applyBorder="1"/>
    <xf numFmtId="0" fontId="14" fillId="0" borderId="18" xfId="0" applyFont="1" applyBorder="1"/>
    <xf numFmtId="0" fontId="14" fillId="0" borderId="18" xfId="2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3" applyFont="1" applyBorder="1" applyAlignment="1">
      <alignment horizontal="left"/>
    </xf>
    <xf numFmtId="0" fontId="13" fillId="0" borderId="0" xfId="0" applyFont="1"/>
    <xf numFmtId="0" fontId="52" fillId="0" borderId="0" xfId="0" applyFont="1"/>
    <xf numFmtId="0" fontId="13" fillId="0" borderId="0" xfId="0" applyFont="1" applyAlignment="1">
      <alignment horizontal="right"/>
    </xf>
    <xf numFmtId="0" fontId="54" fillId="0" borderId="0" xfId="0" applyFont="1"/>
    <xf numFmtId="0" fontId="9" fillId="0" borderId="0" xfId="0" applyFont="1" applyAlignment="1">
      <alignment horizontal="center"/>
    </xf>
    <xf numFmtId="0" fontId="27" fillId="0" borderId="0" xfId="108" applyAlignment="1">
      <alignment horizontal="left"/>
    </xf>
    <xf numFmtId="0" fontId="26" fillId="0" borderId="0" xfId="108" applyFont="1" applyAlignment="1">
      <alignment horizontal="left"/>
    </xf>
    <xf numFmtId="0" fontId="3" fillId="0" borderId="0" xfId="108" applyFont="1" applyAlignment="1">
      <alignment horizontal="left"/>
    </xf>
    <xf numFmtId="0" fontId="26" fillId="0" borderId="0" xfId="108" applyFont="1" applyAlignment="1">
      <alignment horizontal="left" wrapText="1"/>
    </xf>
    <xf numFmtId="0" fontId="3" fillId="0" borderId="0" xfId="108" applyFont="1" applyAlignment="1">
      <alignment horizontal="left" wrapText="1"/>
    </xf>
    <xf numFmtId="0" fontId="60" fillId="0" borderId="0" xfId="109" applyFont="1" applyAlignment="1" applyProtection="1">
      <alignment horizontal="left"/>
    </xf>
    <xf numFmtId="0" fontId="11" fillId="0" borderId="0" xfId="108" quotePrefix="1" applyFont="1" applyAlignment="1">
      <alignment horizontal="left"/>
    </xf>
    <xf numFmtId="0" fontId="11" fillId="0" borderId="0" xfId="108" applyFont="1" applyAlignment="1">
      <alignment horizontal="left"/>
    </xf>
    <xf numFmtId="0" fontId="27" fillId="0" borderId="0" xfId="108" applyAlignment="1"/>
    <xf numFmtId="0" fontId="27" fillId="0" borderId="0" xfId="108"/>
    <xf numFmtId="0" fontId="48" fillId="0" borderId="0" xfId="5" applyFont="1" applyAlignment="1">
      <alignment wrapText="1"/>
    </xf>
    <xf numFmtId="0" fontId="14" fillId="34" borderId="15" xfId="0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06" fillId="0" borderId="0" xfId="0" applyFont="1" applyAlignment="1"/>
    <xf numFmtId="0" fontId="26" fillId="0" borderId="0" xfId="0" applyFont="1" applyAlignment="1"/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8" fillId="0" borderId="0" xfId="0" applyNumberFormat="1" applyFont="1"/>
    <xf numFmtId="0" fontId="28" fillId="0" borderId="0" xfId="0" quotePrefix="1" applyNumberFormat="1" applyFont="1"/>
    <xf numFmtId="0" fontId="28" fillId="0" borderId="0" xfId="0" quotePrefix="1" applyNumberFormat="1" applyFont="1" applyAlignment="1">
      <alignment vertical="top"/>
    </xf>
    <xf numFmtId="0" fontId="28" fillId="0" borderId="0" xfId="0" applyNumberFormat="1" applyFont="1" applyAlignment="1">
      <alignment vertical="top" wrapText="1"/>
    </xf>
    <xf numFmtId="0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Font="1" applyBorder="1"/>
    <xf numFmtId="0" fontId="14" fillId="0" borderId="46" xfId="3" applyFont="1" applyBorder="1" applyAlignment="1">
      <alignment horizontal="left"/>
    </xf>
    <xf numFmtId="0" fontId="19" fillId="0" borderId="18" xfId="0" applyFont="1" applyBorder="1"/>
    <xf numFmtId="171" fontId="19" fillId="0" borderId="0" xfId="0" applyNumberFormat="1" applyFont="1" applyBorder="1" applyAlignment="1"/>
    <xf numFmtId="166" fontId="19" fillId="0" borderId="18" xfId="0" applyNumberFormat="1" applyFont="1" applyBorder="1"/>
    <xf numFmtId="0" fontId="19" fillId="0" borderId="0" xfId="0" applyFont="1" applyBorder="1" applyAlignment="1"/>
    <xf numFmtId="0" fontId="19" fillId="0" borderId="18" xfId="2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3" applyFont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3" fillId="0" borderId="0" xfId="108" applyFont="1" applyAlignment="1">
      <alignment horizontal="left" wrapText="1"/>
    </xf>
    <xf numFmtId="0" fontId="14" fillId="0" borderId="19" xfId="4" applyFont="1" applyBorder="1"/>
    <xf numFmtId="0" fontId="3" fillId="0" borderId="0" xfId="108" applyFont="1" applyAlignment="1">
      <alignment horizontal="left"/>
    </xf>
    <xf numFmtId="193" fontId="19" fillId="0" borderId="0" xfId="2" applyNumberFormat="1" applyFont="1" applyBorder="1" applyAlignment="1"/>
    <xf numFmtId="194" fontId="19" fillId="0" borderId="0" xfId="2" applyNumberFormat="1" applyFont="1" applyBorder="1" applyAlignment="1"/>
    <xf numFmtId="193" fontId="19" fillId="0" borderId="0" xfId="0" applyNumberFormat="1" applyFont="1" applyBorder="1" applyAlignment="1"/>
    <xf numFmtId="194" fontId="19" fillId="0" borderId="0" xfId="0" applyNumberFormat="1" applyFont="1" applyBorder="1" applyAlignment="1"/>
    <xf numFmtId="193" fontId="19" fillId="0" borderId="16" xfId="0" applyNumberFormat="1" applyFont="1" applyBorder="1" applyAlignment="1"/>
    <xf numFmtId="194" fontId="19" fillId="0" borderId="16" xfId="0" applyNumberFormat="1" applyFont="1" applyBorder="1" applyAlignment="1"/>
    <xf numFmtId="195" fontId="11" fillId="0" borderId="0" xfId="0" applyNumberFormat="1" applyFont="1"/>
    <xf numFmtId="195" fontId="11" fillId="0" borderId="0" xfId="0" applyNumberFormat="1" applyFont="1" applyAlignment="1">
      <alignment vertical="top"/>
    </xf>
    <xf numFmtId="0" fontId="28" fillId="0" borderId="0" xfId="0" quotePrefix="1" applyNumberFormat="1" applyFont="1" applyAlignment="1">
      <alignment vertical="center" wrapText="1"/>
    </xf>
    <xf numFmtId="0" fontId="28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28" fillId="34" borderId="14" xfId="9" applyFont="1" applyFill="1" applyBorder="1" applyAlignment="1">
      <alignment horizontal="center" vertical="center"/>
    </xf>
    <xf numFmtId="0" fontId="28" fillId="34" borderId="15" xfId="9" applyFont="1" applyFill="1" applyBorder="1" applyAlignment="1">
      <alignment horizontal="center" vertical="center" wrapText="1"/>
    </xf>
    <xf numFmtId="3" fontId="14" fillId="0" borderId="0" xfId="5" applyNumberFormat="1" applyFont="1" applyBorder="1" applyAlignment="1">
      <alignment horizontal="right" vertical="top"/>
    </xf>
    <xf numFmtId="3" fontId="14" fillId="0" borderId="0" xfId="5" applyNumberFormat="1" applyFont="1"/>
    <xf numFmtId="3" fontId="11" fillId="0" borderId="0" xfId="0" applyNumberFormat="1" applyFont="1"/>
    <xf numFmtId="0" fontId="14" fillId="0" borderId="13" xfId="5" applyFont="1" applyFill="1" applyBorder="1" applyAlignment="1">
      <alignment horizontal="center" vertical="top"/>
    </xf>
    <xf numFmtId="3" fontId="14" fillId="0" borderId="13" xfId="5" applyNumberFormat="1" applyFont="1" applyBorder="1" applyAlignment="1">
      <alignment horizontal="right" vertical="top"/>
    </xf>
    <xf numFmtId="0" fontId="14" fillId="0" borderId="0" xfId="3" applyFont="1" applyBorder="1" applyAlignment="1">
      <alignment horizontal="left"/>
    </xf>
    <xf numFmtId="196" fontId="14" fillId="0" borderId="0" xfId="0" applyNumberFormat="1" applyFont="1" applyBorder="1" applyAlignment="1">
      <alignment horizontal="right"/>
    </xf>
    <xf numFmtId="0" fontId="14" fillId="0" borderId="13" xfId="4" applyFont="1" applyBorder="1"/>
    <xf numFmtId="0" fontId="14" fillId="0" borderId="13" xfId="3" applyFont="1" applyBorder="1" applyAlignment="1">
      <alignment horizontal="left"/>
    </xf>
    <xf numFmtId="196" fontId="107" fillId="0" borderId="0" xfId="4" applyNumberFormat="1" applyFont="1" applyAlignment="1">
      <alignment horizontal="right"/>
    </xf>
    <xf numFmtId="196" fontId="107" fillId="0" borderId="0" xfId="0" applyNumberFormat="1" applyFont="1" applyAlignment="1">
      <alignment horizontal="right"/>
    </xf>
    <xf numFmtId="196" fontId="107" fillId="0" borderId="16" xfId="0" applyNumberFormat="1" applyFont="1" applyBorder="1" applyAlignment="1">
      <alignment horizontal="right"/>
    </xf>
    <xf numFmtId="196" fontId="107" fillId="0" borderId="0" xfId="4" quotePrefix="1" applyNumberFormat="1" applyFont="1" applyAlignment="1">
      <alignment horizontal="right"/>
    </xf>
    <xf numFmtId="197" fontId="107" fillId="0" borderId="0" xfId="5" applyNumberFormat="1" applyFont="1" applyAlignment="1">
      <alignment horizontal="right"/>
    </xf>
    <xf numFmtId="197" fontId="107" fillId="0" borderId="0" xfId="5" applyNumberFormat="1" applyFont="1" applyAlignment="1">
      <alignment horizontal="right" vertical="top"/>
    </xf>
    <xf numFmtId="197" fontId="107" fillId="0" borderId="0" xfId="5" quotePrefix="1" applyNumberFormat="1" applyFont="1" applyAlignment="1">
      <alignment horizontal="right"/>
    </xf>
    <xf numFmtId="197" fontId="108" fillId="0" borderId="0" xfId="5" applyNumberFormat="1" applyFont="1" applyAlignment="1">
      <alignment horizontal="right" vertical="top"/>
    </xf>
    <xf numFmtId="197" fontId="107" fillId="0" borderId="16" xfId="5" applyNumberFormat="1" applyFont="1" applyBorder="1" applyAlignment="1">
      <alignment horizontal="right" vertical="top"/>
    </xf>
    <xf numFmtId="166" fontId="109" fillId="0" borderId="0" xfId="4" applyNumberFormat="1" applyFont="1" applyAlignment="1">
      <alignment horizontal="right"/>
    </xf>
    <xf numFmtId="171" fontId="107" fillId="0" borderId="0" xfId="4" applyNumberFormat="1" applyFont="1" applyAlignment="1">
      <alignment horizontal="right"/>
    </xf>
    <xf numFmtId="196" fontId="107" fillId="0" borderId="45" xfId="0" applyNumberFormat="1" applyFont="1" applyBorder="1" applyAlignment="1">
      <alignment horizontal="right"/>
    </xf>
    <xf numFmtId="196" fontId="107" fillId="0" borderId="0" xfId="0" applyNumberFormat="1" applyFont="1" applyBorder="1" applyAlignment="1">
      <alignment horizontal="right"/>
    </xf>
    <xf numFmtId="170" fontId="107" fillId="0" borderId="0" xfId="4" applyNumberFormat="1" applyFont="1" applyAlignment="1">
      <alignment horizontal="right"/>
    </xf>
    <xf numFmtId="170" fontId="107" fillId="0" borderId="0" xfId="4" quotePrefix="1" applyNumberFormat="1" applyFont="1" applyAlignment="1">
      <alignment horizontal="right"/>
    </xf>
    <xf numFmtId="196" fontId="107" fillId="0" borderId="23" xfId="4" applyNumberFormat="1" applyFont="1" applyBorder="1" applyAlignment="1">
      <alignment horizontal="right"/>
    </xf>
    <xf numFmtId="196" fontId="107" fillId="0" borderId="16" xfId="4" applyNumberFormat="1" applyFont="1" applyBorder="1" applyAlignment="1">
      <alignment horizontal="right"/>
    </xf>
    <xf numFmtId="196" fontId="107" fillId="0" borderId="13" xfId="4" applyNumberFormat="1" applyFont="1" applyBorder="1" applyAlignment="1">
      <alignment horizontal="right"/>
    </xf>
    <xf numFmtId="196" fontId="107" fillId="0" borderId="0" xfId="4" applyNumberFormat="1" applyFont="1" applyBorder="1" applyAlignment="1">
      <alignment horizontal="right"/>
    </xf>
    <xf numFmtId="196" fontId="107" fillId="0" borderId="13" xfId="0" applyNumberFormat="1" applyFont="1" applyBorder="1" applyAlignment="1">
      <alignment horizontal="right"/>
    </xf>
    <xf numFmtId="198" fontId="11" fillId="0" borderId="0" xfId="0" applyNumberFormat="1" applyFont="1" applyAlignment="1">
      <alignment horizontal="center"/>
    </xf>
    <xf numFmtId="198" fontId="107" fillId="0" borderId="0" xfId="5" applyNumberFormat="1" applyFont="1" applyAlignment="1">
      <alignment horizontal="center"/>
    </xf>
    <xf numFmtId="198" fontId="107" fillId="0" borderId="0" xfId="5" applyNumberFormat="1" applyFont="1" applyAlignment="1">
      <alignment horizontal="center" vertical="top"/>
    </xf>
    <xf numFmtId="198" fontId="107" fillId="0" borderId="0" xfId="5" quotePrefix="1" applyNumberFormat="1" applyFont="1" applyAlignment="1">
      <alignment horizontal="center"/>
    </xf>
    <xf numFmtId="198" fontId="107" fillId="0" borderId="16" xfId="5" applyNumberFormat="1" applyFont="1" applyBorder="1" applyAlignment="1">
      <alignment horizontal="center" vertical="top"/>
    </xf>
    <xf numFmtId="198" fontId="14" fillId="0" borderId="0" xfId="5" applyNumberFormat="1" applyFont="1" applyBorder="1" applyAlignment="1">
      <alignment horizontal="center" vertical="top"/>
    </xf>
    <xf numFmtId="198" fontId="14" fillId="0" borderId="0" xfId="5" applyNumberFormat="1" applyFont="1" applyAlignment="1">
      <alignment horizontal="center"/>
    </xf>
    <xf numFmtId="0" fontId="5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51" fillId="0" borderId="0" xfId="0" applyFont="1"/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3" fillId="0" borderId="0" xfId="108" applyFont="1" applyAlignment="1">
      <alignment horizontal="left"/>
    </xf>
    <xf numFmtId="0" fontId="18" fillId="0" borderId="0" xfId="108" applyFont="1" applyAlignment="1">
      <alignment horizontal="left" vertical="center"/>
    </xf>
    <xf numFmtId="0" fontId="57" fillId="0" borderId="0" xfId="108" applyFont="1" applyAlignment="1">
      <alignment horizontal="left"/>
    </xf>
    <xf numFmtId="0" fontId="52" fillId="0" borderId="0" xfId="108" applyFont="1" applyAlignment="1">
      <alignment horizontal="left"/>
    </xf>
    <xf numFmtId="0" fontId="26" fillId="0" borderId="0" xfId="108" applyFont="1" applyAlignment="1">
      <alignment horizontal="left"/>
    </xf>
    <xf numFmtId="0" fontId="26" fillId="0" borderId="0" xfId="108" applyFont="1" applyAlignment="1">
      <alignment horizontal="left" wrapText="1"/>
    </xf>
    <xf numFmtId="0" fontId="3" fillId="0" borderId="0" xfId="108" applyFont="1" applyAlignment="1">
      <alignment horizontal="left" wrapText="1"/>
    </xf>
    <xf numFmtId="0" fontId="1" fillId="0" borderId="0" xfId="108" applyFont="1" applyAlignment="1">
      <alignment horizontal="left" wrapText="1"/>
    </xf>
    <xf numFmtId="0" fontId="2" fillId="0" borderId="0" xfId="108" applyFont="1" applyAlignment="1">
      <alignment horizontal="left" wrapText="1"/>
    </xf>
    <xf numFmtId="0" fontId="57" fillId="0" borderId="0" xfId="0" applyFont="1" applyAlignment="1">
      <alignment vertical="center"/>
    </xf>
    <xf numFmtId="0" fontId="19" fillId="34" borderId="47" xfId="9" applyFont="1" applyFill="1" applyBorder="1" applyAlignment="1">
      <alignment horizontal="center" vertical="center" wrapText="1"/>
    </xf>
    <xf numFmtId="0" fontId="46" fillId="34" borderId="47" xfId="9" applyFont="1" applyFill="1" applyBorder="1" applyAlignment="1">
      <alignment horizontal="center" vertical="center"/>
    </xf>
    <xf numFmtId="14" fontId="28" fillId="34" borderId="14" xfId="9" applyNumberFormat="1" applyFont="1" applyFill="1" applyBorder="1" applyAlignment="1">
      <alignment horizontal="center" vertical="distributed"/>
    </xf>
    <xf numFmtId="14" fontId="28" fillId="34" borderId="14" xfId="9" applyNumberFormat="1" applyFont="1" applyFill="1" applyBorder="1" applyAlignment="1">
      <alignment horizontal="center" vertical="center"/>
    </xf>
    <xf numFmtId="0" fontId="28" fillId="34" borderId="14" xfId="9" applyFont="1" applyFill="1" applyBorder="1" applyAlignment="1">
      <alignment horizontal="center" vertical="center" wrapText="1"/>
    </xf>
    <xf numFmtId="0" fontId="28" fillId="34" borderId="15" xfId="9" applyFont="1" applyFill="1" applyBorder="1" applyAlignment="1">
      <alignment horizontal="center" vertical="center"/>
    </xf>
    <xf numFmtId="0" fontId="86" fillId="0" borderId="0" xfId="60" applyFont="1" applyBorder="1" applyAlignment="1">
      <alignment horizontal="center" vertical="center" wrapText="1"/>
    </xf>
    <xf numFmtId="0" fontId="86" fillId="0" borderId="0" xfId="6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9" fillId="34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9" fillId="34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29" fillId="34" borderId="49" xfId="0" applyFont="1" applyFill="1" applyBorder="1" applyAlignment="1">
      <alignment horizontal="center" vertical="center"/>
    </xf>
    <xf numFmtId="0" fontId="29" fillId="34" borderId="49" xfId="0" applyFont="1" applyFill="1" applyBorder="1" applyAlignment="1"/>
    <xf numFmtId="0" fontId="29" fillId="0" borderId="49" xfId="0" applyFont="1" applyBorder="1" applyAlignment="1"/>
    <xf numFmtId="0" fontId="14" fillId="34" borderId="49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/>
    </xf>
    <xf numFmtId="198" fontId="29" fillId="34" borderId="50" xfId="0" applyNumberFormat="1" applyFont="1" applyFill="1" applyBorder="1" applyAlignment="1">
      <alignment horizontal="center" vertical="center" wrapText="1"/>
    </xf>
    <xf numFmtId="198" fontId="29" fillId="34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8" fillId="0" borderId="22" xfId="3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4" xfId="0" applyFont="1" applyFill="1" applyBorder="1" applyAlignment="1"/>
    <xf numFmtId="0" fontId="29" fillId="0" borderId="14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4" fillId="34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29" fillId="3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9" fillId="34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389">
    <cellStyle name="20 % - Akzent1 2" xfId="32" hidden="1"/>
    <cellStyle name="20 % - Akzent1 2" xfId="75"/>
    <cellStyle name="20 % - Akzent1 2 2" xfId="110"/>
    <cellStyle name="20 % - Akzent2 2" xfId="36" hidden="1"/>
    <cellStyle name="20 % - Akzent2 2" xfId="86"/>
    <cellStyle name="20 % - Akzent2 2 2" xfId="111"/>
    <cellStyle name="20 % - Akzent3 2" xfId="40" hidden="1"/>
    <cellStyle name="20 % - Akzent3 2" xfId="93"/>
    <cellStyle name="20 % - Akzent3 2 2" xfId="112"/>
    <cellStyle name="20 % - Akzent4 2" xfId="44" hidden="1"/>
    <cellStyle name="20 % - Akzent4 2" xfId="77"/>
    <cellStyle name="20 % - Akzent4 2 2" xfId="113"/>
    <cellStyle name="20 % - Akzent5 2" xfId="48" hidden="1"/>
    <cellStyle name="20 % - Akzent5 2" xfId="84"/>
    <cellStyle name="20 % - Akzent5 2 2" xfId="114"/>
    <cellStyle name="20 % - Akzent6 2" xfId="52" hidden="1"/>
    <cellStyle name="20 % - Akzent6 2" xfId="105"/>
    <cellStyle name="20 % - Akzent6 2 2" xfId="115"/>
    <cellStyle name="20% - Akzent1" xfId="116"/>
    <cellStyle name="20% - Akzent2" xfId="117"/>
    <cellStyle name="20% - Akzent3" xfId="118"/>
    <cellStyle name="20% - Akzent4" xfId="119"/>
    <cellStyle name="20% - Akzent5" xfId="120"/>
    <cellStyle name="20% - Akzent6" xfId="121"/>
    <cellStyle name="40 % - Akzent1 2" xfId="33" hidden="1"/>
    <cellStyle name="40 % - Akzent1 2" xfId="98"/>
    <cellStyle name="40 % - Akzent1 2 2" xfId="122"/>
    <cellStyle name="40 % - Akzent2 2" xfId="37" hidden="1"/>
    <cellStyle name="40 % - Akzent2 2" xfId="82"/>
    <cellStyle name="40 % - Akzent2 2 2" xfId="123"/>
    <cellStyle name="40 % - Akzent3 2" xfId="41" hidden="1"/>
    <cellStyle name="40 % - Akzent3 2" xfId="89"/>
    <cellStyle name="40 % - Akzent3 2 2" xfId="124"/>
    <cellStyle name="40 % - Akzent4 2" xfId="45" hidden="1"/>
    <cellStyle name="40 % - Akzent4 2" xfId="96"/>
    <cellStyle name="40 % - Akzent4 2 2" xfId="125"/>
    <cellStyle name="40 % - Akzent5 2" xfId="49" hidden="1"/>
    <cellStyle name="40 % - Akzent5 2" xfId="80"/>
    <cellStyle name="40 % - Akzent5 2 2" xfId="126"/>
    <cellStyle name="40 % - Akzent6 2" xfId="53" hidden="1"/>
    <cellStyle name="40 % - Akzent6 2" xfId="106"/>
    <cellStyle name="40 % - Akzent6 2 2" xfId="127"/>
    <cellStyle name="40% - Akzent1" xfId="128"/>
    <cellStyle name="40% - Akzent2" xfId="129"/>
    <cellStyle name="40% - Akzent3" xfId="130"/>
    <cellStyle name="40% - Akzent4" xfId="131"/>
    <cellStyle name="40% - Akzent5" xfId="132"/>
    <cellStyle name="40% - Akzent6" xfId="133"/>
    <cellStyle name="60 % - Akzent1 2" xfId="34" hidden="1"/>
    <cellStyle name="60 % - Akzent1 2" xfId="94"/>
    <cellStyle name="60 % - Akzent1 2 2" xfId="134"/>
    <cellStyle name="60 % - Akzent2 2" xfId="38" hidden="1"/>
    <cellStyle name="60 % - Akzent2 2" xfId="78"/>
    <cellStyle name="60 % - Akzent2 2 2" xfId="135"/>
    <cellStyle name="60 % - Akzent3 2" xfId="42" hidden="1"/>
    <cellStyle name="60 % - Akzent3 2" xfId="85"/>
    <cellStyle name="60 % - Akzent3 2 2" xfId="136"/>
    <cellStyle name="60 % - Akzent4 2" xfId="46" hidden="1"/>
    <cellStyle name="60 % - Akzent4 2" xfId="92"/>
    <cellStyle name="60 % - Akzent4 2 2" xfId="137"/>
    <cellStyle name="60 % - Akzent5 2" xfId="50" hidden="1"/>
    <cellStyle name="60 % - Akzent5 2" xfId="76"/>
    <cellStyle name="60 % - Akzent5 2 2" xfId="138"/>
    <cellStyle name="60 % - Akzent6 2" xfId="54" hidden="1"/>
    <cellStyle name="60 % - Akzent6 2" xfId="107"/>
    <cellStyle name="60 % - Akzent6 2 2" xfId="139"/>
    <cellStyle name="60% - Akzent1" xfId="140"/>
    <cellStyle name="60% - Akzent2" xfId="141"/>
    <cellStyle name="60% - Akzent3" xfId="142"/>
    <cellStyle name="60% - Akzent4" xfId="143"/>
    <cellStyle name="60% - Akzent5" xfId="144"/>
    <cellStyle name="60% - Akzent6" xfId="145"/>
    <cellStyle name="Akzent1 2" xfId="31" hidden="1"/>
    <cellStyle name="Akzent1 2" xfId="79"/>
    <cellStyle name="Akzent1 2 2" xfId="146"/>
    <cellStyle name="Akzent2 2" xfId="35" hidden="1"/>
    <cellStyle name="Akzent2 2" xfId="90"/>
    <cellStyle name="Akzent2 2 2" xfId="147"/>
    <cellStyle name="Akzent3 2" xfId="39" hidden="1"/>
    <cellStyle name="Akzent3 2" xfId="97"/>
    <cellStyle name="Akzent3 2 2" xfId="148"/>
    <cellStyle name="Akzent4 2" xfId="43" hidden="1"/>
    <cellStyle name="Akzent4 2" xfId="81"/>
    <cellStyle name="Akzent4 2 2" xfId="149"/>
    <cellStyle name="Akzent5 2" xfId="47" hidden="1"/>
    <cellStyle name="Akzent5 2" xfId="88"/>
    <cellStyle name="Akzent5 2 2" xfId="150"/>
    <cellStyle name="Akzent6 2" xfId="51" hidden="1"/>
    <cellStyle name="Akzent6 2" xfId="104"/>
    <cellStyle name="Akzent6 2 2" xfId="151"/>
    <cellStyle name="AllgAus" xfId="152"/>
    <cellStyle name="AllgEin" xfId="153"/>
    <cellStyle name="Arial, 10pt" xfId="57"/>
    <cellStyle name="Arial, 8pt" xfId="55"/>
    <cellStyle name="Arial, 9pt" xfId="56"/>
    <cellStyle name="Ariel" xfId="154"/>
    <cellStyle name="Aus" xfId="155"/>
    <cellStyle name="Ausgabe 2" xfId="24" hidden="1"/>
    <cellStyle name="Ausgabe 2" xfId="100"/>
    <cellStyle name="Ausgabe 2 2" xfId="156"/>
    <cellStyle name="BasisEineNK" xfId="157"/>
    <cellStyle name="BasisOhneNK" xfId="158"/>
    <cellStyle name="Berechnung 2" xfId="25" hidden="1"/>
    <cellStyle name="Berechnung 2" xfId="99"/>
    <cellStyle name="Berechnung 2 2" xfId="159"/>
    <cellStyle name="bin" xfId="160"/>
    <cellStyle name="blue" xfId="161"/>
    <cellStyle name="cell" xfId="162"/>
    <cellStyle name="Col&amp;RowHeadings" xfId="163"/>
    <cellStyle name="ColCodes" xfId="164"/>
    <cellStyle name="ColTitles" xfId="165"/>
    <cellStyle name="column" xfId="166"/>
    <cellStyle name="Comma [0]_00grad" xfId="167"/>
    <cellStyle name="Comma 2" xfId="168"/>
    <cellStyle name="Comma_00grad" xfId="169"/>
    <cellStyle name="Currency [0]_00grad" xfId="170"/>
    <cellStyle name="Currency_00grad" xfId="171"/>
    <cellStyle name="DataEntryCells" xfId="172"/>
    <cellStyle name="Dezimal [0,0]" xfId="173"/>
    <cellStyle name="Dezimal [0,00]" xfId="174"/>
    <cellStyle name="Dezimal [0] 2" xfId="13" hidden="1"/>
    <cellStyle name="Dezimal [0] 2" xfId="68"/>
    <cellStyle name="Eingabe 2" xfId="23" hidden="1"/>
    <cellStyle name="Eingabe 2" xfId="70"/>
    <cellStyle name="Eingabe 2 2" xfId="175"/>
    <cellStyle name="ErfAus" xfId="176"/>
    <cellStyle name="ErfEin" xfId="177"/>
    <cellStyle name="Ergebnis 2" xfId="30" hidden="1"/>
    <cellStyle name="Ergebnis 2" xfId="83"/>
    <cellStyle name="Ergebnis 2 2" xfId="178"/>
    <cellStyle name="Erklärender Text 2" xfId="29" hidden="1"/>
    <cellStyle name="Erklärender Text 2" xfId="87"/>
    <cellStyle name="Erklärender Text 2 2" xfId="179"/>
    <cellStyle name="ErrRpt_DataEntryCells" xfId="180"/>
    <cellStyle name="ErrRpt-DataEntryCells" xfId="181"/>
    <cellStyle name="ErrRpt-GreyBackground" xfId="182"/>
    <cellStyle name="Euro" xfId="183"/>
    <cellStyle name="Euro 2" xfId="184"/>
    <cellStyle name="Finz2Ein" xfId="185"/>
    <cellStyle name="Finz3Ein" xfId="186"/>
    <cellStyle name="FinzAus" xfId="187"/>
    <cellStyle name="FinzEin" xfId="188"/>
    <cellStyle name="FordDM" xfId="189"/>
    <cellStyle name="FordEU" xfId="190"/>
    <cellStyle name="formula" xfId="191"/>
    <cellStyle name="FreiWeiß" xfId="192"/>
    <cellStyle name="FreiWeiß 2" xfId="193"/>
    <cellStyle name="gap" xfId="194"/>
    <cellStyle name="GesperrtGelb" xfId="195"/>
    <cellStyle name="GesperrtGelb 2" xfId="196"/>
    <cellStyle name="GesperrtSchraffiert" xfId="197"/>
    <cellStyle name="GesperrtSchraffiert 2" xfId="198"/>
    <cellStyle name="GJhrEin" xfId="199"/>
    <cellStyle name="GreyBackground" xfId="200"/>
    <cellStyle name="Gut 2" xfId="21" hidden="1"/>
    <cellStyle name="Gut 2" xfId="64"/>
    <cellStyle name="Gut 2 2" xfId="201"/>
    <cellStyle name="Hyperlink" xfId="109" builtinId="8"/>
    <cellStyle name="ISC" xfId="202"/>
    <cellStyle name="isced" xfId="203"/>
    <cellStyle name="ISCED Titles" xfId="204"/>
    <cellStyle name="Komma 2" xfId="12" hidden="1"/>
    <cellStyle name="Komma 2" xfId="61"/>
    <cellStyle name="Kopf" xfId="205"/>
    <cellStyle name="Leerzellen/Rand grau" xfId="206"/>
    <cellStyle name="level1a" xfId="207"/>
    <cellStyle name="level2" xfId="208"/>
    <cellStyle name="level2a" xfId="209"/>
    <cellStyle name="level3" xfId="210"/>
    <cellStyle name="Migliaia (0)_conti99" xfId="211"/>
    <cellStyle name="Neutral 2" xfId="10" hidden="1"/>
    <cellStyle name="Neutral 2" xfId="103"/>
    <cellStyle name="Neutral 2 2" xfId="212"/>
    <cellStyle name="Normal_00enrl" xfId="213"/>
    <cellStyle name="Notiz 2" xfId="28" hidden="1"/>
    <cellStyle name="Notiz 2" xfId="91"/>
    <cellStyle name="Notiz 2 2" xfId="214"/>
    <cellStyle name="Notiz 2 3" xfId="215"/>
    <cellStyle name="o.Tausender" xfId="216"/>
    <cellStyle name="Percent_1 SubOverv.USd" xfId="217"/>
    <cellStyle name="Prozent 2" xfId="16" hidden="1"/>
    <cellStyle name="Prozent 2" xfId="62"/>
    <cellStyle name="ProzVeränderung" xfId="218"/>
    <cellStyle name="row" xfId="219"/>
    <cellStyle name="RowCodes" xfId="220"/>
    <cellStyle name="Row-Col Headings" xfId="221"/>
    <cellStyle name="RowTitles" xfId="222"/>
    <cellStyle name="RowTitles1-Detail" xfId="223"/>
    <cellStyle name="RowTitles-Col2" xfId="224"/>
    <cellStyle name="RowTitles-Detail" xfId="225"/>
    <cellStyle name="Schlecht 2" xfId="22" hidden="1"/>
    <cellStyle name="Schlecht 2" xfId="71"/>
    <cellStyle name="Schlecht 2 2" xfId="226"/>
    <cellStyle name="Standard" xfId="0" builtinId="0"/>
    <cellStyle name="Standard 10" xfId="227"/>
    <cellStyle name="Standard 10 2" xfId="228"/>
    <cellStyle name="Standard 11" xfId="229"/>
    <cellStyle name="Standard 11 2" xfId="230"/>
    <cellStyle name="Standard 12" xfId="231"/>
    <cellStyle name="Standard 12 2" xfId="232"/>
    <cellStyle name="Standard 13" xfId="233"/>
    <cellStyle name="Standard 13 2" xfId="234"/>
    <cellStyle name="Standard 14" xfId="235"/>
    <cellStyle name="Standard 15" xfId="236"/>
    <cellStyle name="Standard 16" xfId="237"/>
    <cellStyle name="Standard 17" xfId="238"/>
    <cellStyle name="Standard 18" xfId="239"/>
    <cellStyle name="Standard 19" xfId="240"/>
    <cellStyle name="Standard 19 2" xfId="241"/>
    <cellStyle name="Standard 2" xfId="59"/>
    <cellStyle name="Standard 2 10" xfId="242"/>
    <cellStyle name="Standard 2 11" xfId="243"/>
    <cellStyle name="Standard 2 12" xfId="244"/>
    <cellStyle name="Standard 2 13" xfId="245"/>
    <cellStyle name="Standard 2 14" xfId="246"/>
    <cellStyle name="Standard 2 15" xfId="247"/>
    <cellStyle name="Standard 2 16" xfId="248"/>
    <cellStyle name="Standard 2 17" xfId="249"/>
    <cellStyle name="Standard 2 2" xfId="250"/>
    <cellStyle name="Standard 2 2 2" xfId="251"/>
    <cellStyle name="Standard 2 2 3" xfId="252"/>
    <cellStyle name="Standard 2 3" xfId="253"/>
    <cellStyle name="Standard 2 4" xfId="254"/>
    <cellStyle name="Standard 2 5" xfId="255"/>
    <cellStyle name="Standard 2 6" xfId="256"/>
    <cellStyle name="Standard 2 7" xfId="257"/>
    <cellStyle name="Standard 2 8" xfId="258"/>
    <cellStyle name="Standard 2 9" xfId="259"/>
    <cellStyle name="Standard 20" xfId="260"/>
    <cellStyle name="Standard 21" xfId="261"/>
    <cellStyle name="Standard 21 2" xfId="262"/>
    <cellStyle name="Standard 22" xfId="263"/>
    <cellStyle name="Standard 23" xfId="264"/>
    <cellStyle name="Standard 24" xfId="265"/>
    <cellStyle name="Standard 25" xfId="266"/>
    <cellStyle name="Standard 26" xfId="267"/>
    <cellStyle name="Standard 27" xfId="268"/>
    <cellStyle name="Standard 28" xfId="269"/>
    <cellStyle name="Standard 29" xfId="270"/>
    <cellStyle name="Standard 3" xfId="60"/>
    <cellStyle name="Standard 3 2" xfId="271"/>
    <cellStyle name="Standard 3 2 2" xfId="272"/>
    <cellStyle name="Standard 3 3" xfId="273"/>
    <cellStyle name="Standard 3 4" xfId="274"/>
    <cellStyle name="Standard 3 5" xfId="275"/>
    <cellStyle name="Standard 30" xfId="276"/>
    <cellStyle name="Standard 31" xfId="277"/>
    <cellStyle name="Standard 32" xfId="278"/>
    <cellStyle name="Standard 33" xfId="279"/>
    <cellStyle name="Standard 34" xfId="280"/>
    <cellStyle name="Standard 35" xfId="281"/>
    <cellStyle name="Standard 36" xfId="282"/>
    <cellStyle name="Standard 37" xfId="283"/>
    <cellStyle name="Standard 38" xfId="284"/>
    <cellStyle name="Standard 39" xfId="285"/>
    <cellStyle name="Standard 4" xfId="58"/>
    <cellStyle name="Standard 4 2" xfId="286"/>
    <cellStyle name="Standard 4 2 2" xfId="287"/>
    <cellStyle name="Standard 4 3" xfId="288"/>
    <cellStyle name="Standard 4 4" xfId="289"/>
    <cellStyle name="Standard 40" xfId="290"/>
    <cellStyle name="Standard 41" xfId="291"/>
    <cellStyle name="Standard 42" xfId="292"/>
    <cellStyle name="Standard 43" xfId="293"/>
    <cellStyle name="Standard 44" xfId="294"/>
    <cellStyle name="Standard 45" xfId="295"/>
    <cellStyle name="Standard 46" xfId="296"/>
    <cellStyle name="Standard 47" xfId="297"/>
    <cellStyle name="Standard 48" xfId="298"/>
    <cellStyle name="Standard 49" xfId="299"/>
    <cellStyle name="Standard 5" xfId="9"/>
    <cellStyle name="Standard 5 2" xfId="300"/>
    <cellStyle name="Standard 5 2 2" xfId="301"/>
    <cellStyle name="Standard 5 3" xfId="302"/>
    <cellStyle name="Standard 5 4" xfId="303"/>
    <cellStyle name="Standard 5 5" xfId="304"/>
    <cellStyle name="Standard 50" xfId="305"/>
    <cellStyle name="Standard 50 2" xfId="306"/>
    <cellStyle name="Standard 50 2 2" xfId="307"/>
    <cellStyle name="Standard 51" xfId="308"/>
    <cellStyle name="Standard 52" xfId="309"/>
    <cellStyle name="Standard 53" xfId="310"/>
    <cellStyle name="Standard 54" xfId="311"/>
    <cellStyle name="Standard 55" xfId="312"/>
    <cellStyle name="Standard 56" xfId="313"/>
    <cellStyle name="Standard 57" xfId="314"/>
    <cellStyle name="Standard 58" xfId="315"/>
    <cellStyle name="Standard 59" xfId="316"/>
    <cellStyle name="Standard 59 2" xfId="317"/>
    <cellStyle name="Standard 59 2 2" xfId="318"/>
    <cellStyle name="Standard 59 3" xfId="319"/>
    <cellStyle name="Standard 6" xfId="108"/>
    <cellStyle name="Standard 6 2" xfId="320"/>
    <cellStyle name="Standard 6 3" xfId="321"/>
    <cellStyle name="Standard 60" xfId="322"/>
    <cellStyle name="Standard 60 2" xfId="323"/>
    <cellStyle name="Standard 61" xfId="324"/>
    <cellStyle name="Standard 61 2" xfId="325"/>
    <cellStyle name="Standard 62" xfId="326"/>
    <cellStyle name="Standard 62 2" xfId="327"/>
    <cellStyle name="Standard 63" xfId="328"/>
    <cellStyle name="Standard 7" xfId="329"/>
    <cellStyle name="Standard 7 2" xfId="330"/>
    <cellStyle name="Standard 7 2 2" xfId="331"/>
    <cellStyle name="Standard 7 3" xfId="332"/>
    <cellStyle name="Standard 7 4" xfId="333"/>
    <cellStyle name="Standard 7 5" xfId="334"/>
    <cellStyle name="Standard 7 5 2" xfId="335"/>
    <cellStyle name="Standard 8" xfId="336"/>
    <cellStyle name="Standard 8 2" xfId="337"/>
    <cellStyle name="Standard 8 3" xfId="338"/>
    <cellStyle name="Standard 8 4" xfId="339"/>
    <cellStyle name="Standard 8 5" xfId="340"/>
    <cellStyle name="Standard 8 6" xfId="341"/>
    <cellStyle name="Standard 8 7" xfId="342"/>
    <cellStyle name="Standard 8 8" xfId="343"/>
    <cellStyle name="Standard 9" xfId="344"/>
    <cellStyle name="Standard 9 2" xfId="345"/>
    <cellStyle name="Standard 9 2 2" xfId="346"/>
    <cellStyle name="Standard 9 2 2 2" xfId="347"/>
    <cellStyle name="Standard_12901HWJ70 #2" xfId="1"/>
    <cellStyle name="Standard_AU0696_1 (2)" xfId="2"/>
    <cellStyle name="Standard_AU1294_3" xfId="3"/>
    <cellStyle name="Standard_Ausl Tab 3" xfId="4"/>
    <cellStyle name="Standard_AuslTab 2" xfId="5"/>
    <cellStyle name="Standard_ME10Bezirke2006" xfId="6"/>
    <cellStyle name="Standard_T210_1_1" xfId="7"/>
    <cellStyle name="Stil 1" xfId="348"/>
    <cellStyle name="Tabelle grau" xfId="349"/>
    <cellStyle name="Tabelle grau 2" xfId="350"/>
    <cellStyle name="Tabelle Weiss" xfId="351"/>
    <cellStyle name="Tausender" xfId="352"/>
    <cellStyle name="Tausender 2" xfId="353"/>
    <cellStyle name="tausender 2 2" xfId="354"/>
    <cellStyle name="Tausender 3" xfId="355"/>
    <cellStyle name="Tausender Komma" xfId="356"/>
    <cellStyle name="tausender mit komma" xfId="357"/>
    <cellStyle name="Tausender_Komma" xfId="358"/>
    <cellStyle name="temp" xfId="359"/>
    <cellStyle name="Text grau" xfId="360"/>
    <cellStyle name="Text grau 2" xfId="361"/>
    <cellStyle name="Text grau 3" xfId="362"/>
    <cellStyle name="Text weiß" xfId="363"/>
    <cellStyle name="Textkasten rot" xfId="364"/>
    <cellStyle name="title1" xfId="365"/>
    <cellStyle name="Trennstrich grau" xfId="366"/>
    <cellStyle name="Trennstrich grau 2" xfId="367"/>
    <cellStyle name="Trennstrich weiß" xfId="368"/>
    <cellStyle name="TxtAus" xfId="369"/>
    <cellStyle name="TxtEin" xfId="370"/>
    <cellStyle name="Überschrift" xfId="8" builtinId="15" hidden="1"/>
    <cellStyle name="Überschrift" xfId="66" builtinId="15" hidden="1"/>
    <cellStyle name="Überschrift" xfId="63" builtinId="15" hidden="1"/>
    <cellStyle name="Überschrift 1 2" xfId="17" hidden="1"/>
    <cellStyle name="Überschrift 1 2" xfId="67"/>
    <cellStyle name="Überschrift 1 2 2" xfId="371"/>
    <cellStyle name="Überschrift 2 2" xfId="18" hidden="1"/>
    <cellStyle name="Überschrift 2 2" xfId="73"/>
    <cellStyle name="Überschrift 2 2 2" xfId="372"/>
    <cellStyle name="Überschrift 3 2" xfId="19" hidden="1"/>
    <cellStyle name="Überschrift 3 2" xfId="74"/>
    <cellStyle name="Überschrift 3 2 2" xfId="373"/>
    <cellStyle name="Überschrift 4 2" xfId="20" hidden="1"/>
    <cellStyle name="Überschrift 4 2" xfId="69"/>
    <cellStyle name="Überschrift 4 2 2" xfId="374"/>
    <cellStyle name="Überschrift 5" xfId="375"/>
    <cellStyle name="Überschrift Hintergrund Grau" xfId="376"/>
    <cellStyle name="Überschriften" xfId="377"/>
    <cellStyle name="Verknüpfte Zelle 2" xfId="26" hidden="1"/>
    <cellStyle name="Verknüpfte Zelle 2" xfId="101"/>
    <cellStyle name="Verknüpfte Zelle 2 2" xfId="378"/>
    <cellStyle name="Versuch" xfId="379"/>
    <cellStyle name="Währung [0] 2" xfId="15" hidden="1"/>
    <cellStyle name="Währung [0] 2" xfId="72"/>
    <cellStyle name="Währung 2" xfId="14" hidden="1"/>
    <cellStyle name="Währung 2" xfId="380"/>
    <cellStyle name="Währung 3" xfId="65"/>
    <cellStyle name="Warnender Text 2" xfId="11" hidden="1"/>
    <cellStyle name="Warnender Text 2" xfId="102"/>
    <cellStyle name="Warnender Text 2 2" xfId="381"/>
    <cellStyle name="WisysEin" xfId="382"/>
    <cellStyle name="WzAus" xfId="383"/>
    <cellStyle name="WzEin" xfId="384"/>
    <cellStyle name="Zelle mit 2.Komma" xfId="385"/>
    <cellStyle name="Zelle mit Rand" xfId="386"/>
    <cellStyle name="Zelle überprüfen 2" xfId="27" hidden="1"/>
    <cellStyle name="Zelle überprüfen 2" xfId="95"/>
    <cellStyle name="Zelle überprüfen 2 2" xfId="387"/>
    <cellStyle name="Zwischenüberschrift" xfId="388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EBEBEB"/>
      <color rgb="FF1E467D"/>
      <color rgb="FF8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33</xdr:row>
      <xdr:rowOff>7843</xdr:rowOff>
    </xdr:from>
    <xdr:to>
      <xdr:col>6</xdr:col>
      <xdr:colOff>859120</xdr:colOff>
      <xdr:row>53</xdr:row>
      <xdr:rowOff>152267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84843"/>
          <a:ext cx="6336000" cy="338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7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8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48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9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1\statistik\DATEN\BERICHTE\AUSLAEN\A_31.12\AU0696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140625" defaultRowHeight="12.75"/>
  <cols>
    <col min="1" max="7" width="13" customWidth="1"/>
    <col min="8" max="8" width="10.7109375" customWidth="1"/>
    <col min="9" max="74" width="12.140625" customWidth="1"/>
  </cols>
  <sheetData>
    <row r="1" spans="1:7">
      <c r="A1" s="80"/>
    </row>
    <row r="3" spans="1:7" ht="20.25">
      <c r="A3" s="145" t="s">
        <v>139</v>
      </c>
      <c r="B3" s="145"/>
      <c r="C3" s="145"/>
      <c r="D3" s="145"/>
    </row>
    <row r="4" spans="1:7" ht="20.25">
      <c r="A4" s="145" t="s">
        <v>140</v>
      </c>
      <c r="B4" s="145"/>
      <c r="C4" s="145"/>
      <c r="D4" s="145"/>
    </row>
    <row r="11" spans="1:7" ht="15">
      <c r="A11" s="52"/>
      <c r="F11" s="53"/>
      <c r="G11" s="54"/>
    </row>
    <row r="13" spans="1:7">
      <c r="A13" s="1"/>
    </row>
    <row r="15" spans="1:7" ht="23.25">
      <c r="D15" s="146" t="s">
        <v>141</v>
      </c>
      <c r="E15" s="146"/>
      <c r="F15" s="146"/>
      <c r="G15" s="146"/>
    </row>
    <row r="16" spans="1:7" ht="15" customHeight="1">
      <c r="D16" s="147" t="s">
        <v>277</v>
      </c>
      <c r="E16" s="147"/>
      <c r="F16" s="147"/>
      <c r="G16" s="147"/>
    </row>
    <row r="17" spans="1:7" ht="13.15" customHeight="1"/>
    <row r="18" spans="1:7" s="55" customFormat="1" ht="37.5" customHeight="1">
      <c r="A18" s="148" t="s">
        <v>127</v>
      </c>
      <c r="B18" s="148"/>
      <c r="C18" s="148"/>
      <c r="D18" s="148"/>
      <c r="E18" s="148"/>
      <c r="F18" s="148"/>
      <c r="G18" s="149"/>
    </row>
    <row r="19" spans="1:7" s="55" customFormat="1" ht="37.5" customHeight="1">
      <c r="A19" s="148" t="s">
        <v>202</v>
      </c>
      <c r="B19" s="149"/>
      <c r="C19" s="149"/>
      <c r="D19" s="149"/>
      <c r="E19" s="149"/>
      <c r="F19" s="149"/>
      <c r="G19" s="149"/>
    </row>
    <row r="20" spans="1:7" ht="16.899999999999999" customHeight="1">
      <c r="A20" s="56"/>
      <c r="B20" s="56"/>
      <c r="C20" s="56"/>
      <c r="D20" s="56"/>
      <c r="E20" s="56"/>
      <c r="F20" s="56"/>
    </row>
    <row r="21" spans="1:7" ht="15" customHeight="1">
      <c r="E21" s="143" t="s">
        <v>282</v>
      </c>
      <c r="F21" s="143"/>
      <c r="G21" s="143"/>
    </row>
    <row r="22" spans="1:7" ht="16.899999999999999" customHeight="1">
      <c r="A22" s="144"/>
      <c r="B22" s="144"/>
      <c r="C22" s="144"/>
      <c r="D22" s="144"/>
      <c r="E22" s="144"/>
      <c r="F22" s="144"/>
      <c r="G22" s="144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style="66" customWidth="1"/>
    <col min="3" max="7" width="14" style="66" customWidth="1"/>
    <col min="8" max="8" width="10.7109375" style="66" customWidth="1"/>
    <col min="9" max="36" width="12.140625" style="66" customWidth="1"/>
    <col min="37" max="16384" width="10.85546875" style="66"/>
  </cols>
  <sheetData>
    <row r="1" spans="1:7" s="57" customFormat="1" ht="15.75">
      <c r="A1" s="151" t="s">
        <v>142</v>
      </c>
      <c r="B1" s="151"/>
      <c r="C1" s="151"/>
      <c r="D1" s="151"/>
      <c r="E1" s="151"/>
      <c r="F1" s="151"/>
      <c r="G1" s="151"/>
    </row>
    <row r="2" spans="1:7" s="57" customFormat="1" ht="12.75" customHeight="1"/>
    <row r="3" spans="1:7" s="57" customFormat="1" ht="12.75" customHeight="1"/>
    <row r="4" spans="1:7" s="57" customFormat="1" ht="15.75">
      <c r="A4" s="152" t="s">
        <v>143</v>
      </c>
      <c r="B4" s="153"/>
      <c r="C4" s="153"/>
      <c r="D4" s="153"/>
      <c r="E4" s="153"/>
      <c r="F4" s="153"/>
      <c r="G4" s="153"/>
    </row>
    <row r="5" spans="1:7" s="57" customFormat="1" ht="12.75" customHeight="1">
      <c r="A5" s="154"/>
      <c r="B5" s="154"/>
      <c r="C5" s="154"/>
      <c r="D5" s="154"/>
      <c r="E5" s="154"/>
      <c r="F5" s="154"/>
      <c r="G5" s="154"/>
    </row>
    <row r="6" spans="1:7" s="57" customFormat="1" ht="12.75" customHeight="1">
      <c r="A6" s="58" t="s">
        <v>167</v>
      </c>
      <c r="B6" s="59"/>
      <c r="C6" s="59"/>
      <c r="D6" s="59"/>
      <c r="E6" s="59"/>
      <c r="F6" s="59"/>
      <c r="G6" s="59"/>
    </row>
    <row r="7" spans="1:7" s="57" customFormat="1" ht="5.85" customHeight="1">
      <c r="A7" s="58"/>
      <c r="B7" s="59"/>
      <c r="C7" s="59"/>
      <c r="D7" s="59"/>
      <c r="E7" s="59"/>
      <c r="F7" s="59"/>
      <c r="G7" s="59"/>
    </row>
    <row r="8" spans="1:7" s="57" customFormat="1" ht="12.75" customHeight="1">
      <c r="A8" s="155" t="s">
        <v>126</v>
      </c>
      <c r="B8" s="156"/>
      <c r="C8" s="156"/>
      <c r="D8" s="156"/>
      <c r="E8" s="156"/>
      <c r="F8" s="156"/>
      <c r="G8" s="156"/>
    </row>
    <row r="9" spans="1:7" s="57" customFormat="1" ht="12.75" customHeight="1">
      <c r="A9" s="156" t="s">
        <v>144</v>
      </c>
      <c r="B9" s="156"/>
      <c r="C9" s="156"/>
      <c r="D9" s="156"/>
      <c r="E9" s="156"/>
      <c r="F9" s="156"/>
      <c r="G9" s="156"/>
    </row>
    <row r="10" spans="1:7" s="57" customFormat="1" ht="5.85" customHeight="1">
      <c r="A10" s="59"/>
      <c r="B10" s="59"/>
      <c r="C10" s="59"/>
      <c r="D10" s="59"/>
      <c r="E10" s="59"/>
      <c r="F10" s="59"/>
      <c r="G10" s="59"/>
    </row>
    <row r="11" spans="1:7" s="57" customFormat="1" ht="12.75" customHeight="1">
      <c r="A11" s="150" t="s">
        <v>145</v>
      </c>
      <c r="B11" s="150"/>
      <c r="C11" s="150"/>
      <c r="D11" s="150"/>
      <c r="E11" s="150"/>
      <c r="F11" s="150"/>
      <c r="G11" s="150"/>
    </row>
    <row r="12" spans="1:7" s="57" customFormat="1" ht="12.75" customHeight="1">
      <c r="A12" s="156" t="s">
        <v>146</v>
      </c>
      <c r="B12" s="156"/>
      <c r="C12" s="156"/>
      <c r="D12" s="156"/>
      <c r="E12" s="156"/>
      <c r="F12" s="156"/>
      <c r="G12" s="156"/>
    </row>
    <row r="13" spans="1:7" s="57" customFormat="1">
      <c r="A13" s="59"/>
      <c r="B13" s="59"/>
      <c r="C13" s="59"/>
      <c r="D13" s="59"/>
      <c r="E13" s="59"/>
      <c r="F13" s="59"/>
      <c r="G13" s="59"/>
    </row>
    <row r="14" spans="1:7" s="57" customFormat="1">
      <c r="A14" s="59"/>
      <c r="B14" s="59"/>
      <c r="C14" s="59"/>
      <c r="D14" s="59"/>
      <c r="E14" s="59"/>
      <c r="F14" s="59"/>
      <c r="G14" s="59"/>
    </row>
    <row r="15" spans="1:7" s="57" customFormat="1" ht="12.75" customHeight="1">
      <c r="A15" s="155" t="s">
        <v>147</v>
      </c>
      <c r="B15" s="156"/>
      <c r="C15" s="156"/>
      <c r="D15" s="60"/>
      <c r="E15" s="60"/>
      <c r="F15" s="60"/>
      <c r="G15" s="60"/>
    </row>
    <row r="16" spans="1:7" s="57" customFormat="1" ht="4.5" customHeight="1">
      <c r="A16" s="60"/>
      <c r="B16" s="61"/>
      <c r="C16" s="61"/>
      <c r="D16" s="60"/>
      <c r="E16" s="60"/>
      <c r="F16" s="60"/>
      <c r="G16" s="60"/>
    </row>
    <row r="17" spans="1:7" s="57" customFormat="1" ht="12.75" customHeight="1">
      <c r="A17" s="157" t="s">
        <v>274</v>
      </c>
      <c r="B17" s="156"/>
      <c r="C17" s="156"/>
      <c r="D17" s="61"/>
      <c r="E17" s="61"/>
      <c r="F17" s="61"/>
      <c r="G17" s="61"/>
    </row>
    <row r="18" spans="1:7" s="57" customFormat="1" ht="12.75" customHeight="1">
      <c r="A18" s="61" t="s">
        <v>168</v>
      </c>
      <c r="B18" s="157" t="s">
        <v>275</v>
      </c>
      <c r="C18" s="156"/>
      <c r="D18" s="61"/>
      <c r="E18" s="61"/>
      <c r="F18" s="61"/>
      <c r="G18" s="61"/>
    </row>
    <row r="19" spans="1:7" s="57" customFormat="1" ht="12.75" customHeight="1">
      <c r="A19" s="61" t="s">
        <v>169</v>
      </c>
      <c r="B19" s="62" t="s">
        <v>273</v>
      </c>
      <c r="C19" s="62"/>
      <c r="D19" s="62"/>
      <c r="E19" s="61"/>
      <c r="F19" s="61"/>
      <c r="G19" s="61"/>
    </row>
    <row r="20" spans="1:7" s="57" customFormat="1" ht="12.75" customHeight="1">
      <c r="A20" s="61"/>
      <c r="B20" s="61"/>
      <c r="C20" s="61"/>
      <c r="D20" s="61"/>
      <c r="E20" s="61"/>
      <c r="F20" s="61"/>
      <c r="G20" s="61"/>
    </row>
    <row r="21" spans="1:7" s="57" customFormat="1" ht="12.75" customHeight="1">
      <c r="A21" s="91"/>
      <c r="B21" s="91"/>
      <c r="C21" s="91"/>
      <c r="D21" s="91"/>
      <c r="E21" s="91"/>
      <c r="F21" s="91"/>
      <c r="G21" s="91"/>
    </row>
    <row r="22" spans="1:7" s="57" customFormat="1" ht="12.75" customHeight="1">
      <c r="A22" s="155" t="s">
        <v>170</v>
      </c>
      <c r="B22" s="156"/>
      <c r="C22" s="60"/>
      <c r="D22" s="60"/>
      <c r="E22" s="60"/>
      <c r="F22" s="60"/>
      <c r="G22" s="60"/>
    </row>
    <row r="23" spans="1:7" s="57" customFormat="1" ht="5.85" customHeight="1">
      <c r="A23" s="60"/>
      <c r="B23" s="61"/>
      <c r="C23" s="60"/>
      <c r="D23" s="60"/>
      <c r="E23" s="60"/>
      <c r="F23" s="60"/>
      <c r="G23" s="60"/>
    </row>
    <row r="24" spans="1:7" s="57" customFormat="1" ht="12.75" customHeight="1">
      <c r="A24" s="61" t="s">
        <v>171</v>
      </c>
      <c r="B24" s="156" t="s">
        <v>172</v>
      </c>
      <c r="C24" s="156"/>
      <c r="D24" s="61"/>
      <c r="E24" s="61"/>
      <c r="F24" s="61"/>
      <c r="G24" s="61"/>
    </row>
    <row r="25" spans="1:7" s="57" customFormat="1" ht="12.75" customHeight="1">
      <c r="A25" s="61" t="s">
        <v>173</v>
      </c>
      <c r="B25" s="156" t="s">
        <v>174</v>
      </c>
      <c r="C25" s="156"/>
      <c r="D25" s="61"/>
      <c r="E25" s="61"/>
      <c r="F25" s="61"/>
      <c r="G25" s="61"/>
    </row>
    <row r="26" spans="1:7" s="57" customFormat="1" ht="12.75" customHeight="1">
      <c r="A26" s="61"/>
      <c r="B26" s="156"/>
      <c r="C26" s="156"/>
      <c r="D26" s="61"/>
      <c r="E26" s="61"/>
      <c r="F26" s="61"/>
      <c r="G26" s="61"/>
    </row>
    <row r="27" spans="1:7" s="57" customFormat="1">
      <c r="A27" s="59"/>
      <c r="B27" s="59"/>
      <c r="C27" s="59"/>
      <c r="D27" s="59"/>
      <c r="E27" s="59"/>
      <c r="F27" s="59"/>
      <c r="G27" s="59"/>
    </row>
    <row r="28" spans="1:7" s="57" customFormat="1">
      <c r="A28" s="59" t="s">
        <v>175</v>
      </c>
      <c r="B28" s="62" t="s">
        <v>176</v>
      </c>
      <c r="C28" s="59"/>
      <c r="D28" s="59"/>
      <c r="E28" s="59"/>
      <c r="F28" s="59"/>
      <c r="G28" s="59"/>
    </row>
    <row r="29" spans="1:7" s="57" customFormat="1">
      <c r="A29" s="93"/>
      <c r="B29" s="62"/>
      <c r="C29" s="93"/>
      <c r="D29" s="93"/>
      <c r="E29" s="93"/>
      <c r="F29" s="93"/>
      <c r="G29" s="93"/>
    </row>
    <row r="30" spans="1:7" s="57" customFormat="1">
      <c r="A30" s="59"/>
      <c r="B30" s="59"/>
      <c r="C30" s="59"/>
      <c r="D30" s="59"/>
      <c r="E30" s="59"/>
      <c r="F30" s="59"/>
      <c r="G30" s="59"/>
    </row>
    <row r="31" spans="1:7" s="57" customFormat="1" ht="27.75" customHeight="1">
      <c r="A31" s="158" t="s">
        <v>203</v>
      </c>
      <c r="B31" s="156"/>
      <c r="C31" s="156"/>
      <c r="D31" s="156"/>
      <c r="E31" s="156"/>
      <c r="F31" s="156"/>
      <c r="G31" s="156"/>
    </row>
    <row r="32" spans="1:7" s="57" customFormat="1" ht="41.85" customHeight="1">
      <c r="A32" s="156" t="s">
        <v>177</v>
      </c>
      <c r="B32" s="156"/>
      <c r="C32" s="156"/>
      <c r="D32" s="156"/>
      <c r="E32" s="156"/>
      <c r="F32" s="156"/>
      <c r="G32" s="156"/>
    </row>
    <row r="33" spans="1:7" s="57" customFormat="1" ht="12.75" customHeight="1">
      <c r="A33" s="59"/>
      <c r="B33" s="59"/>
      <c r="C33" s="59"/>
      <c r="D33" s="59"/>
      <c r="E33" s="59"/>
      <c r="F33" s="59"/>
      <c r="G33" s="59"/>
    </row>
    <row r="34" spans="1:7" s="57" customFormat="1" ht="12.75" customHeight="1">
      <c r="A34" s="59"/>
      <c r="B34" s="59"/>
      <c r="C34" s="59"/>
      <c r="D34" s="59"/>
      <c r="E34" s="59"/>
      <c r="F34" s="59"/>
      <c r="G34" s="59"/>
    </row>
    <row r="35" spans="1:7" s="57" customFormat="1" ht="12.75" customHeight="1">
      <c r="A35" s="59"/>
      <c r="B35" s="59"/>
      <c r="C35" s="59"/>
      <c r="D35" s="59"/>
      <c r="E35" s="59"/>
      <c r="F35" s="59"/>
      <c r="G35" s="59"/>
    </row>
    <row r="36" spans="1:7" s="57" customFormat="1" ht="12.75" customHeight="1">
      <c r="A36" s="59"/>
      <c r="B36" s="59"/>
      <c r="C36" s="59"/>
      <c r="D36" s="59"/>
      <c r="E36" s="59"/>
      <c r="F36" s="59"/>
      <c r="G36" s="59"/>
    </row>
    <row r="37" spans="1:7" s="57" customFormat="1" ht="12.75" customHeight="1">
      <c r="A37" s="59"/>
      <c r="B37" s="59"/>
      <c r="C37" s="59"/>
      <c r="D37" s="59"/>
      <c r="E37" s="59"/>
      <c r="F37" s="59"/>
      <c r="G37" s="59"/>
    </row>
    <row r="38" spans="1:7" s="57" customFormat="1" ht="12.75" customHeight="1">
      <c r="A38" s="59"/>
      <c r="B38" s="59"/>
      <c r="C38" s="59"/>
      <c r="D38" s="59"/>
      <c r="E38" s="59"/>
      <c r="F38" s="59"/>
      <c r="G38" s="59"/>
    </row>
    <row r="39" spans="1:7" s="57" customFormat="1" ht="12.75" customHeight="1">
      <c r="A39" s="59"/>
      <c r="B39" s="59"/>
      <c r="C39" s="59"/>
      <c r="D39" s="59"/>
      <c r="E39" s="59"/>
      <c r="F39" s="59"/>
      <c r="G39" s="59"/>
    </row>
    <row r="40" spans="1:7" s="57" customFormat="1" ht="12.75" customHeight="1">
      <c r="A40" s="59"/>
      <c r="B40" s="59"/>
      <c r="C40" s="59"/>
      <c r="D40" s="59"/>
      <c r="E40" s="59"/>
      <c r="F40" s="59"/>
      <c r="G40" s="59"/>
    </row>
    <row r="41" spans="1:7" s="57" customFormat="1" ht="12.75" customHeight="1">
      <c r="A41" s="59"/>
      <c r="B41" s="59"/>
      <c r="C41" s="59"/>
      <c r="D41" s="59"/>
      <c r="E41" s="59"/>
      <c r="F41" s="59"/>
      <c r="G41" s="59"/>
    </row>
    <row r="42" spans="1:7" s="57" customFormat="1" ht="12.75" customHeight="1">
      <c r="A42" s="154" t="s">
        <v>178</v>
      </c>
      <c r="B42" s="154"/>
      <c r="C42" s="59"/>
      <c r="D42" s="59"/>
      <c r="E42" s="59"/>
      <c r="F42" s="59"/>
      <c r="G42" s="59"/>
    </row>
    <row r="43" spans="1:7" s="57" customFormat="1" ht="5.85" customHeight="1">
      <c r="A43" s="59"/>
      <c r="B43" s="59"/>
      <c r="C43" s="59"/>
      <c r="D43" s="59"/>
      <c r="E43" s="59"/>
      <c r="F43" s="59"/>
      <c r="G43" s="59"/>
    </row>
    <row r="44" spans="1:7" s="57" customFormat="1" ht="12.75" customHeight="1">
      <c r="A44" s="63">
        <v>0</v>
      </c>
      <c r="B44" s="64" t="s">
        <v>148</v>
      </c>
      <c r="C44" s="59"/>
      <c r="D44" s="59"/>
      <c r="E44" s="59"/>
      <c r="F44" s="59"/>
      <c r="G44" s="59"/>
    </row>
    <row r="45" spans="1:7" s="57" customFormat="1" ht="12.75" customHeight="1">
      <c r="A45" s="64" t="s">
        <v>149</v>
      </c>
      <c r="B45" s="64" t="s">
        <v>150</v>
      </c>
      <c r="C45" s="59"/>
      <c r="D45" s="59"/>
      <c r="E45" s="59"/>
      <c r="F45" s="59"/>
      <c r="G45" s="59"/>
    </row>
    <row r="46" spans="1:7" s="57" customFormat="1" ht="12.75" customHeight="1">
      <c r="A46" s="64" t="s">
        <v>151</v>
      </c>
      <c r="B46" s="64" t="s">
        <v>152</v>
      </c>
      <c r="C46" s="59"/>
      <c r="D46" s="59"/>
      <c r="E46" s="59"/>
      <c r="F46" s="59"/>
      <c r="G46" s="59"/>
    </row>
    <row r="47" spans="1:7" s="57" customFormat="1" ht="12.75" customHeight="1">
      <c r="A47" s="64" t="s">
        <v>153</v>
      </c>
      <c r="B47" s="64" t="s">
        <v>154</v>
      </c>
      <c r="C47" s="59"/>
      <c r="D47" s="59"/>
      <c r="E47" s="59"/>
      <c r="F47" s="59"/>
      <c r="G47" s="59"/>
    </row>
    <row r="48" spans="1:7" s="57" customFormat="1" ht="12.75" customHeight="1">
      <c r="A48" s="64" t="s">
        <v>155</v>
      </c>
      <c r="B48" s="64" t="s">
        <v>156</v>
      </c>
      <c r="C48" s="59"/>
      <c r="D48" s="59"/>
      <c r="E48" s="59"/>
      <c r="F48" s="59"/>
      <c r="G48" s="59"/>
    </row>
    <row r="49" spans="1:7" s="57" customFormat="1" ht="12.75" customHeight="1">
      <c r="A49" s="64" t="s">
        <v>157</v>
      </c>
      <c r="B49" s="64" t="s">
        <v>158</v>
      </c>
      <c r="C49" s="59"/>
      <c r="D49" s="59"/>
      <c r="E49" s="59"/>
      <c r="F49" s="59"/>
      <c r="G49" s="59"/>
    </row>
    <row r="50" spans="1:7" s="57" customFormat="1" ht="12.75" customHeight="1">
      <c r="A50" s="64" t="s">
        <v>159</v>
      </c>
      <c r="B50" s="64" t="s">
        <v>160</v>
      </c>
      <c r="C50" s="59"/>
      <c r="D50" s="59"/>
      <c r="E50" s="59"/>
      <c r="F50" s="59"/>
      <c r="G50" s="59"/>
    </row>
    <row r="51" spans="1:7" s="57" customFormat="1" ht="12.75" customHeight="1">
      <c r="A51" s="64" t="s">
        <v>161</v>
      </c>
      <c r="B51" s="64" t="s">
        <v>162</v>
      </c>
      <c r="C51" s="59"/>
      <c r="D51" s="59"/>
      <c r="E51" s="59"/>
      <c r="F51" s="59"/>
      <c r="G51" s="59"/>
    </row>
    <row r="52" spans="1:7" s="57" customFormat="1" ht="12.75" customHeight="1">
      <c r="A52" s="64" t="s">
        <v>179</v>
      </c>
      <c r="B52" s="64" t="s">
        <v>163</v>
      </c>
      <c r="C52" s="59"/>
      <c r="D52" s="59"/>
      <c r="E52" s="59"/>
      <c r="F52" s="59"/>
      <c r="G52" s="59"/>
    </row>
    <row r="53" spans="1:7" s="57" customFormat="1" ht="12.75" customHeight="1">
      <c r="A53" s="64" t="s">
        <v>164</v>
      </c>
      <c r="B53" s="64" t="s">
        <v>165</v>
      </c>
      <c r="C53" s="59"/>
      <c r="D53" s="59"/>
      <c r="E53" s="59"/>
      <c r="F53" s="59"/>
      <c r="G53" s="59"/>
    </row>
    <row r="54" spans="1:7" s="57" customFormat="1" ht="12.75" customHeight="1"/>
    <row r="55" spans="1:7" ht="12.75" customHeight="1">
      <c r="A55" s="65"/>
      <c r="B55" s="65"/>
      <c r="C55" s="65"/>
      <c r="D55" s="65"/>
      <c r="E55" s="65"/>
      <c r="F55" s="65"/>
      <c r="G55" s="65"/>
    </row>
    <row r="56" spans="1:7" ht="12.75" customHeight="1"/>
  </sheetData>
  <mergeCells count="17">
    <mergeCell ref="A42:B42"/>
    <mergeCell ref="A12:G12"/>
    <mergeCell ref="A15:C15"/>
    <mergeCell ref="A17:C17"/>
    <mergeCell ref="B18:C18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Nord&amp;C&amp;"Arial,Standard"&amp;8&amp;P&amp;R&amp;"Arial,Standard"&amp;8Statistischer Bericht A I 4 -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Layout" zoomScaleNormal="100" workbookViewId="0">
      <selection sqref="A1:C1"/>
    </sheetView>
  </sheetViews>
  <sheetFormatPr baseColWidth="10" defaultRowHeight="12.75"/>
  <cols>
    <col min="1" max="1" width="5.140625" customWidth="1"/>
    <col min="2" max="2" width="80.5703125" customWidth="1"/>
    <col min="3" max="3" width="6" customWidth="1"/>
    <col min="4" max="26" width="1.7109375" customWidth="1"/>
  </cols>
  <sheetData>
    <row r="1" spans="1:3" ht="15.75">
      <c r="A1" s="159" t="s">
        <v>193</v>
      </c>
      <c r="B1" s="159"/>
      <c r="C1" s="159"/>
    </row>
    <row r="2" spans="1:3">
      <c r="A2" s="70"/>
      <c r="B2" s="71"/>
      <c r="C2" s="72"/>
    </row>
    <row r="3" spans="1:3">
      <c r="A3" s="70"/>
      <c r="B3" s="71"/>
      <c r="C3" s="73" t="s">
        <v>166</v>
      </c>
    </row>
    <row r="4" spans="1:3">
      <c r="A4" s="75"/>
      <c r="B4" s="75"/>
      <c r="C4" s="74"/>
    </row>
    <row r="5" spans="1:3" ht="24" customHeight="1">
      <c r="A5" s="77" t="s">
        <v>194</v>
      </c>
      <c r="B5" s="102" t="s">
        <v>285</v>
      </c>
      <c r="C5" s="72">
        <v>4</v>
      </c>
    </row>
    <row r="6" spans="1:3" ht="14.1" customHeight="1">
      <c r="A6" s="77"/>
      <c r="B6" s="79"/>
      <c r="C6" s="72"/>
    </row>
    <row r="7" spans="1:3" ht="24" customHeight="1">
      <c r="A7" s="77" t="s">
        <v>195</v>
      </c>
      <c r="B7" s="102" t="s">
        <v>284</v>
      </c>
      <c r="C7" s="72">
        <v>5</v>
      </c>
    </row>
    <row r="8" spans="1:3" ht="14.1" customHeight="1">
      <c r="A8" s="77"/>
      <c r="B8" s="79"/>
      <c r="C8" s="72"/>
    </row>
    <row r="9" spans="1:3" ht="24" customHeight="1">
      <c r="A9" s="77" t="s">
        <v>196</v>
      </c>
      <c r="B9" s="78" t="s">
        <v>286</v>
      </c>
      <c r="C9" s="72">
        <v>14</v>
      </c>
    </row>
    <row r="10" spans="1:3" ht="14.1" customHeight="1">
      <c r="A10" s="103"/>
      <c r="B10" s="79"/>
      <c r="C10" s="104"/>
    </row>
    <row r="11" spans="1:3" ht="24" customHeight="1">
      <c r="A11" s="77" t="s">
        <v>196</v>
      </c>
      <c r="B11" s="102" t="s">
        <v>283</v>
      </c>
      <c r="C11" s="72">
        <v>21</v>
      </c>
    </row>
    <row r="12" spans="1:3">
      <c r="A12" s="76"/>
      <c r="B12" s="75"/>
      <c r="C12" s="74"/>
    </row>
    <row r="13" spans="1:3">
      <c r="A13" s="74"/>
      <c r="B13" s="74"/>
      <c r="C13" s="74"/>
    </row>
    <row r="14" spans="1:3">
      <c r="A14" s="74"/>
      <c r="B14" s="74"/>
      <c r="C14" s="74"/>
    </row>
    <row r="15" spans="1:3">
      <c r="A15" s="74"/>
      <c r="B15" s="74"/>
      <c r="C15" s="74"/>
    </row>
    <row r="16" spans="1:3">
      <c r="A16" s="74"/>
      <c r="B16" s="74"/>
      <c r="C16" s="74"/>
    </row>
    <row r="17" spans="1:3">
      <c r="A17" s="74"/>
      <c r="B17" s="74"/>
      <c r="C17" s="74"/>
    </row>
    <row r="18" spans="1:3">
      <c r="A18" s="74"/>
      <c r="B18" s="74"/>
      <c r="C18" s="74"/>
    </row>
    <row r="19" spans="1:3">
      <c r="A19" s="74"/>
      <c r="B19" s="74"/>
      <c r="C19" s="74"/>
    </row>
    <row r="20" spans="1:3">
      <c r="A20" s="74"/>
      <c r="B20" s="74"/>
      <c r="C20" s="74"/>
    </row>
    <row r="21" spans="1:3">
      <c r="A21" s="74"/>
      <c r="B21" s="74"/>
      <c r="C21" s="74"/>
    </row>
    <row r="22" spans="1:3">
      <c r="A22" s="74"/>
      <c r="B22" s="74"/>
      <c r="C22" s="74"/>
    </row>
    <row r="23" spans="1:3">
      <c r="A23" s="74"/>
      <c r="B23" s="74"/>
      <c r="C23" s="74"/>
    </row>
    <row r="24" spans="1:3">
      <c r="A24" s="74"/>
      <c r="B24" s="74"/>
      <c r="C24" s="74"/>
    </row>
    <row r="25" spans="1:3">
      <c r="A25" s="74"/>
      <c r="B25" s="74"/>
      <c r="C25" s="74"/>
    </row>
    <row r="26" spans="1:3">
      <c r="A26" s="74"/>
      <c r="B26" s="74"/>
      <c r="C26" s="74"/>
    </row>
    <row r="27" spans="1:3">
      <c r="A27" s="74"/>
      <c r="B27" s="74"/>
      <c r="C27" s="74"/>
    </row>
    <row r="28" spans="1:3">
      <c r="A28" s="74"/>
      <c r="B28" s="74"/>
      <c r="C28" s="74"/>
    </row>
    <row r="29" spans="1:3">
      <c r="A29" s="74"/>
      <c r="B29" s="74"/>
      <c r="C29" s="74"/>
    </row>
    <row r="30" spans="1:3">
      <c r="A30" s="74"/>
      <c r="B30" s="74"/>
      <c r="C30" s="74"/>
    </row>
    <row r="31" spans="1:3">
      <c r="A31" s="74"/>
      <c r="B31" s="74"/>
      <c r="C31" s="74"/>
    </row>
    <row r="32" spans="1:3">
      <c r="A32" s="74"/>
      <c r="B32" s="74"/>
      <c r="C32" s="74"/>
    </row>
    <row r="33" spans="1:3">
      <c r="A33" s="74"/>
      <c r="B33" s="74"/>
      <c r="C33" s="74"/>
    </row>
    <row r="34" spans="1:3">
      <c r="A34" s="74"/>
      <c r="B34" s="74"/>
      <c r="C34" s="74"/>
    </row>
    <row r="35" spans="1:3">
      <c r="A35" s="74"/>
      <c r="B35" s="74"/>
      <c r="C35" s="74"/>
    </row>
  </sheetData>
  <mergeCells count="1">
    <mergeCell ref="A1:C1"/>
  </mergeCells>
  <conditionalFormatting sqref="A4:C12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A I 4 -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54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30.7109375" style="1" customWidth="1"/>
    <col min="2" max="5" width="15.28515625" style="1" customWidth="1"/>
    <col min="6" max="26" width="1.7109375" style="1" customWidth="1"/>
    <col min="27" max="16384" width="11.42578125" style="1"/>
  </cols>
  <sheetData>
    <row r="1" spans="1:26" customFormat="1" ht="25.5" customHeight="1">
      <c r="A1" s="166" t="s">
        <v>278</v>
      </c>
      <c r="B1" s="167"/>
      <c r="C1" s="167"/>
      <c r="D1" s="167"/>
      <c r="E1" s="16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>
      <c r="A2" s="2"/>
      <c r="B2" s="3"/>
      <c r="C2" s="3"/>
      <c r="D2" s="3"/>
      <c r="E2" s="3"/>
    </row>
    <row r="3" spans="1:26" ht="27.75" customHeight="1">
      <c r="A3" s="160" t="s">
        <v>191</v>
      </c>
      <c r="B3" s="162" t="s">
        <v>243</v>
      </c>
      <c r="C3" s="163" t="s">
        <v>244</v>
      </c>
      <c r="D3" s="164" t="s">
        <v>245</v>
      </c>
      <c r="E3" s="165"/>
    </row>
    <row r="4" spans="1:26" ht="22.5" customHeight="1">
      <c r="A4" s="161"/>
      <c r="B4" s="162"/>
      <c r="C4" s="163"/>
      <c r="D4" s="105" t="s">
        <v>132</v>
      </c>
      <c r="E4" s="106" t="s">
        <v>133</v>
      </c>
    </row>
    <row r="5" spans="1:26">
      <c r="A5" s="27"/>
      <c r="B5" s="28"/>
      <c r="C5" s="28"/>
      <c r="D5" s="26"/>
      <c r="E5" s="26"/>
    </row>
    <row r="6" spans="1:26">
      <c r="A6" s="29" t="s">
        <v>204</v>
      </c>
      <c r="B6" s="94">
        <v>44239</v>
      </c>
      <c r="C6" s="94">
        <v>44642</v>
      </c>
      <c r="D6" s="94">
        <f t="shared" ref="D6:D47" si="0">B6-C6</f>
        <v>-403</v>
      </c>
      <c r="E6" s="95">
        <f t="shared" ref="E6:E47" si="1">D6/C6%</f>
        <v>-0.90273733255678501</v>
      </c>
    </row>
    <row r="7" spans="1:26">
      <c r="A7" s="29" t="s">
        <v>205</v>
      </c>
      <c r="B7" s="94">
        <v>29058</v>
      </c>
      <c r="C7" s="94">
        <v>29824</v>
      </c>
      <c r="D7" s="94">
        <f t="shared" si="0"/>
        <v>-766</v>
      </c>
      <c r="E7" s="95">
        <f t="shared" si="1"/>
        <v>-2.5684012875536482</v>
      </c>
    </row>
    <row r="8" spans="1:26">
      <c r="A8" s="29" t="s">
        <v>206</v>
      </c>
      <c r="B8" s="94">
        <v>19831</v>
      </c>
      <c r="C8" s="94">
        <v>19549</v>
      </c>
      <c r="D8" s="94">
        <f t="shared" si="0"/>
        <v>282</v>
      </c>
      <c r="E8" s="95">
        <f t="shared" si="1"/>
        <v>1.4425290296178832</v>
      </c>
    </row>
    <row r="9" spans="1:26">
      <c r="A9" s="29" t="s">
        <v>207</v>
      </c>
      <c r="B9" s="94">
        <v>15763</v>
      </c>
      <c r="C9" s="94">
        <v>14696</v>
      </c>
      <c r="D9" s="94">
        <f t="shared" si="0"/>
        <v>1067</v>
      </c>
      <c r="E9" s="95">
        <f t="shared" si="1"/>
        <v>7.2604790419161676</v>
      </c>
    </row>
    <row r="10" spans="1:26">
      <c r="A10" s="29" t="s">
        <v>208</v>
      </c>
      <c r="B10" s="94">
        <v>11925</v>
      </c>
      <c r="C10" s="94">
        <v>11129</v>
      </c>
      <c r="D10" s="94">
        <f t="shared" si="0"/>
        <v>796</v>
      </c>
      <c r="E10" s="95">
        <f t="shared" si="1"/>
        <v>7.1524844999550723</v>
      </c>
    </row>
    <row r="11" spans="1:26">
      <c r="A11" s="29" t="s">
        <v>209</v>
      </c>
      <c r="B11" s="94">
        <v>10547</v>
      </c>
      <c r="C11" s="94">
        <v>10102</v>
      </c>
      <c r="D11" s="94">
        <f t="shared" si="0"/>
        <v>445</v>
      </c>
      <c r="E11" s="95">
        <f t="shared" si="1"/>
        <v>4.4050683033062761</v>
      </c>
    </row>
    <row r="12" spans="1:26">
      <c r="A12" s="29" t="s">
        <v>210</v>
      </c>
      <c r="B12" s="94">
        <v>10541</v>
      </c>
      <c r="C12" s="94">
        <v>10489</v>
      </c>
      <c r="D12" s="94">
        <f t="shared" si="0"/>
        <v>52</v>
      </c>
      <c r="E12" s="95">
        <f t="shared" si="1"/>
        <v>0.49575746019639622</v>
      </c>
    </row>
    <row r="13" spans="1:26">
      <c r="A13" s="29" t="s">
        <v>211</v>
      </c>
      <c r="B13" s="94">
        <v>9335</v>
      </c>
      <c r="C13" s="94">
        <v>9215</v>
      </c>
      <c r="D13" s="94">
        <f t="shared" si="0"/>
        <v>120</v>
      </c>
      <c r="E13" s="95">
        <f t="shared" si="1"/>
        <v>1.3022246337493217</v>
      </c>
    </row>
    <row r="14" spans="1:26">
      <c r="A14" s="29" t="s">
        <v>212</v>
      </c>
      <c r="B14" s="94">
        <v>8806</v>
      </c>
      <c r="C14" s="94">
        <v>8559</v>
      </c>
      <c r="D14" s="94">
        <f t="shared" si="0"/>
        <v>247</v>
      </c>
      <c r="E14" s="95">
        <f t="shared" si="1"/>
        <v>2.8858511508353777</v>
      </c>
    </row>
    <row r="15" spans="1:26">
      <c r="A15" s="29" t="s">
        <v>213</v>
      </c>
      <c r="B15" s="94">
        <v>8282</v>
      </c>
      <c r="C15" s="94">
        <v>7776</v>
      </c>
      <c r="D15" s="94">
        <f t="shared" si="0"/>
        <v>506</v>
      </c>
      <c r="E15" s="95">
        <f t="shared" si="1"/>
        <v>6.5072016460905342</v>
      </c>
    </row>
    <row r="16" spans="1:26" s="15" customFormat="1">
      <c r="A16" s="29" t="s">
        <v>214</v>
      </c>
      <c r="B16" s="94">
        <v>7197</v>
      </c>
      <c r="C16" s="94">
        <v>6999</v>
      </c>
      <c r="D16" s="94">
        <f t="shared" si="0"/>
        <v>198</v>
      </c>
      <c r="E16" s="95">
        <f t="shared" si="1"/>
        <v>2.8289755679382771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5">
      <c r="A17" s="29" t="s">
        <v>215</v>
      </c>
      <c r="B17" s="94">
        <v>7095</v>
      </c>
      <c r="C17" s="94">
        <v>6896</v>
      </c>
      <c r="D17" s="94">
        <f t="shared" si="0"/>
        <v>199</v>
      </c>
      <c r="E17" s="95">
        <f t="shared" si="1"/>
        <v>2.8857308584686776</v>
      </c>
    </row>
    <row r="18" spans="1:5">
      <c r="A18" s="29" t="s">
        <v>216</v>
      </c>
      <c r="B18" s="94">
        <v>7085</v>
      </c>
      <c r="C18" s="94">
        <v>7060</v>
      </c>
      <c r="D18" s="94">
        <f t="shared" si="0"/>
        <v>25</v>
      </c>
      <c r="E18" s="95">
        <f t="shared" si="1"/>
        <v>0.3541076487252125</v>
      </c>
    </row>
    <row r="19" spans="1:5">
      <c r="A19" s="29" t="s">
        <v>217</v>
      </c>
      <c r="B19" s="94">
        <v>7057</v>
      </c>
      <c r="C19" s="94">
        <v>6983</v>
      </c>
      <c r="D19" s="94">
        <f t="shared" si="0"/>
        <v>74</v>
      </c>
      <c r="E19" s="95">
        <f t="shared" si="1"/>
        <v>1.059716454246026</v>
      </c>
    </row>
    <row r="20" spans="1:5">
      <c r="A20" s="29" t="s">
        <v>218</v>
      </c>
      <c r="B20" s="94">
        <v>6883</v>
      </c>
      <c r="C20" s="94">
        <v>6585</v>
      </c>
      <c r="D20" s="94">
        <f t="shared" si="0"/>
        <v>298</v>
      </c>
      <c r="E20" s="95">
        <f t="shared" si="1"/>
        <v>4.525436598329537</v>
      </c>
    </row>
    <row r="21" spans="1:5">
      <c r="A21" s="29" t="s">
        <v>219</v>
      </c>
      <c r="B21" s="94">
        <v>6194</v>
      </c>
      <c r="C21" s="94">
        <v>5928</v>
      </c>
      <c r="D21" s="94">
        <f t="shared" si="0"/>
        <v>266</v>
      </c>
      <c r="E21" s="95">
        <f t="shared" si="1"/>
        <v>4.4871794871794872</v>
      </c>
    </row>
    <row r="22" spans="1:5">
      <c r="A22" s="29" t="s">
        <v>220</v>
      </c>
      <c r="B22" s="94">
        <v>5847</v>
      </c>
      <c r="C22" s="94">
        <v>6094</v>
      </c>
      <c r="D22" s="94">
        <f t="shared" si="0"/>
        <v>-247</v>
      </c>
      <c r="E22" s="95">
        <f t="shared" si="1"/>
        <v>-4.0531670495569418</v>
      </c>
    </row>
    <row r="23" spans="1:5">
      <c r="A23" s="29" t="s">
        <v>221</v>
      </c>
      <c r="B23" s="94">
        <v>5439</v>
      </c>
      <c r="C23" s="94">
        <v>5250</v>
      </c>
      <c r="D23" s="94">
        <f t="shared" si="0"/>
        <v>189</v>
      </c>
      <c r="E23" s="95">
        <f t="shared" si="1"/>
        <v>3.6</v>
      </c>
    </row>
    <row r="24" spans="1:5">
      <c r="A24" s="29" t="s">
        <v>222</v>
      </c>
      <c r="B24" s="94">
        <v>5369</v>
      </c>
      <c r="C24" s="94">
        <v>5117</v>
      </c>
      <c r="D24" s="94">
        <f t="shared" si="0"/>
        <v>252</v>
      </c>
      <c r="E24" s="95">
        <f t="shared" si="1"/>
        <v>4.9247606019151844</v>
      </c>
    </row>
    <row r="25" spans="1:5">
      <c r="A25" s="29" t="s">
        <v>223</v>
      </c>
      <c r="B25" s="94">
        <v>5031</v>
      </c>
      <c r="C25" s="94">
        <v>4976</v>
      </c>
      <c r="D25" s="94">
        <f t="shared" si="0"/>
        <v>55</v>
      </c>
      <c r="E25" s="95">
        <f t="shared" si="1"/>
        <v>1.1053054662379422</v>
      </c>
    </row>
    <row r="26" spans="1:5">
      <c r="A26" s="29" t="s">
        <v>224</v>
      </c>
      <c r="B26" s="94">
        <v>4583</v>
      </c>
      <c r="C26" s="94">
        <v>4543</v>
      </c>
      <c r="D26" s="94">
        <f t="shared" si="0"/>
        <v>40</v>
      </c>
      <c r="E26" s="95">
        <f t="shared" si="1"/>
        <v>0.88047545674664318</v>
      </c>
    </row>
    <row r="27" spans="1:5">
      <c r="A27" s="29" t="s">
        <v>225</v>
      </c>
      <c r="B27" s="94">
        <v>4411</v>
      </c>
      <c r="C27" s="94">
        <v>3842</v>
      </c>
      <c r="D27" s="94">
        <f t="shared" si="0"/>
        <v>569</v>
      </c>
      <c r="E27" s="95">
        <f t="shared" si="1"/>
        <v>14.809994794377927</v>
      </c>
    </row>
    <row r="28" spans="1:5">
      <c r="A28" s="29" t="s">
        <v>226</v>
      </c>
      <c r="B28" s="94">
        <v>4136</v>
      </c>
      <c r="C28" s="94">
        <v>4186</v>
      </c>
      <c r="D28" s="94">
        <f t="shared" si="0"/>
        <v>-50</v>
      </c>
      <c r="E28" s="95">
        <f t="shared" si="1"/>
        <v>-1.1944577161968466</v>
      </c>
    </row>
    <row r="29" spans="1:5">
      <c r="A29" s="29" t="s">
        <v>227</v>
      </c>
      <c r="B29" s="94">
        <v>4042</v>
      </c>
      <c r="C29" s="94">
        <v>4027</v>
      </c>
      <c r="D29" s="94">
        <f t="shared" si="0"/>
        <v>15</v>
      </c>
      <c r="E29" s="95">
        <f t="shared" si="1"/>
        <v>0.37248572138068037</v>
      </c>
    </row>
    <row r="30" spans="1:5">
      <c r="A30" s="29" t="s">
        <v>228</v>
      </c>
      <c r="B30" s="94">
        <v>3948</v>
      </c>
      <c r="C30" s="94">
        <v>3831</v>
      </c>
      <c r="D30" s="94">
        <f t="shared" si="0"/>
        <v>117</v>
      </c>
      <c r="E30" s="95">
        <f t="shared" si="1"/>
        <v>3.0540328895849647</v>
      </c>
    </row>
    <row r="31" spans="1:5">
      <c r="A31" s="29" t="s">
        <v>276</v>
      </c>
      <c r="B31" s="94">
        <v>3849</v>
      </c>
      <c r="C31" s="94">
        <v>4032</v>
      </c>
      <c r="D31" s="94">
        <f t="shared" si="0"/>
        <v>-183</v>
      </c>
      <c r="E31" s="95">
        <f t="shared" si="1"/>
        <v>-4.5386904761904763</v>
      </c>
    </row>
    <row r="32" spans="1:5">
      <c r="A32" s="29" t="s">
        <v>229</v>
      </c>
      <c r="B32" s="94">
        <v>2835</v>
      </c>
      <c r="C32" s="94">
        <v>2802</v>
      </c>
      <c r="D32" s="94">
        <f t="shared" si="0"/>
        <v>33</v>
      </c>
      <c r="E32" s="95">
        <f t="shared" si="1"/>
        <v>1.1777301927194861</v>
      </c>
    </row>
    <row r="33" spans="1:5">
      <c r="A33" s="29" t="s">
        <v>230</v>
      </c>
      <c r="B33" s="94">
        <v>2656</v>
      </c>
      <c r="C33" s="94">
        <v>2459</v>
      </c>
      <c r="D33" s="94">
        <f t="shared" si="0"/>
        <v>197</v>
      </c>
      <c r="E33" s="95">
        <f t="shared" si="1"/>
        <v>8.0113867425782832</v>
      </c>
    </row>
    <row r="34" spans="1:5">
      <c r="A34" s="29" t="s">
        <v>231</v>
      </c>
      <c r="B34" s="94">
        <v>2478</v>
      </c>
      <c r="C34" s="94">
        <v>2331</v>
      </c>
      <c r="D34" s="94">
        <f t="shared" si="0"/>
        <v>147</v>
      </c>
      <c r="E34" s="95">
        <f t="shared" si="1"/>
        <v>6.3063063063063067</v>
      </c>
    </row>
    <row r="35" spans="1:5">
      <c r="A35" s="29" t="s">
        <v>232</v>
      </c>
      <c r="B35" s="94">
        <v>2442</v>
      </c>
      <c r="C35" s="94">
        <v>2517</v>
      </c>
      <c r="D35" s="94">
        <f t="shared" si="0"/>
        <v>-75</v>
      </c>
      <c r="E35" s="95">
        <f t="shared" si="1"/>
        <v>-2.9797377830750893</v>
      </c>
    </row>
    <row r="36" spans="1:5">
      <c r="A36" s="29" t="s">
        <v>233</v>
      </c>
      <c r="B36" s="94">
        <v>2396</v>
      </c>
      <c r="C36" s="94">
        <v>2296</v>
      </c>
      <c r="D36" s="94">
        <f t="shared" si="0"/>
        <v>100</v>
      </c>
      <c r="E36" s="95">
        <f t="shared" si="1"/>
        <v>4.3554006968641117</v>
      </c>
    </row>
    <row r="37" spans="1:5">
      <c r="A37" s="29" t="s">
        <v>234</v>
      </c>
      <c r="B37" s="94">
        <v>2367</v>
      </c>
      <c r="C37" s="94">
        <v>2284</v>
      </c>
      <c r="D37" s="94">
        <f t="shared" si="0"/>
        <v>83</v>
      </c>
      <c r="E37" s="95">
        <f t="shared" si="1"/>
        <v>3.6339754816112086</v>
      </c>
    </row>
    <row r="38" spans="1:5">
      <c r="A38" s="29" t="s">
        <v>235</v>
      </c>
      <c r="B38" s="94">
        <v>1984</v>
      </c>
      <c r="C38" s="94">
        <v>1832</v>
      </c>
      <c r="D38" s="94">
        <f t="shared" si="0"/>
        <v>152</v>
      </c>
      <c r="E38" s="95">
        <f t="shared" si="1"/>
        <v>8.2969432314410483</v>
      </c>
    </row>
    <row r="39" spans="1:5">
      <c r="A39" s="29" t="s">
        <v>236</v>
      </c>
      <c r="B39" s="94">
        <v>1727</v>
      </c>
      <c r="C39" s="94">
        <v>1772</v>
      </c>
      <c r="D39" s="94">
        <f t="shared" si="0"/>
        <v>-45</v>
      </c>
      <c r="E39" s="95">
        <f t="shared" si="1"/>
        <v>-2.5395033860045149</v>
      </c>
    </row>
    <row r="40" spans="1:5">
      <c r="A40" s="29" t="s">
        <v>237</v>
      </c>
      <c r="B40" s="94">
        <v>1614</v>
      </c>
      <c r="C40" s="94">
        <v>1520</v>
      </c>
      <c r="D40" s="94">
        <f t="shared" si="0"/>
        <v>94</v>
      </c>
      <c r="E40" s="95">
        <f t="shared" si="1"/>
        <v>6.1842105263157894</v>
      </c>
    </row>
    <row r="41" spans="1:5">
      <c r="A41" s="29" t="s">
        <v>238</v>
      </c>
      <c r="B41" s="94">
        <v>1580</v>
      </c>
      <c r="C41" s="94">
        <v>1655</v>
      </c>
      <c r="D41" s="94">
        <f t="shared" si="0"/>
        <v>-75</v>
      </c>
      <c r="E41" s="95">
        <f t="shared" si="1"/>
        <v>-4.5317220543806647</v>
      </c>
    </row>
    <row r="42" spans="1:5">
      <c r="A42" s="29" t="s">
        <v>239</v>
      </c>
      <c r="B42" s="94">
        <v>1504</v>
      </c>
      <c r="C42" s="94">
        <v>1466</v>
      </c>
      <c r="D42" s="94">
        <f t="shared" si="0"/>
        <v>38</v>
      </c>
      <c r="E42" s="95">
        <f t="shared" si="1"/>
        <v>2.5920873124147339</v>
      </c>
    </row>
    <row r="43" spans="1:5">
      <c r="A43" s="29" t="s">
        <v>240</v>
      </c>
      <c r="B43" s="94">
        <v>1484</v>
      </c>
      <c r="C43" s="94">
        <v>1531</v>
      </c>
      <c r="D43" s="94">
        <f t="shared" si="0"/>
        <v>-47</v>
      </c>
      <c r="E43" s="95">
        <f t="shared" si="1"/>
        <v>-3.069888961463096</v>
      </c>
    </row>
    <row r="44" spans="1:5">
      <c r="A44" s="29" t="s">
        <v>241</v>
      </c>
      <c r="B44" s="94">
        <v>1481</v>
      </c>
      <c r="C44" s="94">
        <v>1546</v>
      </c>
      <c r="D44" s="94">
        <f t="shared" si="0"/>
        <v>-65</v>
      </c>
      <c r="E44" s="95">
        <f t="shared" si="1"/>
        <v>-4.2043984476067271</v>
      </c>
    </row>
    <row r="45" spans="1:5">
      <c r="A45" s="29" t="s">
        <v>242</v>
      </c>
      <c r="B45" s="94">
        <v>1452</v>
      </c>
      <c r="C45" s="94">
        <v>1433</v>
      </c>
      <c r="D45" s="94">
        <f t="shared" si="0"/>
        <v>19</v>
      </c>
      <c r="E45" s="95">
        <f t="shared" si="1"/>
        <v>1.3258897418004187</v>
      </c>
    </row>
    <row r="46" spans="1:5" hidden="1">
      <c r="A46" s="83" t="s">
        <v>129</v>
      </c>
      <c r="B46" s="96">
        <f>SUM(B6:B45)</f>
        <v>284493</v>
      </c>
      <c r="C46" s="96">
        <f>SUM(C6:C45)</f>
        <v>279774</v>
      </c>
      <c r="D46" s="96">
        <f t="shared" si="0"/>
        <v>4719</v>
      </c>
      <c r="E46" s="97">
        <f t="shared" si="1"/>
        <v>1.6867185656994577</v>
      </c>
    </row>
    <row r="47" spans="1:5" hidden="1">
      <c r="A47" s="83" t="s">
        <v>131</v>
      </c>
      <c r="B47" s="96">
        <v>326392</v>
      </c>
      <c r="C47" s="96">
        <v>320973</v>
      </c>
      <c r="D47" s="96">
        <f t="shared" si="0"/>
        <v>5419</v>
      </c>
      <c r="E47" s="97">
        <f t="shared" si="1"/>
        <v>1.6883040006480297</v>
      </c>
    </row>
    <row r="48" spans="1:5">
      <c r="A48" s="85"/>
      <c r="B48" s="84"/>
      <c r="C48" s="84"/>
      <c r="D48" s="84"/>
      <c r="E48" s="86"/>
    </row>
    <row r="49" spans="1:5">
      <c r="A49" s="87" t="s">
        <v>1</v>
      </c>
      <c r="B49" s="96">
        <f>B47-B46</f>
        <v>41899</v>
      </c>
      <c r="C49" s="96">
        <f>C47-C46</f>
        <v>41199</v>
      </c>
      <c r="D49" s="96">
        <f>B49-C49</f>
        <v>700</v>
      </c>
      <c r="E49" s="97">
        <f>D49/C49%</f>
        <v>1.6990703657855772</v>
      </c>
    </row>
    <row r="50" spans="1:5">
      <c r="A50" s="88" t="s">
        <v>198</v>
      </c>
      <c r="B50" s="96">
        <f>B47</f>
        <v>326392</v>
      </c>
      <c r="C50" s="96">
        <f>C47</f>
        <v>320973</v>
      </c>
      <c r="D50" s="96">
        <f>B50-C50</f>
        <v>5419</v>
      </c>
      <c r="E50" s="97">
        <f>D50/C50%</f>
        <v>1.6883040006480297</v>
      </c>
    </row>
    <row r="51" spans="1:5">
      <c r="A51" s="89" t="s">
        <v>3</v>
      </c>
      <c r="B51" s="98">
        <v>120659</v>
      </c>
      <c r="C51" s="98">
        <v>119302</v>
      </c>
      <c r="D51" s="98">
        <f>B51-C51</f>
        <v>1357</v>
      </c>
      <c r="E51" s="99">
        <f>D51/C51%</f>
        <v>1.1374494979128598</v>
      </c>
    </row>
    <row r="52" spans="1:5" ht="8.4499999999999993" customHeight="1">
      <c r="B52" s="14"/>
      <c r="C52" s="14"/>
    </row>
    <row r="53" spans="1:5">
      <c r="A53" s="11" t="s">
        <v>279</v>
      </c>
      <c r="B53" s="13"/>
      <c r="C53" s="13"/>
      <c r="D53"/>
      <c r="E53"/>
    </row>
    <row r="54" spans="1:5">
      <c r="A54" s="81"/>
      <c r="B54" s="13"/>
      <c r="C54" s="13"/>
      <c r="D54"/>
      <c r="E54"/>
    </row>
  </sheetData>
  <mergeCells count="5">
    <mergeCell ref="A3:A4"/>
    <mergeCell ref="B3:B4"/>
    <mergeCell ref="C3:C4"/>
    <mergeCell ref="D3:E3"/>
    <mergeCell ref="A1:E1"/>
  </mergeCells>
  <phoneticPr fontId="8" type="noConversion"/>
  <conditionalFormatting sqref="A5:E5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18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3"/>
  <sheetViews>
    <sheetView view="pageLayout" zoomScaleNormal="100" zoomScaleSheetLayoutView="100" workbookViewId="0">
      <selection sqref="A1:N1"/>
    </sheetView>
  </sheetViews>
  <sheetFormatPr baseColWidth="10" defaultColWidth="1.140625" defaultRowHeight="12.75"/>
  <cols>
    <col min="1" max="1" width="15.7109375" style="12" customWidth="1"/>
    <col min="2" max="3" width="7" style="1" customWidth="1"/>
    <col min="4" max="13" width="5.85546875" style="1" customWidth="1"/>
    <col min="14" max="14" width="9.140625" style="136" customWidth="1"/>
    <col min="15" max="20" width="10.7109375" style="1" customWidth="1"/>
    <col min="21" max="21" width="10.7109375" style="1" hidden="1" customWidth="1"/>
    <col min="22" max="26" width="4.28515625" style="1" customWidth="1"/>
    <col min="27" max="16384" width="1.140625" style="1"/>
  </cols>
  <sheetData>
    <row r="1" spans="1:21" ht="25.5" customHeight="1">
      <c r="A1" s="168" t="s">
        <v>246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</row>
    <row r="2" spans="1:21" ht="14.25">
      <c r="A2" s="6"/>
      <c r="C2" s="7"/>
      <c r="D2" s="5"/>
      <c r="E2" s="5"/>
      <c r="F2" s="5"/>
      <c r="G2" s="7"/>
      <c r="H2" s="4"/>
      <c r="I2" s="4"/>
      <c r="J2" s="4"/>
      <c r="K2" s="4"/>
      <c r="L2" s="4"/>
      <c r="M2" s="4"/>
      <c r="U2" s="4"/>
    </row>
    <row r="3" spans="1:21" ht="18" customHeight="1">
      <c r="A3" s="170" t="s">
        <v>184</v>
      </c>
      <c r="B3" s="172" t="s">
        <v>185</v>
      </c>
      <c r="C3" s="172" t="s">
        <v>186</v>
      </c>
      <c r="D3" s="175" t="s">
        <v>134</v>
      </c>
      <c r="E3" s="175" t="s">
        <v>135</v>
      </c>
      <c r="F3" s="176" t="s">
        <v>136</v>
      </c>
      <c r="G3" s="177"/>
      <c r="H3" s="177"/>
      <c r="I3" s="177"/>
      <c r="J3" s="177"/>
      <c r="K3" s="177"/>
      <c r="L3" s="177"/>
      <c r="M3" s="177"/>
      <c r="N3" s="180" t="s">
        <v>280</v>
      </c>
      <c r="U3" s="25" t="s">
        <v>128</v>
      </c>
    </row>
    <row r="4" spans="1:21" ht="18" customHeight="1">
      <c r="A4" s="171"/>
      <c r="B4" s="173"/>
      <c r="C4" s="174"/>
      <c r="D4" s="178" t="s">
        <v>5</v>
      </c>
      <c r="E4" s="178" t="s">
        <v>6</v>
      </c>
      <c r="F4" s="178" t="s">
        <v>7</v>
      </c>
      <c r="G4" s="178" t="s">
        <v>8</v>
      </c>
      <c r="H4" s="178" t="s">
        <v>9</v>
      </c>
      <c r="I4" s="178" t="s">
        <v>10</v>
      </c>
      <c r="J4" s="178" t="s">
        <v>11</v>
      </c>
      <c r="K4" s="178" t="s">
        <v>12</v>
      </c>
      <c r="L4" s="178" t="s">
        <v>13</v>
      </c>
      <c r="M4" s="178" t="s">
        <v>125</v>
      </c>
      <c r="N4" s="181"/>
      <c r="U4" s="8"/>
    </row>
    <row r="5" spans="1:21" ht="18" customHeight="1">
      <c r="A5" s="171"/>
      <c r="B5" s="173"/>
      <c r="C5" s="174"/>
      <c r="D5" s="179"/>
      <c r="E5" s="179"/>
      <c r="F5" s="179"/>
      <c r="G5" s="179"/>
      <c r="H5" s="179"/>
      <c r="I5" s="179"/>
      <c r="J5" s="179"/>
      <c r="K5" s="179"/>
      <c r="L5" s="179"/>
      <c r="M5" s="179" t="s">
        <v>14</v>
      </c>
      <c r="N5" s="181"/>
      <c r="U5" s="9"/>
    </row>
    <row r="6" spans="1:21" ht="12.75" customHeight="1">
      <c r="A6" s="31"/>
      <c r="B6" s="4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37"/>
      <c r="U6" s="43"/>
    </row>
    <row r="7" spans="1:21" ht="12.75" customHeight="1">
      <c r="A7" s="31" t="s">
        <v>19</v>
      </c>
      <c r="B7" s="40" t="s">
        <v>15</v>
      </c>
      <c r="C7" s="120">
        <v>268</v>
      </c>
      <c r="D7" s="120">
        <v>8</v>
      </c>
      <c r="E7" s="120">
        <v>7</v>
      </c>
      <c r="F7" s="120">
        <v>4</v>
      </c>
      <c r="G7" s="120">
        <v>4</v>
      </c>
      <c r="H7" s="120">
        <v>3</v>
      </c>
      <c r="I7" s="120">
        <v>45</v>
      </c>
      <c r="J7" s="120">
        <v>106</v>
      </c>
      <c r="K7" s="120">
        <v>67</v>
      </c>
      <c r="L7" s="120">
        <v>7</v>
      </c>
      <c r="M7" s="120">
        <v>17</v>
      </c>
      <c r="N7" s="137">
        <f>C7/U7%</f>
        <v>22.389306599832913</v>
      </c>
      <c r="U7" s="100">
        <v>1197</v>
      </c>
    </row>
    <row r="8" spans="1:21" ht="12.75" customHeight="1">
      <c r="A8" s="31"/>
      <c r="B8" s="40" t="s">
        <v>16</v>
      </c>
      <c r="C8" s="120">
        <v>231</v>
      </c>
      <c r="D8" s="120">
        <v>6</v>
      </c>
      <c r="E8" s="120">
        <v>2</v>
      </c>
      <c r="F8" s="120">
        <v>6</v>
      </c>
      <c r="G8" s="120">
        <v>7</v>
      </c>
      <c r="H8" s="120">
        <v>2</v>
      </c>
      <c r="I8" s="120">
        <v>44</v>
      </c>
      <c r="J8" s="120">
        <v>87</v>
      </c>
      <c r="K8" s="120">
        <v>48</v>
      </c>
      <c r="L8" s="120">
        <v>7</v>
      </c>
      <c r="M8" s="120">
        <v>22</v>
      </c>
      <c r="N8" s="137">
        <f>C8/U8%</f>
        <v>21.488372093023255</v>
      </c>
      <c r="U8" s="100">
        <v>1075</v>
      </c>
    </row>
    <row r="9" spans="1:21" s="10" customFormat="1" ht="12.75" customHeight="1">
      <c r="A9" s="32"/>
      <c r="B9" s="41" t="s">
        <v>17</v>
      </c>
      <c r="C9" s="121">
        <v>499</v>
      </c>
      <c r="D9" s="121">
        <v>14</v>
      </c>
      <c r="E9" s="121">
        <v>9</v>
      </c>
      <c r="F9" s="121">
        <v>10</v>
      </c>
      <c r="G9" s="121">
        <v>11</v>
      </c>
      <c r="H9" s="121">
        <v>5</v>
      </c>
      <c r="I9" s="121">
        <v>89</v>
      </c>
      <c r="J9" s="121">
        <v>193</v>
      </c>
      <c r="K9" s="121">
        <v>115</v>
      </c>
      <c r="L9" s="121">
        <v>14</v>
      </c>
      <c r="M9" s="121">
        <v>39</v>
      </c>
      <c r="N9" s="138">
        <f>C9/U9%</f>
        <v>21.963028169014084</v>
      </c>
      <c r="U9" s="101">
        <v>2272</v>
      </c>
    </row>
    <row r="10" spans="1:21" s="10" customFormat="1" ht="12.75" customHeight="1">
      <c r="A10" s="32"/>
      <c r="B10" s="4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38"/>
    </row>
    <row r="11" spans="1:21" ht="12.75" customHeight="1">
      <c r="A11" s="31" t="s">
        <v>21</v>
      </c>
      <c r="B11" s="40" t="s">
        <v>15</v>
      </c>
      <c r="C11" s="120">
        <v>708</v>
      </c>
      <c r="D11" s="122">
        <v>30</v>
      </c>
      <c r="E11" s="122">
        <v>31</v>
      </c>
      <c r="F11" s="122">
        <v>59</v>
      </c>
      <c r="G11" s="120">
        <v>56</v>
      </c>
      <c r="H11" s="120">
        <v>18</v>
      </c>
      <c r="I11" s="120">
        <v>207</v>
      </c>
      <c r="J11" s="120">
        <v>182</v>
      </c>
      <c r="K11" s="120">
        <v>99</v>
      </c>
      <c r="L11" s="120">
        <v>11</v>
      </c>
      <c r="M11" s="120">
        <v>15</v>
      </c>
      <c r="N11" s="137">
        <f>C11/U11%</f>
        <v>29.401993355481729</v>
      </c>
      <c r="U11" s="100">
        <v>2408</v>
      </c>
    </row>
    <row r="12" spans="1:21" ht="12.75" customHeight="1">
      <c r="A12" s="31"/>
      <c r="B12" s="40" t="s">
        <v>16</v>
      </c>
      <c r="C12" s="120">
        <v>610</v>
      </c>
      <c r="D12" s="120">
        <v>30</v>
      </c>
      <c r="E12" s="122">
        <v>28</v>
      </c>
      <c r="F12" s="122">
        <v>57</v>
      </c>
      <c r="G12" s="120">
        <v>31</v>
      </c>
      <c r="H12" s="120">
        <v>18</v>
      </c>
      <c r="I12" s="120">
        <v>127</v>
      </c>
      <c r="J12" s="120">
        <v>211</v>
      </c>
      <c r="K12" s="120">
        <v>77</v>
      </c>
      <c r="L12" s="120">
        <v>10</v>
      </c>
      <c r="M12" s="120">
        <v>21</v>
      </c>
      <c r="N12" s="137">
        <f>C12/U12%</f>
        <v>27.930402930402931</v>
      </c>
      <c r="U12" s="100">
        <v>2184</v>
      </c>
    </row>
    <row r="13" spans="1:21" s="10" customFormat="1" ht="12.75" customHeight="1">
      <c r="A13" s="32"/>
      <c r="B13" s="41" t="s">
        <v>17</v>
      </c>
      <c r="C13" s="121">
        <v>1318</v>
      </c>
      <c r="D13" s="121">
        <v>60</v>
      </c>
      <c r="E13" s="121">
        <v>59</v>
      </c>
      <c r="F13" s="121">
        <v>116</v>
      </c>
      <c r="G13" s="121">
        <v>87</v>
      </c>
      <c r="H13" s="121">
        <v>36</v>
      </c>
      <c r="I13" s="121">
        <v>334</v>
      </c>
      <c r="J13" s="121">
        <v>393</v>
      </c>
      <c r="K13" s="121">
        <v>176</v>
      </c>
      <c r="L13" s="121">
        <v>21</v>
      </c>
      <c r="M13" s="121">
        <v>36</v>
      </c>
      <c r="N13" s="138">
        <f>C13/U13%</f>
        <v>28.702090592334493</v>
      </c>
      <c r="U13" s="101">
        <v>4592</v>
      </c>
    </row>
    <row r="14" spans="1:21" s="10" customFormat="1" ht="12.75" customHeight="1">
      <c r="A14" s="32"/>
      <c r="B14" s="4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38"/>
    </row>
    <row r="15" spans="1:21" ht="12.75" customHeight="1">
      <c r="A15" s="31" t="s">
        <v>29</v>
      </c>
      <c r="B15" s="40" t="s">
        <v>15</v>
      </c>
      <c r="C15" s="120">
        <v>1537</v>
      </c>
      <c r="D15" s="120">
        <v>17</v>
      </c>
      <c r="E15" s="120">
        <v>10</v>
      </c>
      <c r="F15" s="120">
        <v>13</v>
      </c>
      <c r="G15" s="120">
        <v>17</v>
      </c>
      <c r="H15" s="120">
        <v>14</v>
      </c>
      <c r="I15" s="120">
        <v>244</v>
      </c>
      <c r="J15" s="120">
        <v>530</v>
      </c>
      <c r="K15" s="120">
        <v>373</v>
      </c>
      <c r="L15" s="120">
        <v>114</v>
      </c>
      <c r="M15" s="120">
        <v>205</v>
      </c>
      <c r="N15" s="137">
        <f>C15/U15%</f>
        <v>22.733323472859045</v>
      </c>
      <c r="U15" s="100">
        <v>6761</v>
      </c>
    </row>
    <row r="16" spans="1:21" ht="12.75" customHeight="1">
      <c r="A16" s="31"/>
      <c r="B16" s="40" t="s">
        <v>16</v>
      </c>
      <c r="C16" s="120">
        <v>1099</v>
      </c>
      <c r="D16" s="120">
        <v>17</v>
      </c>
      <c r="E16" s="120">
        <v>11</v>
      </c>
      <c r="F16" s="120">
        <v>21</v>
      </c>
      <c r="G16" s="120">
        <v>20</v>
      </c>
      <c r="H16" s="120">
        <v>14</v>
      </c>
      <c r="I16" s="120">
        <v>196</v>
      </c>
      <c r="J16" s="120">
        <v>345</v>
      </c>
      <c r="K16" s="120">
        <v>246</v>
      </c>
      <c r="L16" s="120">
        <v>55</v>
      </c>
      <c r="M16" s="120">
        <v>174</v>
      </c>
      <c r="N16" s="137">
        <f>C16/U16%</f>
        <v>17.843805812631921</v>
      </c>
      <c r="U16" s="100">
        <v>6159</v>
      </c>
    </row>
    <row r="17" spans="1:21" s="10" customFormat="1" ht="12.75" customHeight="1">
      <c r="A17" s="32"/>
      <c r="B17" s="41" t="s">
        <v>17</v>
      </c>
      <c r="C17" s="121">
        <v>2636</v>
      </c>
      <c r="D17" s="121">
        <v>34</v>
      </c>
      <c r="E17" s="121">
        <v>21</v>
      </c>
      <c r="F17" s="121">
        <v>34</v>
      </c>
      <c r="G17" s="123">
        <v>37</v>
      </c>
      <c r="H17" s="121">
        <v>28</v>
      </c>
      <c r="I17" s="121">
        <v>440</v>
      </c>
      <c r="J17" s="121">
        <v>875</v>
      </c>
      <c r="K17" s="121">
        <v>619</v>
      </c>
      <c r="L17" s="121">
        <v>169</v>
      </c>
      <c r="M17" s="121">
        <v>379</v>
      </c>
      <c r="N17" s="138">
        <f>C17/U17%</f>
        <v>20.402476780185761</v>
      </c>
      <c r="O17" s="33"/>
      <c r="P17" s="33"/>
      <c r="Q17" s="33"/>
      <c r="R17" s="33"/>
      <c r="S17" s="33"/>
      <c r="T17" s="34"/>
      <c r="U17" s="101">
        <v>12920</v>
      </c>
    </row>
    <row r="18" spans="1:21" s="10" customFormat="1" ht="12.75" customHeight="1">
      <c r="A18" s="32"/>
      <c r="B18" s="41"/>
      <c r="C18" s="121"/>
      <c r="D18" s="121"/>
      <c r="E18" s="121"/>
      <c r="F18" s="121"/>
      <c r="G18" s="121"/>
      <c r="H18" s="120"/>
      <c r="I18" s="121"/>
      <c r="J18" s="121"/>
      <c r="K18" s="121"/>
      <c r="L18" s="121"/>
      <c r="M18" s="121"/>
      <c r="N18" s="138"/>
    </row>
    <row r="19" spans="1:21" ht="12.75" customHeight="1">
      <c r="A19" s="31" t="s">
        <v>36</v>
      </c>
      <c r="B19" s="40" t="s">
        <v>15</v>
      </c>
      <c r="C19" s="120">
        <v>2627</v>
      </c>
      <c r="D19" s="120">
        <v>27</v>
      </c>
      <c r="E19" s="120">
        <v>15</v>
      </c>
      <c r="F19" s="120">
        <v>24</v>
      </c>
      <c r="G19" s="120">
        <v>32</v>
      </c>
      <c r="H19" s="120">
        <v>28</v>
      </c>
      <c r="I19" s="120">
        <v>527</v>
      </c>
      <c r="J19" s="120">
        <v>911</v>
      </c>
      <c r="K19" s="120">
        <v>589</v>
      </c>
      <c r="L19" s="120">
        <v>113</v>
      </c>
      <c r="M19" s="120">
        <v>361</v>
      </c>
      <c r="N19" s="137">
        <f>C19/U19%</f>
        <v>22.01273671861907</v>
      </c>
      <c r="U19" s="100">
        <v>11934</v>
      </c>
    </row>
    <row r="20" spans="1:21" ht="12.75" customHeight="1">
      <c r="A20" s="31"/>
      <c r="B20" s="40" t="s">
        <v>16</v>
      </c>
      <c r="C20" s="120">
        <v>2163</v>
      </c>
      <c r="D20" s="120">
        <v>26</v>
      </c>
      <c r="E20" s="120">
        <v>23</v>
      </c>
      <c r="F20" s="120">
        <v>23</v>
      </c>
      <c r="G20" s="120">
        <v>33</v>
      </c>
      <c r="H20" s="121">
        <v>19</v>
      </c>
      <c r="I20" s="120">
        <v>445</v>
      </c>
      <c r="J20" s="120">
        <v>691</v>
      </c>
      <c r="K20" s="120">
        <v>472</v>
      </c>
      <c r="L20" s="120">
        <v>106</v>
      </c>
      <c r="M20" s="120">
        <v>325</v>
      </c>
      <c r="N20" s="137">
        <f>C20/U20%</f>
        <v>20.596076937726149</v>
      </c>
      <c r="U20" s="100">
        <v>10502</v>
      </c>
    </row>
    <row r="21" spans="1:21" s="10" customFormat="1" ht="12.75" customHeight="1">
      <c r="A21" s="32"/>
      <c r="B21" s="41" t="s">
        <v>17</v>
      </c>
      <c r="C21" s="121">
        <v>4790</v>
      </c>
      <c r="D21" s="121">
        <v>53</v>
      </c>
      <c r="E21" s="121">
        <v>38</v>
      </c>
      <c r="F21" s="121">
        <v>47</v>
      </c>
      <c r="G21" s="121">
        <v>65</v>
      </c>
      <c r="H21" s="120">
        <v>47</v>
      </c>
      <c r="I21" s="121">
        <v>972</v>
      </c>
      <c r="J21" s="121">
        <v>1602</v>
      </c>
      <c r="K21" s="121">
        <v>1061</v>
      </c>
      <c r="L21" s="121">
        <v>219</v>
      </c>
      <c r="M21" s="121">
        <v>686</v>
      </c>
      <c r="N21" s="138">
        <f>C21/U21%</f>
        <v>21.349616687466572</v>
      </c>
      <c r="U21" s="101">
        <v>22436</v>
      </c>
    </row>
    <row r="22" spans="1:21" s="10" customFormat="1" ht="12.75" customHeight="1">
      <c r="A22" s="32"/>
      <c r="B22" s="4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38"/>
    </row>
    <row r="23" spans="1:21" ht="12.75" customHeight="1">
      <c r="A23" s="31" t="s">
        <v>49</v>
      </c>
      <c r="B23" s="40" t="s">
        <v>15</v>
      </c>
      <c r="C23" s="120">
        <v>1602</v>
      </c>
      <c r="D23" s="120">
        <v>9</v>
      </c>
      <c r="E23" s="120">
        <v>18</v>
      </c>
      <c r="F23" s="120">
        <v>25</v>
      </c>
      <c r="G23" s="120">
        <v>18</v>
      </c>
      <c r="H23" s="120">
        <v>20</v>
      </c>
      <c r="I23" s="120">
        <v>407</v>
      </c>
      <c r="J23" s="120">
        <v>525</v>
      </c>
      <c r="K23" s="120">
        <v>336</v>
      </c>
      <c r="L23" s="120">
        <v>75</v>
      </c>
      <c r="M23" s="120">
        <v>169</v>
      </c>
      <c r="N23" s="137">
        <f>C23/U23%</f>
        <v>24.961047055157366</v>
      </c>
      <c r="U23" s="100">
        <v>6418</v>
      </c>
    </row>
    <row r="24" spans="1:21" ht="12.75" customHeight="1">
      <c r="A24" s="31"/>
      <c r="B24" s="40" t="s">
        <v>16</v>
      </c>
      <c r="C24" s="120">
        <v>1102</v>
      </c>
      <c r="D24" s="120">
        <v>20</v>
      </c>
      <c r="E24" s="120">
        <v>7</v>
      </c>
      <c r="F24" s="120">
        <v>21</v>
      </c>
      <c r="G24" s="120">
        <v>22</v>
      </c>
      <c r="H24" s="120">
        <v>14</v>
      </c>
      <c r="I24" s="120">
        <v>306</v>
      </c>
      <c r="J24" s="120">
        <v>322</v>
      </c>
      <c r="K24" s="120">
        <v>204</v>
      </c>
      <c r="L24" s="120">
        <v>44</v>
      </c>
      <c r="M24" s="120">
        <v>142</v>
      </c>
      <c r="N24" s="137">
        <f>C24/U24%</f>
        <v>22.190898107128476</v>
      </c>
      <c r="U24" s="100">
        <v>4966</v>
      </c>
    </row>
    <row r="25" spans="1:21" s="10" customFormat="1" ht="12.75" customHeight="1">
      <c r="A25" s="32"/>
      <c r="B25" s="41" t="s">
        <v>17</v>
      </c>
      <c r="C25" s="121">
        <v>2704</v>
      </c>
      <c r="D25" s="121">
        <v>29</v>
      </c>
      <c r="E25" s="121">
        <v>25</v>
      </c>
      <c r="F25" s="121">
        <v>46</v>
      </c>
      <c r="G25" s="121">
        <v>40</v>
      </c>
      <c r="H25" s="121">
        <v>34</v>
      </c>
      <c r="I25" s="121">
        <v>713</v>
      </c>
      <c r="J25" s="121">
        <v>847</v>
      </c>
      <c r="K25" s="121">
        <v>540</v>
      </c>
      <c r="L25" s="121">
        <v>119</v>
      </c>
      <c r="M25" s="121">
        <v>311</v>
      </c>
      <c r="N25" s="138">
        <f>C25/U25%</f>
        <v>23.75263527758257</v>
      </c>
      <c r="U25" s="101">
        <v>11384</v>
      </c>
    </row>
    <row r="26" spans="1:21" s="10" customFormat="1" ht="12.75" customHeight="1">
      <c r="A26" s="32"/>
      <c r="B26" s="4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38"/>
    </row>
    <row r="27" spans="1:21" ht="12.75" customHeight="1">
      <c r="A27" s="31" t="s">
        <v>64</v>
      </c>
      <c r="B27" s="40" t="s">
        <v>15</v>
      </c>
      <c r="C27" s="120">
        <v>1198</v>
      </c>
      <c r="D27" s="120">
        <v>21</v>
      </c>
      <c r="E27" s="120">
        <v>15</v>
      </c>
      <c r="F27" s="120">
        <v>31</v>
      </c>
      <c r="G27" s="120">
        <v>31</v>
      </c>
      <c r="H27" s="120">
        <v>21</v>
      </c>
      <c r="I27" s="120">
        <v>464</v>
      </c>
      <c r="J27" s="120">
        <v>396</v>
      </c>
      <c r="K27" s="120">
        <v>180</v>
      </c>
      <c r="L27" s="120">
        <v>18</v>
      </c>
      <c r="M27" s="120">
        <v>21</v>
      </c>
      <c r="N27" s="137">
        <f>C27/U27%</f>
        <v>46.201311222522179</v>
      </c>
      <c r="U27" s="100">
        <v>2593</v>
      </c>
    </row>
    <row r="28" spans="1:21" ht="12.75" customHeight="1">
      <c r="A28" s="31"/>
      <c r="B28" s="40" t="s">
        <v>16</v>
      </c>
      <c r="C28" s="120">
        <v>657</v>
      </c>
      <c r="D28" s="120">
        <v>13</v>
      </c>
      <c r="E28" s="120">
        <v>23</v>
      </c>
      <c r="F28" s="120">
        <v>29</v>
      </c>
      <c r="G28" s="120">
        <v>28</v>
      </c>
      <c r="H28" s="120">
        <v>19</v>
      </c>
      <c r="I28" s="120">
        <v>264</v>
      </c>
      <c r="J28" s="120">
        <v>179</v>
      </c>
      <c r="K28" s="120">
        <v>60</v>
      </c>
      <c r="L28" s="120">
        <v>20</v>
      </c>
      <c r="M28" s="120">
        <v>22</v>
      </c>
      <c r="N28" s="137">
        <f>C28/U28%</f>
        <v>37.97687861271676</v>
      </c>
      <c r="U28" s="100">
        <v>1730</v>
      </c>
    </row>
    <row r="29" spans="1:21" s="10" customFormat="1" ht="12.75" customHeight="1">
      <c r="A29" s="32"/>
      <c r="B29" s="41" t="s">
        <v>17</v>
      </c>
      <c r="C29" s="121">
        <v>1855</v>
      </c>
      <c r="D29" s="121">
        <v>34</v>
      </c>
      <c r="E29" s="121">
        <v>38</v>
      </c>
      <c r="F29" s="121">
        <v>60</v>
      </c>
      <c r="G29" s="121">
        <v>59</v>
      </c>
      <c r="H29" s="121">
        <v>40</v>
      </c>
      <c r="I29" s="121">
        <v>728</v>
      </c>
      <c r="J29" s="121">
        <v>575</v>
      </c>
      <c r="K29" s="121">
        <v>240</v>
      </c>
      <c r="L29" s="121">
        <v>38</v>
      </c>
      <c r="M29" s="121">
        <v>43</v>
      </c>
      <c r="N29" s="138">
        <f>C29/U29%</f>
        <v>42.910016192458947</v>
      </c>
      <c r="U29" s="101">
        <v>4323</v>
      </c>
    </row>
    <row r="30" spans="1:21" s="10" customFormat="1" ht="12.75" customHeight="1">
      <c r="A30" s="32"/>
      <c r="B30" s="4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38"/>
    </row>
    <row r="31" spans="1:21" ht="12.75" customHeight="1">
      <c r="A31" s="31" t="s">
        <v>81</v>
      </c>
      <c r="B31" s="40" t="s">
        <v>15</v>
      </c>
      <c r="C31" s="120">
        <v>1194</v>
      </c>
      <c r="D31" s="120">
        <v>28</v>
      </c>
      <c r="E31" s="120">
        <v>23</v>
      </c>
      <c r="F31" s="120">
        <v>63</v>
      </c>
      <c r="G31" s="120">
        <v>38</v>
      </c>
      <c r="H31" s="120">
        <v>22</v>
      </c>
      <c r="I31" s="120">
        <v>418</v>
      </c>
      <c r="J31" s="120">
        <v>337</v>
      </c>
      <c r="K31" s="120">
        <v>156</v>
      </c>
      <c r="L31" s="120">
        <v>24</v>
      </c>
      <c r="M31" s="120">
        <v>85</v>
      </c>
      <c r="N31" s="137">
        <f>C31/U31%</f>
        <v>30.266159695817489</v>
      </c>
      <c r="U31" s="100">
        <v>3945</v>
      </c>
    </row>
    <row r="32" spans="1:21" ht="12.75" customHeight="1">
      <c r="A32" s="31"/>
      <c r="B32" s="40" t="s">
        <v>16</v>
      </c>
      <c r="C32" s="120">
        <v>1120</v>
      </c>
      <c r="D32" s="120">
        <v>33</v>
      </c>
      <c r="E32" s="120">
        <v>32</v>
      </c>
      <c r="F32" s="120">
        <v>39</v>
      </c>
      <c r="G32" s="120">
        <v>31</v>
      </c>
      <c r="H32" s="120">
        <v>26</v>
      </c>
      <c r="I32" s="120">
        <v>387</v>
      </c>
      <c r="J32" s="120">
        <v>297</v>
      </c>
      <c r="K32" s="120">
        <v>142</v>
      </c>
      <c r="L32" s="120">
        <v>45</v>
      </c>
      <c r="M32" s="120">
        <v>88</v>
      </c>
      <c r="N32" s="137">
        <f>C32/U32%</f>
        <v>29.858704345507867</v>
      </c>
      <c r="U32" s="100">
        <v>3751</v>
      </c>
    </row>
    <row r="33" spans="1:21" s="10" customFormat="1" ht="12.75" customHeight="1">
      <c r="A33" s="32"/>
      <c r="B33" s="41" t="s">
        <v>17</v>
      </c>
      <c r="C33" s="121">
        <v>2314</v>
      </c>
      <c r="D33" s="121">
        <v>61</v>
      </c>
      <c r="E33" s="121">
        <v>55</v>
      </c>
      <c r="F33" s="121">
        <v>102</v>
      </c>
      <c r="G33" s="121">
        <v>69</v>
      </c>
      <c r="H33" s="121">
        <v>48</v>
      </c>
      <c r="I33" s="121">
        <v>805</v>
      </c>
      <c r="J33" s="121">
        <v>634</v>
      </c>
      <c r="K33" s="121">
        <v>298</v>
      </c>
      <c r="L33" s="121">
        <v>69</v>
      </c>
      <c r="M33" s="121">
        <v>173</v>
      </c>
      <c r="N33" s="138">
        <f>C33/U33%</f>
        <v>30.067567567567568</v>
      </c>
      <c r="U33" s="101">
        <v>7696</v>
      </c>
    </row>
    <row r="34" spans="1:21" s="10" customFormat="1" ht="12.75" customHeight="1">
      <c r="A34" s="32"/>
      <c r="B34" s="4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38"/>
    </row>
    <row r="35" spans="1:21" ht="12.75" customHeight="1">
      <c r="A35" s="31" t="s">
        <v>197</v>
      </c>
      <c r="B35" s="40" t="s">
        <v>15</v>
      </c>
      <c r="C35" s="120">
        <v>3717</v>
      </c>
      <c r="D35" s="120">
        <v>66</v>
      </c>
      <c r="E35" s="120">
        <v>60</v>
      </c>
      <c r="F35" s="120">
        <v>111</v>
      </c>
      <c r="G35" s="120">
        <v>107</v>
      </c>
      <c r="H35" s="120">
        <v>82</v>
      </c>
      <c r="I35" s="120">
        <v>748</v>
      </c>
      <c r="J35" s="120">
        <v>1322</v>
      </c>
      <c r="K35" s="120">
        <v>734</v>
      </c>
      <c r="L35" s="120">
        <v>137</v>
      </c>
      <c r="M35" s="120">
        <v>350</v>
      </c>
      <c r="N35" s="137">
        <f>C35/U35%</f>
        <v>19.244110794719131</v>
      </c>
      <c r="U35" s="100">
        <v>19315</v>
      </c>
    </row>
    <row r="36" spans="1:21" ht="12.75" customHeight="1">
      <c r="A36" s="31"/>
      <c r="B36" s="40" t="s">
        <v>16</v>
      </c>
      <c r="C36" s="120">
        <v>3351</v>
      </c>
      <c r="D36" s="120">
        <v>71</v>
      </c>
      <c r="E36" s="120">
        <v>77</v>
      </c>
      <c r="F36" s="120">
        <v>82</v>
      </c>
      <c r="G36" s="120">
        <v>117</v>
      </c>
      <c r="H36" s="120">
        <v>56</v>
      </c>
      <c r="I36" s="120">
        <v>685</v>
      </c>
      <c r="J36" s="120">
        <v>1139</v>
      </c>
      <c r="K36" s="120">
        <v>641</v>
      </c>
      <c r="L36" s="120">
        <v>145</v>
      </c>
      <c r="M36" s="120">
        <v>338</v>
      </c>
      <c r="N36" s="137">
        <f>C36/U36%</f>
        <v>17.221708294788776</v>
      </c>
      <c r="U36" s="100">
        <v>19458</v>
      </c>
    </row>
    <row r="37" spans="1:21" s="10" customFormat="1" ht="12.75" customHeight="1">
      <c r="A37" s="32"/>
      <c r="B37" s="41" t="s">
        <v>17</v>
      </c>
      <c r="C37" s="121">
        <v>7068</v>
      </c>
      <c r="D37" s="121">
        <v>137</v>
      </c>
      <c r="E37" s="121">
        <v>137</v>
      </c>
      <c r="F37" s="121">
        <v>193</v>
      </c>
      <c r="G37" s="121">
        <v>224</v>
      </c>
      <c r="H37" s="121">
        <v>138</v>
      </c>
      <c r="I37" s="121">
        <v>1433</v>
      </c>
      <c r="J37" s="121">
        <v>2461</v>
      </c>
      <c r="K37" s="121">
        <v>1375</v>
      </c>
      <c r="L37" s="121">
        <v>282</v>
      </c>
      <c r="M37" s="121">
        <v>688</v>
      </c>
      <c r="N37" s="138">
        <f>C37/U37%</f>
        <v>18.229180099553812</v>
      </c>
      <c r="U37" s="101">
        <v>38773</v>
      </c>
    </row>
    <row r="38" spans="1:21" s="10" customFormat="1" ht="12.75" customHeight="1">
      <c r="A38" s="32"/>
      <c r="B38" s="4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38"/>
    </row>
    <row r="39" spans="1:21" ht="12.75" customHeight="1">
      <c r="A39" s="31" t="s">
        <v>20</v>
      </c>
      <c r="B39" s="40" t="s">
        <v>15</v>
      </c>
      <c r="C39" s="120">
        <v>5545</v>
      </c>
      <c r="D39" s="120">
        <v>116</v>
      </c>
      <c r="E39" s="120">
        <v>102</v>
      </c>
      <c r="F39" s="120">
        <v>185</v>
      </c>
      <c r="G39" s="120">
        <v>167</v>
      </c>
      <c r="H39" s="120">
        <v>106</v>
      </c>
      <c r="I39" s="120">
        <v>983</v>
      </c>
      <c r="J39" s="120">
        <v>1755</v>
      </c>
      <c r="K39" s="120">
        <v>1356</v>
      </c>
      <c r="L39" s="120">
        <v>236</v>
      </c>
      <c r="M39" s="120">
        <v>539</v>
      </c>
      <c r="N39" s="137">
        <f>C39/U39%</f>
        <v>27.666899511026845</v>
      </c>
      <c r="U39" s="100">
        <v>20042</v>
      </c>
    </row>
    <row r="40" spans="1:21" ht="12.75" customHeight="1">
      <c r="A40" s="31"/>
      <c r="B40" s="40" t="s">
        <v>16</v>
      </c>
      <c r="C40" s="120">
        <v>4610</v>
      </c>
      <c r="D40" s="120">
        <v>119</v>
      </c>
      <c r="E40" s="120">
        <v>84</v>
      </c>
      <c r="F40" s="120">
        <v>167</v>
      </c>
      <c r="G40" s="120">
        <v>163</v>
      </c>
      <c r="H40" s="120">
        <v>50</v>
      </c>
      <c r="I40" s="120">
        <v>852</v>
      </c>
      <c r="J40" s="120">
        <v>1388</v>
      </c>
      <c r="K40" s="120">
        <v>1003</v>
      </c>
      <c r="L40" s="120">
        <v>259</v>
      </c>
      <c r="M40" s="120">
        <v>525</v>
      </c>
      <c r="N40" s="137">
        <f>C40/U40%</f>
        <v>24.577491070000534</v>
      </c>
      <c r="U40" s="100">
        <v>18757</v>
      </c>
    </row>
    <row r="41" spans="1:21" s="10" customFormat="1" ht="12.75" customHeight="1">
      <c r="A41" s="32"/>
      <c r="B41" s="41" t="s">
        <v>17</v>
      </c>
      <c r="C41" s="121">
        <v>10155</v>
      </c>
      <c r="D41" s="121">
        <v>235</v>
      </c>
      <c r="E41" s="121">
        <v>186</v>
      </c>
      <c r="F41" s="121">
        <v>352</v>
      </c>
      <c r="G41" s="121">
        <v>330</v>
      </c>
      <c r="H41" s="121">
        <v>156</v>
      </c>
      <c r="I41" s="121">
        <v>1835</v>
      </c>
      <c r="J41" s="121">
        <v>3143</v>
      </c>
      <c r="K41" s="121">
        <v>2359</v>
      </c>
      <c r="L41" s="121">
        <v>495</v>
      </c>
      <c r="M41" s="121">
        <v>1064</v>
      </c>
      <c r="N41" s="138">
        <f>C41/U41%</f>
        <v>26.173354983375859</v>
      </c>
      <c r="U41" s="101">
        <v>38799</v>
      </c>
    </row>
    <row r="42" spans="1:21" s="10" customFormat="1" ht="12.75" customHeight="1">
      <c r="A42" s="32"/>
      <c r="B42" s="4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38"/>
    </row>
    <row r="43" spans="1:21" ht="12.75" customHeight="1">
      <c r="A43" s="31" t="s">
        <v>22</v>
      </c>
      <c r="B43" s="40" t="s">
        <v>15</v>
      </c>
      <c r="C43" s="120">
        <v>9304</v>
      </c>
      <c r="D43" s="120">
        <v>224</v>
      </c>
      <c r="E43" s="120">
        <v>205</v>
      </c>
      <c r="F43" s="120">
        <v>393</v>
      </c>
      <c r="G43" s="120">
        <v>356</v>
      </c>
      <c r="H43" s="120">
        <v>198</v>
      </c>
      <c r="I43" s="120">
        <v>1545</v>
      </c>
      <c r="J43" s="120">
        <v>2773</v>
      </c>
      <c r="K43" s="120">
        <v>2216</v>
      </c>
      <c r="L43" s="120">
        <v>440</v>
      </c>
      <c r="M43" s="120">
        <v>954</v>
      </c>
      <c r="N43" s="137">
        <f>C43/U43%</f>
        <v>26.499572771290229</v>
      </c>
      <c r="U43" s="100">
        <v>35110</v>
      </c>
    </row>
    <row r="44" spans="1:21" ht="12.75" customHeight="1">
      <c r="A44" s="31"/>
      <c r="B44" s="40" t="s">
        <v>16</v>
      </c>
      <c r="C44" s="120">
        <v>8683</v>
      </c>
      <c r="D44" s="120">
        <v>197</v>
      </c>
      <c r="E44" s="120">
        <v>190</v>
      </c>
      <c r="F44" s="120">
        <v>322</v>
      </c>
      <c r="G44" s="120">
        <v>286</v>
      </c>
      <c r="H44" s="120">
        <v>144</v>
      </c>
      <c r="I44" s="120">
        <v>1343</v>
      </c>
      <c r="J44" s="120">
        <v>2597</v>
      </c>
      <c r="K44" s="120">
        <v>2070</v>
      </c>
      <c r="L44" s="120">
        <v>460</v>
      </c>
      <c r="M44" s="120">
        <v>1074</v>
      </c>
      <c r="N44" s="137">
        <f>C44/U44%</f>
        <v>24.636118598382751</v>
      </c>
      <c r="U44" s="100">
        <v>35245</v>
      </c>
    </row>
    <row r="45" spans="1:21" s="10" customFormat="1" ht="12.75" customHeight="1">
      <c r="A45" s="32"/>
      <c r="B45" s="41" t="s">
        <v>17</v>
      </c>
      <c r="C45" s="121">
        <v>17987</v>
      </c>
      <c r="D45" s="121">
        <v>421</v>
      </c>
      <c r="E45" s="121">
        <v>395</v>
      </c>
      <c r="F45" s="121">
        <v>715</v>
      </c>
      <c r="G45" s="121">
        <v>642</v>
      </c>
      <c r="H45" s="121">
        <v>342</v>
      </c>
      <c r="I45" s="121">
        <v>2888</v>
      </c>
      <c r="J45" s="121">
        <v>5370</v>
      </c>
      <c r="K45" s="121">
        <v>4286</v>
      </c>
      <c r="L45" s="121">
        <v>900</v>
      </c>
      <c r="M45" s="121">
        <v>2028</v>
      </c>
      <c r="N45" s="138">
        <f>C45/U45%</f>
        <v>25.566057849477652</v>
      </c>
      <c r="U45" s="101">
        <v>70355</v>
      </c>
    </row>
    <row r="46" spans="1:21" s="10" customFormat="1" ht="12.75" customHeight="1">
      <c r="A46" s="32"/>
      <c r="B46" s="4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38"/>
    </row>
    <row r="47" spans="1:21" ht="12.75" customHeight="1">
      <c r="A47" s="31" t="s">
        <v>30</v>
      </c>
      <c r="B47" s="40" t="s">
        <v>15</v>
      </c>
      <c r="C47" s="120">
        <v>937</v>
      </c>
      <c r="D47" s="120">
        <v>40</v>
      </c>
      <c r="E47" s="120">
        <v>49</v>
      </c>
      <c r="F47" s="120">
        <v>109</v>
      </c>
      <c r="G47" s="120">
        <v>92</v>
      </c>
      <c r="H47" s="120">
        <v>30</v>
      </c>
      <c r="I47" s="120">
        <v>157</v>
      </c>
      <c r="J47" s="120">
        <v>236</v>
      </c>
      <c r="K47" s="120">
        <v>169</v>
      </c>
      <c r="L47" s="120">
        <v>35</v>
      </c>
      <c r="M47" s="120">
        <v>20</v>
      </c>
      <c r="N47" s="137">
        <f>C47/U47%</f>
        <v>76.365118174409133</v>
      </c>
      <c r="U47" s="100">
        <v>1227</v>
      </c>
    </row>
    <row r="48" spans="1:21" ht="12.75" customHeight="1">
      <c r="A48" s="31"/>
      <c r="B48" s="40" t="s">
        <v>16</v>
      </c>
      <c r="C48" s="120">
        <v>602</v>
      </c>
      <c r="D48" s="120">
        <v>39</v>
      </c>
      <c r="E48" s="120">
        <v>49</v>
      </c>
      <c r="F48" s="120">
        <v>95</v>
      </c>
      <c r="G48" s="120">
        <v>76</v>
      </c>
      <c r="H48" s="120">
        <v>20</v>
      </c>
      <c r="I48" s="120">
        <v>86</v>
      </c>
      <c r="J48" s="120">
        <v>154</v>
      </c>
      <c r="K48" s="120">
        <v>62</v>
      </c>
      <c r="L48" s="120">
        <v>8</v>
      </c>
      <c r="M48" s="120">
        <v>13</v>
      </c>
      <c r="N48" s="137">
        <f>C48/U48%</f>
        <v>78.69281045751633</v>
      </c>
      <c r="U48" s="100">
        <v>765</v>
      </c>
    </row>
    <row r="49" spans="1:21" s="10" customFormat="1" ht="12.75" customHeight="1">
      <c r="A49" s="32"/>
      <c r="B49" s="41" t="s">
        <v>17</v>
      </c>
      <c r="C49" s="121">
        <v>1539</v>
      </c>
      <c r="D49" s="121">
        <v>79</v>
      </c>
      <c r="E49" s="121">
        <v>98</v>
      </c>
      <c r="F49" s="121">
        <v>204</v>
      </c>
      <c r="G49" s="121">
        <v>168</v>
      </c>
      <c r="H49" s="121">
        <v>50</v>
      </c>
      <c r="I49" s="121">
        <v>243</v>
      </c>
      <c r="J49" s="121">
        <v>390</v>
      </c>
      <c r="K49" s="121">
        <v>231</v>
      </c>
      <c r="L49" s="121">
        <v>43</v>
      </c>
      <c r="M49" s="121">
        <v>33</v>
      </c>
      <c r="N49" s="138">
        <f>C49/U49%</f>
        <v>77.259036144578303</v>
      </c>
      <c r="U49" s="101">
        <v>1992</v>
      </c>
    </row>
    <row r="50" spans="1:21" s="10" customFormat="1" ht="12.75" customHeight="1">
      <c r="A50" s="32"/>
      <c r="B50" s="4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38"/>
    </row>
    <row r="51" spans="1:21" ht="12.75" customHeight="1">
      <c r="A51" s="31" t="s">
        <v>37</v>
      </c>
      <c r="B51" s="40" t="s">
        <v>15</v>
      </c>
      <c r="C51" s="120">
        <v>1494</v>
      </c>
      <c r="D51" s="120">
        <v>35</v>
      </c>
      <c r="E51" s="120">
        <v>18</v>
      </c>
      <c r="F51" s="120">
        <v>58</v>
      </c>
      <c r="G51" s="120">
        <v>38</v>
      </c>
      <c r="H51" s="120">
        <v>68</v>
      </c>
      <c r="I51" s="120">
        <v>281</v>
      </c>
      <c r="J51" s="120">
        <v>497</v>
      </c>
      <c r="K51" s="120">
        <v>319</v>
      </c>
      <c r="L51" s="120">
        <v>60</v>
      </c>
      <c r="M51" s="120">
        <v>120</v>
      </c>
      <c r="N51" s="137">
        <f>C51/U51%</f>
        <v>30.34118602761982</v>
      </c>
      <c r="U51" s="100">
        <v>4924</v>
      </c>
    </row>
    <row r="52" spans="1:21" ht="12.75" customHeight="1">
      <c r="A52" s="31"/>
      <c r="B52" s="40" t="s">
        <v>16</v>
      </c>
      <c r="C52" s="120">
        <v>1129</v>
      </c>
      <c r="D52" s="120">
        <v>30</v>
      </c>
      <c r="E52" s="120">
        <v>21</v>
      </c>
      <c r="F52" s="120">
        <v>40</v>
      </c>
      <c r="G52" s="120">
        <v>39</v>
      </c>
      <c r="H52" s="120">
        <v>21</v>
      </c>
      <c r="I52" s="120">
        <v>196</v>
      </c>
      <c r="J52" s="120">
        <v>353</v>
      </c>
      <c r="K52" s="120">
        <v>260</v>
      </c>
      <c r="L52" s="120">
        <v>55</v>
      </c>
      <c r="M52" s="120">
        <v>114</v>
      </c>
      <c r="N52" s="137">
        <f>C52/U52%</f>
        <v>25.989871086556171</v>
      </c>
      <c r="U52" s="100">
        <v>4344</v>
      </c>
    </row>
    <row r="53" spans="1:21" s="10" customFormat="1" ht="12.75" customHeight="1">
      <c r="A53" s="32"/>
      <c r="B53" s="41" t="s">
        <v>17</v>
      </c>
      <c r="C53" s="121">
        <v>2623</v>
      </c>
      <c r="D53" s="121">
        <v>65</v>
      </c>
      <c r="E53" s="121">
        <v>39</v>
      </c>
      <c r="F53" s="121">
        <v>98</v>
      </c>
      <c r="G53" s="121">
        <v>77</v>
      </c>
      <c r="H53" s="121">
        <v>89</v>
      </c>
      <c r="I53" s="121">
        <v>477</v>
      </c>
      <c r="J53" s="121">
        <v>850</v>
      </c>
      <c r="K53" s="121">
        <v>579</v>
      </c>
      <c r="L53" s="121">
        <v>115</v>
      </c>
      <c r="M53" s="121">
        <v>234</v>
      </c>
      <c r="N53" s="138">
        <f>C53/U53%</f>
        <v>28.301683211048768</v>
      </c>
      <c r="U53" s="101">
        <v>9268</v>
      </c>
    </row>
    <row r="54" spans="1:21" s="10" customFormat="1" ht="12.75" customHeight="1">
      <c r="A54" s="32"/>
      <c r="B54" s="4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38"/>
    </row>
    <row r="55" spans="1:21" ht="12.75" customHeight="1">
      <c r="A55" s="31" t="s">
        <v>50</v>
      </c>
      <c r="B55" s="40" t="s">
        <v>15</v>
      </c>
      <c r="C55" s="120">
        <v>1165</v>
      </c>
      <c r="D55" s="120">
        <v>17</v>
      </c>
      <c r="E55" s="120">
        <v>25</v>
      </c>
      <c r="F55" s="120">
        <v>40</v>
      </c>
      <c r="G55" s="120">
        <v>43</v>
      </c>
      <c r="H55" s="120">
        <v>25</v>
      </c>
      <c r="I55" s="120">
        <v>217</v>
      </c>
      <c r="J55" s="120">
        <v>374</v>
      </c>
      <c r="K55" s="120">
        <v>261</v>
      </c>
      <c r="L55" s="120">
        <v>37</v>
      </c>
      <c r="M55" s="120">
        <v>126</v>
      </c>
      <c r="N55" s="137">
        <f>C55/U55%</f>
        <v>45.974743488555646</v>
      </c>
      <c r="U55" s="100">
        <v>2534</v>
      </c>
    </row>
    <row r="56" spans="1:21" ht="12.75" customHeight="1">
      <c r="A56" s="31"/>
      <c r="B56" s="40" t="s">
        <v>16</v>
      </c>
      <c r="C56" s="120">
        <v>944</v>
      </c>
      <c r="D56" s="120">
        <v>25</v>
      </c>
      <c r="E56" s="120">
        <v>13</v>
      </c>
      <c r="F56" s="120">
        <v>31</v>
      </c>
      <c r="G56" s="120">
        <v>27</v>
      </c>
      <c r="H56" s="120">
        <v>17</v>
      </c>
      <c r="I56" s="120">
        <v>158</v>
      </c>
      <c r="J56" s="120">
        <v>304</v>
      </c>
      <c r="K56" s="120">
        <v>201</v>
      </c>
      <c r="L56" s="120">
        <v>53</v>
      </c>
      <c r="M56" s="120">
        <v>115</v>
      </c>
      <c r="N56" s="137">
        <f>C56/U56%</f>
        <v>44.995233555767399</v>
      </c>
      <c r="U56" s="100">
        <v>2098</v>
      </c>
    </row>
    <row r="57" spans="1:21" s="10" customFormat="1" ht="12.75" customHeight="1">
      <c r="A57" s="32"/>
      <c r="B57" s="41" t="s">
        <v>17</v>
      </c>
      <c r="C57" s="121">
        <v>2109</v>
      </c>
      <c r="D57" s="121">
        <v>42</v>
      </c>
      <c r="E57" s="121">
        <v>38</v>
      </c>
      <c r="F57" s="121">
        <v>71</v>
      </c>
      <c r="G57" s="121">
        <v>70</v>
      </c>
      <c r="H57" s="121">
        <v>42</v>
      </c>
      <c r="I57" s="121">
        <v>375</v>
      </c>
      <c r="J57" s="121">
        <v>678</v>
      </c>
      <c r="K57" s="121">
        <v>462</v>
      </c>
      <c r="L57" s="121">
        <v>90</v>
      </c>
      <c r="M57" s="121">
        <v>241</v>
      </c>
      <c r="N57" s="138">
        <f>C57/U57%</f>
        <v>45.531088082901555</v>
      </c>
      <c r="U57" s="101">
        <v>4632</v>
      </c>
    </row>
    <row r="58" spans="1:21" s="10" customFormat="1" ht="12.75" customHeight="1">
      <c r="A58" s="32"/>
      <c r="B58" s="4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38"/>
    </row>
    <row r="59" spans="1:21" s="10" customFormat="1" ht="12.75" customHeight="1">
      <c r="A59" s="31" t="s">
        <v>65</v>
      </c>
      <c r="B59" s="40" t="s">
        <v>15</v>
      </c>
      <c r="C59" s="120">
        <v>9528</v>
      </c>
      <c r="D59" s="120">
        <v>208</v>
      </c>
      <c r="E59" s="120">
        <v>178</v>
      </c>
      <c r="F59" s="120">
        <v>331</v>
      </c>
      <c r="G59" s="120">
        <v>326</v>
      </c>
      <c r="H59" s="120">
        <v>221</v>
      </c>
      <c r="I59" s="120">
        <v>1694</v>
      </c>
      <c r="J59" s="120">
        <v>2856</v>
      </c>
      <c r="K59" s="120">
        <v>2446</v>
      </c>
      <c r="L59" s="120">
        <v>340</v>
      </c>
      <c r="M59" s="120">
        <v>928</v>
      </c>
      <c r="N59" s="137">
        <f>C59/U59%</f>
        <v>34.017637188046699</v>
      </c>
      <c r="U59" s="101">
        <v>28009</v>
      </c>
    </row>
    <row r="60" spans="1:21" ht="12.75" customHeight="1">
      <c r="A60" s="31"/>
      <c r="B60" s="40" t="s">
        <v>16</v>
      </c>
      <c r="C60" s="120">
        <v>7880</v>
      </c>
      <c r="D60" s="120">
        <v>170</v>
      </c>
      <c r="E60" s="120">
        <v>175</v>
      </c>
      <c r="F60" s="120">
        <v>310</v>
      </c>
      <c r="G60" s="120">
        <v>278</v>
      </c>
      <c r="H60" s="120">
        <v>179</v>
      </c>
      <c r="I60" s="120">
        <v>1336</v>
      </c>
      <c r="J60" s="120">
        <v>2359</v>
      </c>
      <c r="K60" s="120">
        <v>1838</v>
      </c>
      <c r="L60" s="120">
        <v>316</v>
      </c>
      <c r="M60" s="120">
        <v>919</v>
      </c>
      <c r="N60" s="137">
        <f>C60/U60%</f>
        <v>30.239072873095669</v>
      </c>
      <c r="U60" s="100">
        <v>26059</v>
      </c>
    </row>
    <row r="61" spans="1:21" ht="12.75" customHeight="1">
      <c r="A61" s="32"/>
      <c r="B61" s="41" t="s">
        <v>17</v>
      </c>
      <c r="C61" s="121">
        <v>17408</v>
      </c>
      <c r="D61" s="121">
        <v>378</v>
      </c>
      <c r="E61" s="121">
        <v>353</v>
      </c>
      <c r="F61" s="121">
        <v>641</v>
      </c>
      <c r="G61" s="121">
        <v>604</v>
      </c>
      <c r="H61" s="121">
        <v>400</v>
      </c>
      <c r="I61" s="121">
        <v>3030</v>
      </c>
      <c r="J61" s="121">
        <v>5215</v>
      </c>
      <c r="K61" s="121">
        <v>4284</v>
      </c>
      <c r="L61" s="121">
        <v>656</v>
      </c>
      <c r="M61" s="121">
        <v>1847</v>
      </c>
      <c r="N61" s="138">
        <f>C61/U61%</f>
        <v>32.196493304727383</v>
      </c>
      <c r="U61" s="100">
        <v>54068</v>
      </c>
    </row>
    <row r="62" spans="1:21" ht="12.75" customHeight="1">
      <c r="A62" s="32"/>
      <c r="B62" s="4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38"/>
    </row>
    <row r="63" spans="1:21" s="10" customFormat="1" ht="12.75" customHeight="1">
      <c r="A63" s="31" t="s">
        <v>82</v>
      </c>
      <c r="B63" s="40" t="s">
        <v>15</v>
      </c>
      <c r="C63" s="120">
        <v>290</v>
      </c>
      <c r="D63" s="120">
        <v>1</v>
      </c>
      <c r="E63" s="120">
        <v>2</v>
      </c>
      <c r="F63" s="120">
        <v>6</v>
      </c>
      <c r="G63" s="120">
        <v>3</v>
      </c>
      <c r="H63" s="120">
        <v>3</v>
      </c>
      <c r="I63" s="120">
        <v>63</v>
      </c>
      <c r="J63" s="120">
        <v>99</v>
      </c>
      <c r="K63" s="120">
        <v>91</v>
      </c>
      <c r="L63" s="120">
        <v>10</v>
      </c>
      <c r="M63" s="120">
        <v>12</v>
      </c>
      <c r="N63" s="137">
        <f>C63/U63%</f>
        <v>39.944903581267219</v>
      </c>
      <c r="U63" s="101">
        <v>726</v>
      </c>
    </row>
    <row r="64" spans="1:21" ht="12.75" customHeight="1">
      <c r="A64" s="31"/>
      <c r="B64" s="40" t="s">
        <v>16</v>
      </c>
      <c r="C64" s="120">
        <v>167</v>
      </c>
      <c r="D64" s="120">
        <v>0</v>
      </c>
      <c r="E64" s="120">
        <v>0</v>
      </c>
      <c r="F64" s="120">
        <v>2</v>
      </c>
      <c r="G64" s="120">
        <v>6</v>
      </c>
      <c r="H64" s="120">
        <v>2</v>
      </c>
      <c r="I64" s="120">
        <v>54</v>
      </c>
      <c r="J64" s="120">
        <v>44</v>
      </c>
      <c r="K64" s="120">
        <v>38</v>
      </c>
      <c r="L64" s="120">
        <v>9</v>
      </c>
      <c r="M64" s="120">
        <v>12</v>
      </c>
      <c r="N64" s="137">
        <f>C64/U64%</f>
        <v>35.232067510548525</v>
      </c>
      <c r="U64" s="100">
        <v>474</v>
      </c>
    </row>
    <row r="65" spans="1:21" ht="12.75" customHeight="1">
      <c r="A65" s="32"/>
      <c r="B65" s="41" t="s">
        <v>17</v>
      </c>
      <c r="C65" s="121">
        <v>457</v>
      </c>
      <c r="D65" s="121">
        <v>1</v>
      </c>
      <c r="E65" s="121">
        <v>2</v>
      </c>
      <c r="F65" s="121">
        <v>8</v>
      </c>
      <c r="G65" s="121">
        <v>9</v>
      </c>
      <c r="H65" s="121">
        <v>5</v>
      </c>
      <c r="I65" s="121">
        <v>117</v>
      </c>
      <c r="J65" s="121">
        <v>143</v>
      </c>
      <c r="K65" s="121">
        <v>129</v>
      </c>
      <c r="L65" s="121">
        <v>19</v>
      </c>
      <c r="M65" s="121">
        <v>24</v>
      </c>
      <c r="N65" s="138">
        <f>C65/U65%</f>
        <v>38.083333333333336</v>
      </c>
      <c r="U65" s="100">
        <v>1200</v>
      </c>
    </row>
    <row r="66" spans="1:21" ht="12.75" customHeight="1">
      <c r="A66" s="32"/>
      <c r="B66" s="4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38"/>
    </row>
    <row r="67" spans="1:21" s="10" customFormat="1" ht="12.75" customHeight="1">
      <c r="A67" s="31" t="s">
        <v>103</v>
      </c>
      <c r="B67" s="40" t="s">
        <v>15</v>
      </c>
      <c r="C67" s="120">
        <v>9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0">
        <v>0</v>
      </c>
      <c r="J67" s="120">
        <v>1</v>
      </c>
      <c r="K67" s="120">
        <v>4</v>
      </c>
      <c r="L67" s="122">
        <v>2</v>
      </c>
      <c r="M67" s="120">
        <v>2</v>
      </c>
      <c r="N67" s="137">
        <f>C67/U67%</f>
        <v>37.5</v>
      </c>
      <c r="U67" s="101">
        <v>24</v>
      </c>
    </row>
    <row r="68" spans="1:21" ht="12.75" customHeight="1">
      <c r="A68" s="31"/>
      <c r="B68" s="40" t="s">
        <v>16</v>
      </c>
      <c r="C68" s="120">
        <v>3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0">
        <v>0</v>
      </c>
      <c r="J68" s="120">
        <v>0</v>
      </c>
      <c r="K68" s="120">
        <v>1</v>
      </c>
      <c r="L68" s="122">
        <v>1</v>
      </c>
      <c r="M68" s="122">
        <v>1</v>
      </c>
      <c r="N68" s="137">
        <f>C68/U68%</f>
        <v>20</v>
      </c>
      <c r="U68" s="100">
        <v>15</v>
      </c>
    </row>
    <row r="69" spans="1:21" ht="12.75" customHeight="1">
      <c r="A69" s="32"/>
      <c r="B69" s="41" t="s">
        <v>17</v>
      </c>
      <c r="C69" s="121">
        <v>12</v>
      </c>
      <c r="D69" s="121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1</v>
      </c>
      <c r="K69" s="121">
        <v>5</v>
      </c>
      <c r="L69" s="121">
        <v>3</v>
      </c>
      <c r="M69" s="121">
        <v>3</v>
      </c>
      <c r="N69" s="138">
        <f>C69/U69%</f>
        <v>30.769230769230766</v>
      </c>
      <c r="U69" s="100">
        <v>39</v>
      </c>
    </row>
    <row r="70" spans="1:21" ht="12.75" customHeight="1">
      <c r="A70" s="32"/>
      <c r="B70" s="4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38"/>
    </row>
    <row r="71" spans="1:21" s="10" customFormat="1" ht="12.75" customHeight="1">
      <c r="A71" s="31" t="s">
        <v>111</v>
      </c>
      <c r="B71" s="40" t="s">
        <v>15</v>
      </c>
      <c r="C71" s="120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0">
        <v>0</v>
      </c>
      <c r="K71" s="122">
        <v>0</v>
      </c>
      <c r="L71" s="120">
        <v>0</v>
      </c>
      <c r="M71" s="122">
        <v>0</v>
      </c>
      <c r="N71" s="137">
        <v>0</v>
      </c>
      <c r="U71" s="101">
        <v>0</v>
      </c>
    </row>
    <row r="72" spans="1:21" ht="12.75" customHeight="1">
      <c r="A72" s="31"/>
      <c r="B72" s="40" t="s">
        <v>16</v>
      </c>
      <c r="C72" s="120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0">
        <v>0</v>
      </c>
      <c r="L72" s="122">
        <v>0</v>
      </c>
      <c r="M72" s="122">
        <v>0</v>
      </c>
      <c r="N72" s="137">
        <v>0</v>
      </c>
      <c r="U72" s="100">
        <v>0</v>
      </c>
    </row>
    <row r="73" spans="1:21" ht="12.75" customHeight="1">
      <c r="A73" s="32"/>
      <c r="B73" s="41" t="s">
        <v>17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38">
        <v>0</v>
      </c>
      <c r="U73" s="100">
        <v>0</v>
      </c>
    </row>
    <row r="74" spans="1:21" ht="12.75" customHeight="1">
      <c r="A74" s="32"/>
      <c r="B74" s="4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38"/>
    </row>
    <row r="75" spans="1:21" s="10" customFormat="1" ht="12.75" customHeight="1">
      <c r="A75" s="31" t="s">
        <v>23</v>
      </c>
      <c r="B75" s="40" t="s">
        <v>15</v>
      </c>
      <c r="C75" s="120">
        <v>1129</v>
      </c>
      <c r="D75" s="120">
        <v>30</v>
      </c>
      <c r="E75" s="120">
        <v>19</v>
      </c>
      <c r="F75" s="120">
        <v>37</v>
      </c>
      <c r="G75" s="120">
        <v>29</v>
      </c>
      <c r="H75" s="120">
        <v>12</v>
      </c>
      <c r="I75" s="120">
        <v>227</v>
      </c>
      <c r="J75" s="120">
        <v>369</v>
      </c>
      <c r="K75" s="120">
        <v>259</v>
      </c>
      <c r="L75" s="120">
        <v>31</v>
      </c>
      <c r="M75" s="120">
        <v>116</v>
      </c>
      <c r="N75" s="137">
        <f>C75/U75%</f>
        <v>18.851227249958256</v>
      </c>
      <c r="U75" s="101">
        <v>5989</v>
      </c>
    </row>
    <row r="76" spans="1:21" ht="12.75" customHeight="1">
      <c r="A76" s="31"/>
      <c r="B76" s="40" t="s">
        <v>16</v>
      </c>
      <c r="C76" s="120">
        <v>928</v>
      </c>
      <c r="D76" s="120">
        <v>29</v>
      </c>
      <c r="E76" s="120">
        <v>20</v>
      </c>
      <c r="F76" s="120">
        <v>32</v>
      </c>
      <c r="G76" s="120">
        <v>26</v>
      </c>
      <c r="H76" s="120">
        <v>14</v>
      </c>
      <c r="I76" s="120">
        <v>170</v>
      </c>
      <c r="J76" s="120">
        <v>272</v>
      </c>
      <c r="K76" s="120">
        <v>209</v>
      </c>
      <c r="L76" s="120">
        <v>48</v>
      </c>
      <c r="M76" s="120">
        <v>108</v>
      </c>
      <c r="N76" s="137">
        <f>C76/U76%</f>
        <v>15.947757346623131</v>
      </c>
      <c r="U76" s="100">
        <v>5819</v>
      </c>
    </row>
    <row r="77" spans="1:21" ht="12.75" customHeight="1">
      <c r="A77" s="32"/>
      <c r="B77" s="41" t="s">
        <v>17</v>
      </c>
      <c r="C77" s="121">
        <v>2057</v>
      </c>
      <c r="D77" s="121">
        <v>59</v>
      </c>
      <c r="E77" s="121">
        <v>39</v>
      </c>
      <c r="F77" s="121">
        <v>69</v>
      </c>
      <c r="G77" s="121">
        <v>55</v>
      </c>
      <c r="H77" s="121">
        <v>26</v>
      </c>
      <c r="I77" s="121">
        <v>397</v>
      </c>
      <c r="J77" s="121">
        <v>641</v>
      </c>
      <c r="K77" s="121">
        <v>468</v>
      </c>
      <c r="L77" s="121">
        <v>79</v>
      </c>
      <c r="M77" s="121">
        <v>224</v>
      </c>
      <c r="N77" s="138">
        <f>C77/U77%</f>
        <v>17.420392953929539</v>
      </c>
      <c r="U77" s="100">
        <v>11808</v>
      </c>
    </row>
    <row r="78" spans="1:21" ht="12.75" customHeight="1">
      <c r="A78" s="32"/>
      <c r="B78" s="4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38"/>
    </row>
    <row r="79" spans="1:21" s="10" customFormat="1" ht="12.75" customHeight="1">
      <c r="A79" s="31" t="s">
        <v>124</v>
      </c>
      <c r="B79" s="40" t="s">
        <v>15</v>
      </c>
      <c r="C79" s="120">
        <v>5</v>
      </c>
      <c r="D79" s="122">
        <v>0</v>
      </c>
      <c r="E79" s="122">
        <v>0</v>
      </c>
      <c r="F79" s="122">
        <v>0</v>
      </c>
      <c r="G79" s="122">
        <v>0</v>
      </c>
      <c r="H79" s="122">
        <v>2</v>
      </c>
      <c r="I79" s="122">
        <v>0</v>
      </c>
      <c r="J79" s="122">
        <v>1</v>
      </c>
      <c r="K79" s="120">
        <v>1</v>
      </c>
      <c r="L79" s="122">
        <v>1</v>
      </c>
      <c r="M79" s="122">
        <v>0</v>
      </c>
      <c r="N79" s="137">
        <f>C79/U79%</f>
        <v>27.777777777777779</v>
      </c>
      <c r="U79" s="101">
        <v>18</v>
      </c>
    </row>
    <row r="80" spans="1:21" s="10" customFormat="1" ht="12.75" customHeight="1">
      <c r="A80" s="31"/>
      <c r="B80" s="40" t="s">
        <v>16</v>
      </c>
      <c r="C80" s="120">
        <v>6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  <c r="I80" s="120">
        <v>1</v>
      </c>
      <c r="J80" s="122">
        <v>3</v>
      </c>
      <c r="K80" s="122">
        <v>1</v>
      </c>
      <c r="L80" s="122">
        <v>0</v>
      </c>
      <c r="M80" s="122">
        <v>1</v>
      </c>
      <c r="N80" s="137">
        <f>C80/U80%</f>
        <v>27.272727272727273</v>
      </c>
      <c r="U80" s="101">
        <v>22</v>
      </c>
    </row>
    <row r="81" spans="1:21" ht="12.75" customHeight="1">
      <c r="A81" s="32"/>
      <c r="B81" s="41" t="s">
        <v>17</v>
      </c>
      <c r="C81" s="121">
        <v>11</v>
      </c>
      <c r="D81" s="121">
        <v>0</v>
      </c>
      <c r="E81" s="121">
        <v>0</v>
      </c>
      <c r="F81" s="121">
        <v>0</v>
      </c>
      <c r="G81" s="121">
        <v>0</v>
      </c>
      <c r="H81" s="121">
        <v>2</v>
      </c>
      <c r="I81" s="121">
        <v>1</v>
      </c>
      <c r="J81" s="121">
        <v>4</v>
      </c>
      <c r="K81" s="121">
        <v>2</v>
      </c>
      <c r="L81" s="121">
        <v>1</v>
      </c>
      <c r="M81" s="121">
        <v>1</v>
      </c>
      <c r="N81" s="138">
        <f>C81/U81%</f>
        <v>27.5</v>
      </c>
      <c r="U81" s="100">
        <v>40</v>
      </c>
    </row>
    <row r="82" spans="1:21" ht="12.75" customHeight="1">
      <c r="A82" s="32"/>
      <c r="B82" s="4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38"/>
    </row>
    <row r="83" spans="1:21" ht="12.75" customHeight="1">
      <c r="A83" s="35" t="s">
        <v>181</v>
      </c>
      <c r="B83" s="40" t="s">
        <v>15</v>
      </c>
      <c r="C83" s="120">
        <v>6356</v>
      </c>
      <c r="D83" s="120">
        <v>0</v>
      </c>
      <c r="E83" s="122">
        <v>1</v>
      </c>
      <c r="F83" s="122">
        <v>0</v>
      </c>
      <c r="G83" s="120">
        <v>0</v>
      </c>
      <c r="H83" s="120">
        <v>2</v>
      </c>
      <c r="I83" s="120">
        <v>579</v>
      </c>
      <c r="J83" s="120">
        <v>2852</v>
      </c>
      <c r="K83" s="120">
        <v>2347</v>
      </c>
      <c r="L83" s="120">
        <v>422</v>
      </c>
      <c r="M83" s="120">
        <v>153</v>
      </c>
      <c r="N83" s="137">
        <f>C83/U83%</f>
        <v>99.655064283474445</v>
      </c>
      <c r="U83" s="100">
        <v>6378</v>
      </c>
    </row>
    <row r="84" spans="1:21" s="10" customFormat="1" ht="12.75" customHeight="1">
      <c r="A84" s="31"/>
      <c r="B84" s="40" t="s">
        <v>16</v>
      </c>
      <c r="C84" s="120">
        <v>19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20">
        <v>3</v>
      </c>
      <c r="J84" s="120">
        <v>12</v>
      </c>
      <c r="K84" s="122">
        <v>4</v>
      </c>
      <c r="L84" s="122">
        <v>0</v>
      </c>
      <c r="M84" s="122">
        <v>0</v>
      </c>
      <c r="N84" s="137">
        <f>C84/U84%</f>
        <v>100</v>
      </c>
      <c r="U84" s="101">
        <v>19</v>
      </c>
    </row>
    <row r="85" spans="1:21" ht="12.75" customHeight="1">
      <c r="A85" s="32"/>
      <c r="B85" s="41" t="s">
        <v>17</v>
      </c>
      <c r="C85" s="121">
        <v>6375</v>
      </c>
      <c r="D85" s="121">
        <v>0</v>
      </c>
      <c r="E85" s="121">
        <v>1</v>
      </c>
      <c r="F85" s="121">
        <v>0</v>
      </c>
      <c r="G85" s="121">
        <v>0</v>
      </c>
      <c r="H85" s="121">
        <v>2</v>
      </c>
      <c r="I85" s="121">
        <v>582</v>
      </c>
      <c r="J85" s="121">
        <v>2864</v>
      </c>
      <c r="K85" s="121">
        <v>2351</v>
      </c>
      <c r="L85" s="121">
        <v>422</v>
      </c>
      <c r="M85" s="121">
        <v>153</v>
      </c>
      <c r="N85" s="138">
        <f>C85/U85%</f>
        <v>99.656088791621073</v>
      </c>
      <c r="U85" s="100">
        <v>6397</v>
      </c>
    </row>
    <row r="86" spans="1:21" ht="12.75" customHeight="1">
      <c r="A86" s="32"/>
      <c r="B86" s="4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38"/>
    </row>
    <row r="87" spans="1:21" ht="25.5" customHeight="1">
      <c r="A87" s="67" t="s">
        <v>180</v>
      </c>
      <c r="B87" s="40" t="s">
        <v>15</v>
      </c>
      <c r="C87" s="120">
        <v>48613</v>
      </c>
      <c r="D87" s="120">
        <v>877</v>
      </c>
      <c r="E87" s="120">
        <v>778</v>
      </c>
      <c r="F87" s="120">
        <v>1489</v>
      </c>
      <c r="G87" s="120">
        <v>1357</v>
      </c>
      <c r="H87" s="120">
        <v>875</v>
      </c>
      <c r="I87" s="120">
        <v>8806</v>
      </c>
      <c r="J87" s="120">
        <v>16122</v>
      </c>
      <c r="K87" s="120">
        <v>12003</v>
      </c>
      <c r="L87" s="120">
        <v>2113</v>
      </c>
      <c r="M87" s="120">
        <v>4193</v>
      </c>
      <c r="N87" s="137">
        <f>C87/U87%</f>
        <v>30.46843662254312</v>
      </c>
      <c r="U87" s="100">
        <v>159552</v>
      </c>
    </row>
    <row r="88" spans="1:21" ht="12.75" customHeight="1">
      <c r="A88" s="31"/>
      <c r="B88" s="40" t="s">
        <v>16</v>
      </c>
      <c r="C88" s="120">
        <v>35304</v>
      </c>
      <c r="D88" s="120">
        <v>825</v>
      </c>
      <c r="E88" s="120">
        <v>755</v>
      </c>
      <c r="F88" s="120">
        <v>1277</v>
      </c>
      <c r="G88" s="120">
        <v>1190</v>
      </c>
      <c r="H88" s="120">
        <v>615</v>
      </c>
      <c r="I88" s="120">
        <v>6653</v>
      </c>
      <c r="J88" s="120">
        <v>10757</v>
      </c>
      <c r="K88" s="120">
        <v>7577</v>
      </c>
      <c r="L88" s="120">
        <v>1641</v>
      </c>
      <c r="M88" s="120">
        <v>4014</v>
      </c>
      <c r="N88" s="137">
        <f>C88/U88%</f>
        <v>24.612038315137823</v>
      </c>
      <c r="U88" s="100">
        <v>143442</v>
      </c>
    </row>
    <row r="89" spans="1:21" ht="12.75" customHeight="1">
      <c r="A89" s="32"/>
      <c r="B89" s="41" t="s">
        <v>17</v>
      </c>
      <c r="C89" s="121">
        <v>83917</v>
      </c>
      <c r="D89" s="121">
        <v>1702</v>
      </c>
      <c r="E89" s="121">
        <v>1533</v>
      </c>
      <c r="F89" s="121">
        <v>2766</v>
      </c>
      <c r="G89" s="121">
        <v>2547</v>
      </c>
      <c r="H89" s="121">
        <v>1490</v>
      </c>
      <c r="I89" s="121">
        <v>15459</v>
      </c>
      <c r="J89" s="121">
        <v>26879</v>
      </c>
      <c r="K89" s="121">
        <v>19580</v>
      </c>
      <c r="L89" s="121">
        <v>3754</v>
      </c>
      <c r="M89" s="121">
        <v>8207</v>
      </c>
      <c r="N89" s="138">
        <f>C89/U89%</f>
        <v>27.695927972171067</v>
      </c>
      <c r="U89" s="100">
        <v>302994</v>
      </c>
    </row>
    <row r="90" spans="1:21" ht="12.75" customHeight="1">
      <c r="A90" s="32"/>
      <c r="B90" s="4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38"/>
    </row>
    <row r="91" spans="1:21" ht="12.75" customHeight="1">
      <c r="A91" s="31" t="s">
        <v>24</v>
      </c>
      <c r="B91" s="40" t="s">
        <v>15</v>
      </c>
      <c r="C91" s="120">
        <v>2941</v>
      </c>
      <c r="D91" s="120">
        <v>42</v>
      </c>
      <c r="E91" s="120">
        <v>31</v>
      </c>
      <c r="F91" s="120">
        <v>42</v>
      </c>
      <c r="G91" s="120">
        <v>47</v>
      </c>
      <c r="H91" s="120">
        <v>28</v>
      </c>
      <c r="I91" s="120">
        <v>520</v>
      </c>
      <c r="J91" s="120">
        <v>976</v>
      </c>
      <c r="K91" s="120">
        <v>722</v>
      </c>
      <c r="L91" s="120">
        <v>152</v>
      </c>
      <c r="M91" s="120">
        <v>381</v>
      </c>
      <c r="N91" s="137">
        <f>C91/U91%</f>
        <v>20.146595424030689</v>
      </c>
      <c r="U91" s="100">
        <v>14598</v>
      </c>
    </row>
    <row r="92" spans="1:21" s="10" customFormat="1" ht="12.75" customHeight="1">
      <c r="A92" s="31"/>
      <c r="B92" s="40" t="s">
        <v>16</v>
      </c>
      <c r="C92" s="120">
        <v>2820</v>
      </c>
      <c r="D92" s="120">
        <v>33</v>
      </c>
      <c r="E92" s="120">
        <v>35</v>
      </c>
      <c r="F92" s="120">
        <v>53</v>
      </c>
      <c r="G92" s="120">
        <v>46</v>
      </c>
      <c r="H92" s="120">
        <v>33</v>
      </c>
      <c r="I92" s="120">
        <v>493</v>
      </c>
      <c r="J92" s="120">
        <v>868</v>
      </c>
      <c r="K92" s="120">
        <v>681</v>
      </c>
      <c r="L92" s="120">
        <v>128</v>
      </c>
      <c r="M92" s="120">
        <v>450</v>
      </c>
      <c r="N92" s="137">
        <f>C92/U92%</f>
        <v>19.174542734752158</v>
      </c>
      <c r="U92" s="101">
        <v>14707</v>
      </c>
    </row>
    <row r="93" spans="1:21" ht="12.75" customHeight="1">
      <c r="A93" s="32"/>
      <c r="B93" s="41" t="s">
        <v>17</v>
      </c>
      <c r="C93" s="121">
        <v>5761</v>
      </c>
      <c r="D93" s="121">
        <v>75</v>
      </c>
      <c r="E93" s="121">
        <v>66</v>
      </c>
      <c r="F93" s="121">
        <v>95</v>
      </c>
      <c r="G93" s="121">
        <v>93</v>
      </c>
      <c r="H93" s="121">
        <v>61</v>
      </c>
      <c r="I93" s="121">
        <v>1013</v>
      </c>
      <c r="J93" s="121">
        <v>1844</v>
      </c>
      <c r="K93" s="121">
        <v>1403</v>
      </c>
      <c r="L93" s="121">
        <v>280</v>
      </c>
      <c r="M93" s="121">
        <v>831</v>
      </c>
      <c r="N93" s="138">
        <f>C93/U93%</f>
        <v>19.658761303531818</v>
      </c>
      <c r="U93" s="100">
        <v>29305</v>
      </c>
    </row>
    <row r="94" spans="1:21" ht="12.75" customHeight="1">
      <c r="A94" s="32"/>
      <c r="B94" s="4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38"/>
    </row>
    <row r="95" spans="1:21" ht="12.75" customHeight="1">
      <c r="A95" s="31" t="s">
        <v>25</v>
      </c>
      <c r="B95" s="40" t="s">
        <v>15</v>
      </c>
      <c r="C95" s="120">
        <v>875</v>
      </c>
      <c r="D95" s="120">
        <v>9</v>
      </c>
      <c r="E95" s="120">
        <v>9</v>
      </c>
      <c r="F95" s="120">
        <v>11</v>
      </c>
      <c r="G95" s="120">
        <v>12</v>
      </c>
      <c r="H95" s="120">
        <v>24</v>
      </c>
      <c r="I95" s="120">
        <v>140</v>
      </c>
      <c r="J95" s="120">
        <v>316</v>
      </c>
      <c r="K95" s="120">
        <v>200</v>
      </c>
      <c r="L95" s="120">
        <v>30</v>
      </c>
      <c r="M95" s="120">
        <v>124</v>
      </c>
      <c r="N95" s="137">
        <f>C95/U95%</f>
        <v>21.42507345739471</v>
      </c>
      <c r="U95" s="100">
        <v>4084</v>
      </c>
    </row>
    <row r="96" spans="1:21" s="10" customFormat="1" ht="12.75" customHeight="1">
      <c r="A96" s="31"/>
      <c r="B96" s="40" t="s">
        <v>16</v>
      </c>
      <c r="C96" s="120">
        <v>734</v>
      </c>
      <c r="D96" s="120">
        <v>10</v>
      </c>
      <c r="E96" s="120">
        <v>7</v>
      </c>
      <c r="F96" s="120">
        <v>12</v>
      </c>
      <c r="G96" s="120">
        <v>13</v>
      </c>
      <c r="H96" s="120">
        <v>6</v>
      </c>
      <c r="I96" s="120">
        <v>133</v>
      </c>
      <c r="J96" s="120">
        <v>234</v>
      </c>
      <c r="K96" s="120">
        <v>153</v>
      </c>
      <c r="L96" s="120">
        <v>46</v>
      </c>
      <c r="M96" s="120">
        <v>120</v>
      </c>
      <c r="N96" s="137">
        <f>C96/U96%</f>
        <v>18.299675891298929</v>
      </c>
      <c r="U96" s="101">
        <v>4011</v>
      </c>
    </row>
    <row r="97" spans="1:21" s="10" customFormat="1" ht="12.75" customHeight="1">
      <c r="A97" s="32"/>
      <c r="B97" s="41" t="s">
        <v>17</v>
      </c>
      <c r="C97" s="121">
        <v>1609</v>
      </c>
      <c r="D97" s="121">
        <v>19</v>
      </c>
      <c r="E97" s="121">
        <v>16</v>
      </c>
      <c r="F97" s="121">
        <v>23</v>
      </c>
      <c r="G97" s="121">
        <v>25</v>
      </c>
      <c r="H97" s="121">
        <v>30</v>
      </c>
      <c r="I97" s="121">
        <v>273</v>
      </c>
      <c r="J97" s="121">
        <v>550</v>
      </c>
      <c r="K97" s="121">
        <v>353</v>
      </c>
      <c r="L97" s="121">
        <v>76</v>
      </c>
      <c r="M97" s="121">
        <v>244</v>
      </c>
      <c r="N97" s="138">
        <f>C97/U97%</f>
        <v>19.876466954910438</v>
      </c>
      <c r="U97" s="101">
        <v>8095</v>
      </c>
    </row>
    <row r="98" spans="1:21" s="10" customFormat="1" ht="12.75" customHeight="1">
      <c r="A98" s="32"/>
      <c r="B98" s="4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38"/>
    </row>
    <row r="99" spans="1:21" ht="12.75" customHeight="1">
      <c r="A99" s="31" t="s">
        <v>31</v>
      </c>
      <c r="B99" s="40" t="s">
        <v>15</v>
      </c>
      <c r="C99" s="120">
        <v>2268</v>
      </c>
      <c r="D99" s="120">
        <v>47</v>
      </c>
      <c r="E99" s="120">
        <v>39</v>
      </c>
      <c r="F99" s="120">
        <v>75</v>
      </c>
      <c r="G99" s="120">
        <v>51</v>
      </c>
      <c r="H99" s="120">
        <v>27</v>
      </c>
      <c r="I99" s="120">
        <v>401</v>
      </c>
      <c r="J99" s="120">
        <v>748</v>
      </c>
      <c r="K99" s="120">
        <v>484</v>
      </c>
      <c r="L99" s="120">
        <v>95</v>
      </c>
      <c r="M99" s="120">
        <v>301</v>
      </c>
      <c r="N99" s="137">
        <f>C99/U99%</f>
        <v>19.113433338951626</v>
      </c>
      <c r="U99" s="100">
        <v>11866</v>
      </c>
    </row>
    <row r="100" spans="1:21" s="10" customFormat="1" ht="12.75" customHeight="1">
      <c r="A100" s="31"/>
      <c r="B100" s="40" t="s">
        <v>16</v>
      </c>
      <c r="C100" s="120">
        <v>2214</v>
      </c>
      <c r="D100" s="120">
        <v>36</v>
      </c>
      <c r="E100" s="120">
        <v>33</v>
      </c>
      <c r="F100" s="120">
        <v>66</v>
      </c>
      <c r="G100" s="120">
        <v>40</v>
      </c>
      <c r="H100" s="120">
        <v>28</v>
      </c>
      <c r="I100" s="120">
        <v>407</v>
      </c>
      <c r="J100" s="120">
        <v>705</v>
      </c>
      <c r="K100" s="120">
        <v>486</v>
      </c>
      <c r="L100" s="120">
        <v>115</v>
      </c>
      <c r="M100" s="120">
        <v>298</v>
      </c>
      <c r="N100" s="137">
        <f>C100/U100%</f>
        <v>18.019044518596889</v>
      </c>
      <c r="U100" s="101">
        <v>12287</v>
      </c>
    </row>
    <row r="101" spans="1:21" s="10" customFormat="1" ht="12.75" customHeight="1">
      <c r="A101" s="32"/>
      <c r="B101" s="41" t="s">
        <v>17</v>
      </c>
      <c r="C101" s="121">
        <v>4482</v>
      </c>
      <c r="D101" s="121">
        <v>83</v>
      </c>
      <c r="E101" s="121">
        <v>72</v>
      </c>
      <c r="F101" s="121">
        <v>141</v>
      </c>
      <c r="G101" s="121">
        <v>91</v>
      </c>
      <c r="H101" s="121">
        <v>55</v>
      </c>
      <c r="I101" s="121">
        <v>808</v>
      </c>
      <c r="J101" s="121">
        <v>1453</v>
      </c>
      <c r="K101" s="121">
        <v>970</v>
      </c>
      <c r="L101" s="121">
        <v>210</v>
      </c>
      <c r="M101" s="121">
        <v>599</v>
      </c>
      <c r="N101" s="138">
        <f>C101/U101%</f>
        <v>18.556701030927837</v>
      </c>
      <c r="U101" s="101">
        <v>24153</v>
      </c>
    </row>
    <row r="102" spans="1:21" s="10" customFormat="1" ht="12.75" customHeight="1">
      <c r="A102" s="32"/>
      <c r="B102" s="4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38"/>
    </row>
    <row r="103" spans="1:21" ht="12.75" customHeight="1">
      <c r="A103" s="31" t="s">
        <v>38</v>
      </c>
      <c r="B103" s="40" t="s">
        <v>15</v>
      </c>
      <c r="C103" s="120">
        <v>2356</v>
      </c>
      <c r="D103" s="120">
        <v>40</v>
      </c>
      <c r="E103" s="120">
        <v>27</v>
      </c>
      <c r="F103" s="120">
        <v>35</v>
      </c>
      <c r="G103" s="120">
        <v>38</v>
      </c>
      <c r="H103" s="120">
        <v>37</v>
      </c>
      <c r="I103" s="120">
        <v>389</v>
      </c>
      <c r="J103" s="120">
        <v>816</v>
      </c>
      <c r="K103" s="120">
        <v>512</v>
      </c>
      <c r="L103" s="120">
        <v>107</v>
      </c>
      <c r="M103" s="120">
        <v>355</v>
      </c>
      <c r="N103" s="137">
        <f>C103/U103%</f>
        <v>13.881687485269856</v>
      </c>
      <c r="U103" s="100">
        <v>16972</v>
      </c>
    </row>
    <row r="104" spans="1:21" s="10" customFormat="1" ht="12.75" customHeight="1">
      <c r="A104" s="31"/>
      <c r="B104" s="40" t="s">
        <v>16</v>
      </c>
      <c r="C104" s="120">
        <v>2305</v>
      </c>
      <c r="D104" s="120">
        <v>28</v>
      </c>
      <c r="E104" s="120">
        <v>18</v>
      </c>
      <c r="F104" s="120">
        <v>40</v>
      </c>
      <c r="G104" s="120">
        <v>24</v>
      </c>
      <c r="H104" s="120">
        <v>23</v>
      </c>
      <c r="I104" s="120">
        <v>451</v>
      </c>
      <c r="J104" s="120">
        <v>785</v>
      </c>
      <c r="K104" s="120">
        <v>459</v>
      </c>
      <c r="L104" s="120">
        <v>109</v>
      </c>
      <c r="M104" s="120">
        <v>368</v>
      </c>
      <c r="N104" s="137">
        <f>C104/U104%</f>
        <v>12.383817761779401</v>
      </c>
      <c r="U104" s="101">
        <v>18613</v>
      </c>
    </row>
    <row r="105" spans="1:21" s="10" customFormat="1" ht="12.75" customHeight="1">
      <c r="A105" s="32"/>
      <c r="B105" s="41" t="s">
        <v>17</v>
      </c>
      <c r="C105" s="121">
        <v>4661</v>
      </c>
      <c r="D105" s="121">
        <v>68</v>
      </c>
      <c r="E105" s="121">
        <v>45</v>
      </c>
      <c r="F105" s="121">
        <v>75</v>
      </c>
      <c r="G105" s="121">
        <v>62</v>
      </c>
      <c r="H105" s="121">
        <v>60</v>
      </c>
      <c r="I105" s="121">
        <v>840</v>
      </c>
      <c r="J105" s="121">
        <v>1601</v>
      </c>
      <c r="K105" s="121">
        <v>971</v>
      </c>
      <c r="L105" s="121">
        <v>216</v>
      </c>
      <c r="M105" s="121">
        <v>723</v>
      </c>
      <c r="N105" s="138">
        <f>C105/U105%</f>
        <v>13.098215540255724</v>
      </c>
      <c r="U105" s="101">
        <v>35585</v>
      </c>
    </row>
    <row r="106" spans="1:21" s="10" customFormat="1" ht="12.75" customHeight="1">
      <c r="A106" s="32"/>
      <c r="B106" s="4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38"/>
    </row>
    <row r="107" spans="1:21" ht="12.75" customHeight="1">
      <c r="A107" s="31" t="s">
        <v>51</v>
      </c>
      <c r="B107" s="40" t="s">
        <v>15</v>
      </c>
      <c r="C107" s="120">
        <v>3558</v>
      </c>
      <c r="D107" s="120">
        <v>100</v>
      </c>
      <c r="E107" s="120">
        <v>106</v>
      </c>
      <c r="F107" s="120">
        <v>141</v>
      </c>
      <c r="G107" s="120">
        <v>137</v>
      </c>
      <c r="H107" s="120">
        <v>81</v>
      </c>
      <c r="I107" s="120">
        <v>1016</v>
      </c>
      <c r="J107" s="120">
        <v>1084</v>
      </c>
      <c r="K107" s="120">
        <v>577</v>
      </c>
      <c r="L107" s="120">
        <v>99</v>
      </c>
      <c r="M107" s="120">
        <v>217</v>
      </c>
      <c r="N107" s="137">
        <f>C107/U107%</f>
        <v>23.848783430524833</v>
      </c>
      <c r="U107" s="100">
        <v>14919</v>
      </c>
    </row>
    <row r="108" spans="1:21" s="10" customFormat="1" ht="12.75" customHeight="1">
      <c r="A108" s="31"/>
      <c r="B108" s="40" t="s">
        <v>16</v>
      </c>
      <c r="C108" s="120">
        <v>2673</v>
      </c>
      <c r="D108" s="120">
        <v>100</v>
      </c>
      <c r="E108" s="120">
        <v>77</v>
      </c>
      <c r="F108" s="120">
        <v>163</v>
      </c>
      <c r="G108" s="120">
        <v>118</v>
      </c>
      <c r="H108" s="120">
        <v>55</v>
      </c>
      <c r="I108" s="120">
        <v>521</v>
      </c>
      <c r="J108" s="120">
        <v>839</v>
      </c>
      <c r="K108" s="120">
        <v>465</v>
      </c>
      <c r="L108" s="120">
        <v>96</v>
      </c>
      <c r="M108" s="120">
        <v>239</v>
      </c>
      <c r="N108" s="137">
        <f>C108/U108%</f>
        <v>17.752540346682608</v>
      </c>
      <c r="U108" s="101">
        <v>15057</v>
      </c>
    </row>
    <row r="109" spans="1:21" ht="12.75" customHeight="1">
      <c r="A109" s="32"/>
      <c r="B109" s="41" t="s">
        <v>17</v>
      </c>
      <c r="C109" s="121">
        <v>6231</v>
      </c>
      <c r="D109" s="121">
        <v>200</v>
      </c>
      <c r="E109" s="121">
        <v>183</v>
      </c>
      <c r="F109" s="121">
        <v>304</v>
      </c>
      <c r="G109" s="121">
        <v>255</v>
      </c>
      <c r="H109" s="121">
        <v>136</v>
      </c>
      <c r="I109" s="121">
        <v>1537</v>
      </c>
      <c r="J109" s="121">
        <v>1923</v>
      </c>
      <c r="K109" s="121">
        <v>1042</v>
      </c>
      <c r="L109" s="121">
        <v>195</v>
      </c>
      <c r="M109" s="121">
        <v>456</v>
      </c>
      <c r="N109" s="138">
        <f>C109/U109%</f>
        <v>20.786629303442755</v>
      </c>
      <c r="U109" s="100">
        <v>29976</v>
      </c>
    </row>
    <row r="110" spans="1:21" ht="12.75" customHeight="1">
      <c r="A110" s="32"/>
      <c r="B110" s="4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38"/>
    </row>
    <row r="111" spans="1:21" s="10" customFormat="1" ht="12.75" customHeight="1">
      <c r="A111" s="31" t="s">
        <v>66</v>
      </c>
      <c r="B111" s="40" t="s">
        <v>15</v>
      </c>
      <c r="C111" s="120">
        <v>689</v>
      </c>
      <c r="D111" s="120">
        <v>16</v>
      </c>
      <c r="E111" s="120">
        <v>22</v>
      </c>
      <c r="F111" s="120">
        <v>37</v>
      </c>
      <c r="G111" s="120">
        <v>38</v>
      </c>
      <c r="H111" s="120">
        <v>9</v>
      </c>
      <c r="I111" s="120">
        <v>157</v>
      </c>
      <c r="J111" s="120">
        <v>215</v>
      </c>
      <c r="K111" s="120">
        <v>128</v>
      </c>
      <c r="L111" s="120">
        <v>20</v>
      </c>
      <c r="M111" s="120">
        <v>47</v>
      </c>
      <c r="N111" s="137">
        <f>C111/U111%</f>
        <v>13.270416024653313</v>
      </c>
      <c r="U111" s="101">
        <v>5192</v>
      </c>
    </row>
    <row r="112" spans="1:21" s="10" customFormat="1" ht="12.75" customHeight="1">
      <c r="A112" s="31"/>
      <c r="B112" s="40" t="s">
        <v>16</v>
      </c>
      <c r="C112" s="120">
        <v>761</v>
      </c>
      <c r="D112" s="120">
        <v>20</v>
      </c>
      <c r="E112" s="120">
        <v>17</v>
      </c>
      <c r="F112" s="120">
        <v>27</v>
      </c>
      <c r="G112" s="120">
        <v>23</v>
      </c>
      <c r="H112" s="120">
        <v>13</v>
      </c>
      <c r="I112" s="120">
        <v>204</v>
      </c>
      <c r="J112" s="120">
        <v>239</v>
      </c>
      <c r="K112" s="120">
        <v>142</v>
      </c>
      <c r="L112" s="120">
        <v>16</v>
      </c>
      <c r="M112" s="120">
        <v>60</v>
      </c>
      <c r="N112" s="137">
        <f>C112/U112%</f>
        <v>12.911435357991177</v>
      </c>
      <c r="U112" s="101">
        <v>5894</v>
      </c>
    </row>
    <row r="113" spans="1:21" ht="12.75" customHeight="1">
      <c r="A113" s="32"/>
      <c r="B113" s="41" t="s">
        <v>17</v>
      </c>
      <c r="C113" s="121">
        <v>1450</v>
      </c>
      <c r="D113" s="121">
        <v>36</v>
      </c>
      <c r="E113" s="121">
        <v>39</v>
      </c>
      <c r="F113" s="121">
        <v>64</v>
      </c>
      <c r="G113" s="121">
        <v>61</v>
      </c>
      <c r="H113" s="121">
        <v>22</v>
      </c>
      <c r="I113" s="121">
        <v>361</v>
      </c>
      <c r="J113" s="121">
        <v>454</v>
      </c>
      <c r="K113" s="121">
        <v>270</v>
      </c>
      <c r="L113" s="121">
        <v>36</v>
      </c>
      <c r="M113" s="121">
        <v>107</v>
      </c>
      <c r="N113" s="138">
        <f>C113/U113%</f>
        <v>13.079559805159661</v>
      </c>
      <c r="U113" s="100">
        <v>11086</v>
      </c>
    </row>
    <row r="114" spans="1:21" ht="12.75" customHeight="1">
      <c r="A114" s="32"/>
      <c r="B114" s="4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38"/>
    </row>
    <row r="115" spans="1:21" ht="12.75" customHeight="1">
      <c r="A115" s="31" t="s">
        <v>83</v>
      </c>
      <c r="B115" s="40" t="s">
        <v>15</v>
      </c>
      <c r="C115" s="120">
        <v>934</v>
      </c>
      <c r="D115" s="120">
        <v>30</v>
      </c>
      <c r="E115" s="120">
        <v>28</v>
      </c>
      <c r="F115" s="120">
        <v>60</v>
      </c>
      <c r="G115" s="120">
        <v>39</v>
      </c>
      <c r="H115" s="120">
        <v>14</v>
      </c>
      <c r="I115" s="120">
        <v>178</v>
      </c>
      <c r="J115" s="120">
        <v>306</v>
      </c>
      <c r="K115" s="120">
        <v>174</v>
      </c>
      <c r="L115" s="120">
        <v>23</v>
      </c>
      <c r="M115" s="120">
        <v>82</v>
      </c>
      <c r="N115" s="137">
        <f>C115/U115%</f>
        <v>12.550389680193495</v>
      </c>
      <c r="U115" s="100">
        <v>7442</v>
      </c>
    </row>
    <row r="116" spans="1:21" s="10" customFormat="1" ht="12.75" customHeight="1">
      <c r="A116" s="31"/>
      <c r="B116" s="40" t="s">
        <v>16</v>
      </c>
      <c r="C116" s="120">
        <v>981</v>
      </c>
      <c r="D116" s="120">
        <v>28</v>
      </c>
      <c r="E116" s="120">
        <v>25</v>
      </c>
      <c r="F116" s="120">
        <v>42</v>
      </c>
      <c r="G116" s="120">
        <v>30</v>
      </c>
      <c r="H116" s="120">
        <v>34</v>
      </c>
      <c r="I116" s="120">
        <v>203</v>
      </c>
      <c r="J116" s="120">
        <v>311</v>
      </c>
      <c r="K116" s="120">
        <v>185</v>
      </c>
      <c r="L116" s="120">
        <v>39</v>
      </c>
      <c r="M116" s="120">
        <v>84</v>
      </c>
      <c r="N116" s="137">
        <f>C116/U116%</f>
        <v>12.03828690636888</v>
      </c>
      <c r="U116" s="101">
        <v>8149</v>
      </c>
    </row>
    <row r="117" spans="1:21" ht="12.75" customHeight="1">
      <c r="A117" s="32"/>
      <c r="B117" s="41" t="s">
        <v>17</v>
      </c>
      <c r="C117" s="121">
        <v>1915</v>
      </c>
      <c r="D117" s="121">
        <v>58</v>
      </c>
      <c r="E117" s="121">
        <v>53</v>
      </c>
      <c r="F117" s="121">
        <v>102</v>
      </c>
      <c r="G117" s="121">
        <v>69</v>
      </c>
      <c r="H117" s="121">
        <v>48</v>
      </c>
      <c r="I117" s="121">
        <v>381</v>
      </c>
      <c r="J117" s="121">
        <v>617</v>
      </c>
      <c r="K117" s="121">
        <v>359</v>
      </c>
      <c r="L117" s="121">
        <v>62</v>
      </c>
      <c r="M117" s="121">
        <v>166</v>
      </c>
      <c r="N117" s="138">
        <f>C117/U117%</f>
        <v>12.282727214418575</v>
      </c>
      <c r="U117" s="100">
        <v>15591</v>
      </c>
    </row>
    <row r="118" spans="1:21" ht="12.75" customHeight="1">
      <c r="A118" s="32"/>
      <c r="B118" s="4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38"/>
    </row>
    <row r="119" spans="1:21" ht="12.75" customHeight="1">
      <c r="A119" s="31" t="s">
        <v>104</v>
      </c>
      <c r="B119" s="40" t="s">
        <v>15</v>
      </c>
      <c r="C119" s="120">
        <v>3860</v>
      </c>
      <c r="D119" s="120">
        <v>109</v>
      </c>
      <c r="E119" s="120">
        <v>103</v>
      </c>
      <c r="F119" s="120">
        <v>196</v>
      </c>
      <c r="G119" s="120">
        <v>163</v>
      </c>
      <c r="H119" s="120">
        <v>80</v>
      </c>
      <c r="I119" s="120">
        <v>647</v>
      </c>
      <c r="J119" s="120">
        <v>1204</v>
      </c>
      <c r="K119" s="120">
        <v>878</v>
      </c>
      <c r="L119" s="120">
        <v>149</v>
      </c>
      <c r="M119" s="120">
        <v>331</v>
      </c>
      <c r="N119" s="137">
        <f>C119/U119%</f>
        <v>21.692705406316737</v>
      </c>
      <c r="U119" s="100">
        <v>17794</v>
      </c>
    </row>
    <row r="120" spans="1:21" s="10" customFormat="1" ht="12.75" customHeight="1">
      <c r="A120" s="31"/>
      <c r="B120" s="40" t="s">
        <v>16</v>
      </c>
      <c r="C120" s="120">
        <v>3757</v>
      </c>
      <c r="D120" s="120">
        <v>96</v>
      </c>
      <c r="E120" s="120">
        <v>101</v>
      </c>
      <c r="F120" s="120">
        <v>208</v>
      </c>
      <c r="G120" s="120">
        <v>175</v>
      </c>
      <c r="H120" s="120">
        <v>67</v>
      </c>
      <c r="I120" s="120">
        <v>565</v>
      </c>
      <c r="J120" s="120">
        <v>1183</v>
      </c>
      <c r="K120" s="120">
        <v>830</v>
      </c>
      <c r="L120" s="120">
        <v>147</v>
      </c>
      <c r="M120" s="120">
        <v>385</v>
      </c>
      <c r="N120" s="137">
        <f>C120/U120%</f>
        <v>19.877255171684038</v>
      </c>
      <c r="U120" s="101">
        <v>18901</v>
      </c>
    </row>
    <row r="121" spans="1:21" ht="12.75" customHeight="1">
      <c r="A121" s="32"/>
      <c r="B121" s="41" t="s">
        <v>17</v>
      </c>
      <c r="C121" s="121">
        <v>7617</v>
      </c>
      <c r="D121" s="121">
        <v>205</v>
      </c>
      <c r="E121" s="121">
        <v>204</v>
      </c>
      <c r="F121" s="121">
        <v>404</v>
      </c>
      <c r="G121" s="121">
        <v>338</v>
      </c>
      <c r="H121" s="121">
        <v>147</v>
      </c>
      <c r="I121" s="121">
        <v>1212</v>
      </c>
      <c r="J121" s="121">
        <v>2387</v>
      </c>
      <c r="K121" s="121">
        <v>1708</v>
      </c>
      <c r="L121" s="121">
        <v>296</v>
      </c>
      <c r="M121" s="121">
        <v>716</v>
      </c>
      <c r="N121" s="138">
        <f>C121/U121%</f>
        <v>20.757596402779672</v>
      </c>
      <c r="U121" s="100">
        <v>36695</v>
      </c>
    </row>
    <row r="122" spans="1:21" s="10" customFormat="1" ht="12.75" customHeight="1">
      <c r="A122" s="11"/>
      <c r="B122" s="4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37"/>
    </row>
    <row r="123" spans="1:21" ht="12.75" customHeight="1">
      <c r="A123" s="31" t="s">
        <v>112</v>
      </c>
      <c r="B123" s="40" t="s">
        <v>15</v>
      </c>
      <c r="C123" s="120">
        <v>2497</v>
      </c>
      <c r="D123" s="120">
        <v>80</v>
      </c>
      <c r="E123" s="120">
        <v>79</v>
      </c>
      <c r="F123" s="120">
        <v>150</v>
      </c>
      <c r="G123" s="120">
        <v>108</v>
      </c>
      <c r="H123" s="120">
        <v>65</v>
      </c>
      <c r="I123" s="120">
        <v>437</v>
      </c>
      <c r="J123" s="120">
        <v>774</v>
      </c>
      <c r="K123" s="120">
        <v>520</v>
      </c>
      <c r="L123" s="120">
        <v>93</v>
      </c>
      <c r="M123" s="120">
        <v>191</v>
      </c>
      <c r="N123" s="137">
        <f>C123/U123%</f>
        <v>19.622789783889981</v>
      </c>
      <c r="U123" s="100">
        <v>12725</v>
      </c>
    </row>
    <row r="124" spans="1:21" s="10" customFormat="1" ht="12.75" customHeight="1">
      <c r="A124" s="31"/>
      <c r="B124" s="40" t="s">
        <v>16</v>
      </c>
      <c r="C124" s="120">
        <v>2421</v>
      </c>
      <c r="D124" s="120">
        <v>91</v>
      </c>
      <c r="E124" s="120">
        <v>69</v>
      </c>
      <c r="F124" s="120">
        <v>136</v>
      </c>
      <c r="G124" s="120">
        <v>125</v>
      </c>
      <c r="H124" s="120">
        <v>42</v>
      </c>
      <c r="I124" s="120">
        <v>355</v>
      </c>
      <c r="J124" s="120">
        <v>798</v>
      </c>
      <c r="K124" s="120">
        <v>499</v>
      </c>
      <c r="L124" s="120">
        <v>103</v>
      </c>
      <c r="M124" s="120">
        <v>203</v>
      </c>
      <c r="N124" s="137">
        <f>C124/U124%</f>
        <v>17.404744787922358</v>
      </c>
      <c r="U124" s="101">
        <v>13910</v>
      </c>
    </row>
    <row r="125" spans="1:21" ht="12.75" customHeight="1">
      <c r="A125" s="32"/>
      <c r="B125" s="41" t="s">
        <v>17</v>
      </c>
      <c r="C125" s="121">
        <v>4918</v>
      </c>
      <c r="D125" s="121">
        <v>171</v>
      </c>
      <c r="E125" s="121">
        <v>148</v>
      </c>
      <c r="F125" s="121">
        <v>286</v>
      </c>
      <c r="G125" s="121">
        <v>233</v>
      </c>
      <c r="H125" s="121">
        <v>107</v>
      </c>
      <c r="I125" s="121">
        <v>792</v>
      </c>
      <c r="J125" s="121">
        <v>1572</v>
      </c>
      <c r="K125" s="121">
        <v>1019</v>
      </c>
      <c r="L125" s="121">
        <v>196</v>
      </c>
      <c r="M125" s="121">
        <v>394</v>
      </c>
      <c r="N125" s="138">
        <f>C125/U125%</f>
        <v>18.464426506476439</v>
      </c>
      <c r="U125" s="100">
        <v>26635</v>
      </c>
    </row>
    <row r="126" spans="1:21" ht="12.75" customHeight="1">
      <c r="A126" s="32"/>
      <c r="B126" s="4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38"/>
    </row>
    <row r="127" spans="1:21" s="10" customFormat="1" ht="12.75" customHeight="1">
      <c r="A127" s="31" t="s">
        <v>26</v>
      </c>
      <c r="B127" s="40" t="s">
        <v>15</v>
      </c>
      <c r="C127" s="120">
        <v>404</v>
      </c>
      <c r="D127" s="120">
        <v>12</v>
      </c>
      <c r="E127" s="120">
        <v>13</v>
      </c>
      <c r="F127" s="120">
        <v>29</v>
      </c>
      <c r="G127" s="120">
        <v>16</v>
      </c>
      <c r="H127" s="120">
        <v>6</v>
      </c>
      <c r="I127" s="120">
        <v>26</v>
      </c>
      <c r="J127" s="120">
        <v>131</v>
      </c>
      <c r="K127" s="120">
        <v>113</v>
      </c>
      <c r="L127" s="120">
        <v>21</v>
      </c>
      <c r="M127" s="120">
        <v>37</v>
      </c>
      <c r="N127" s="137">
        <f>C127/U127%</f>
        <v>11.754437009019494</v>
      </c>
      <c r="U127" s="101">
        <v>3437</v>
      </c>
    </row>
    <row r="128" spans="1:21" s="10" customFormat="1" ht="12.75" customHeight="1">
      <c r="A128" s="31"/>
      <c r="B128" s="40" t="s">
        <v>16</v>
      </c>
      <c r="C128" s="120">
        <v>358</v>
      </c>
      <c r="D128" s="120">
        <v>10</v>
      </c>
      <c r="E128" s="120">
        <v>19</v>
      </c>
      <c r="F128" s="120">
        <v>20</v>
      </c>
      <c r="G128" s="120">
        <v>15</v>
      </c>
      <c r="H128" s="120">
        <v>5</v>
      </c>
      <c r="I128" s="120">
        <v>39</v>
      </c>
      <c r="J128" s="120">
        <v>107</v>
      </c>
      <c r="K128" s="120">
        <v>84</v>
      </c>
      <c r="L128" s="120">
        <v>18</v>
      </c>
      <c r="M128" s="120">
        <v>41</v>
      </c>
      <c r="N128" s="137">
        <f>C128/U128%</f>
        <v>9.3302058900182434</v>
      </c>
      <c r="U128" s="101">
        <v>3837</v>
      </c>
    </row>
    <row r="129" spans="1:26" ht="12.75" customHeight="1">
      <c r="A129" s="32"/>
      <c r="B129" s="41" t="s">
        <v>17</v>
      </c>
      <c r="C129" s="121">
        <v>762</v>
      </c>
      <c r="D129" s="121">
        <v>22</v>
      </c>
      <c r="E129" s="121">
        <v>32</v>
      </c>
      <c r="F129" s="121">
        <v>49</v>
      </c>
      <c r="G129" s="121">
        <v>31</v>
      </c>
      <c r="H129" s="121">
        <v>11</v>
      </c>
      <c r="I129" s="121">
        <v>65</v>
      </c>
      <c r="J129" s="121">
        <v>238</v>
      </c>
      <c r="K129" s="121">
        <v>197</v>
      </c>
      <c r="L129" s="121">
        <v>39</v>
      </c>
      <c r="M129" s="121">
        <v>78</v>
      </c>
      <c r="N129" s="138">
        <f>C129/U129%</f>
        <v>10.475666758317296</v>
      </c>
      <c r="U129" s="100">
        <v>7274</v>
      </c>
    </row>
    <row r="130" spans="1:26" ht="12.75" customHeight="1">
      <c r="A130" s="32"/>
      <c r="B130" s="4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38"/>
    </row>
    <row r="131" spans="1:26" ht="12.75" customHeight="1">
      <c r="A131" s="31" t="s">
        <v>27</v>
      </c>
      <c r="B131" s="40" t="s">
        <v>15</v>
      </c>
      <c r="C131" s="120">
        <v>629</v>
      </c>
      <c r="D131" s="120">
        <v>10</v>
      </c>
      <c r="E131" s="120">
        <v>16</v>
      </c>
      <c r="F131" s="120">
        <v>26</v>
      </c>
      <c r="G131" s="120">
        <v>26</v>
      </c>
      <c r="H131" s="120">
        <v>15</v>
      </c>
      <c r="I131" s="120">
        <v>136</v>
      </c>
      <c r="J131" s="120">
        <v>180</v>
      </c>
      <c r="K131" s="120">
        <v>125</v>
      </c>
      <c r="L131" s="120">
        <v>29</v>
      </c>
      <c r="M131" s="120">
        <v>66</v>
      </c>
      <c r="N131" s="137">
        <f>C131/U131%</f>
        <v>9.818919762722448</v>
      </c>
      <c r="U131" s="100">
        <v>6406</v>
      </c>
    </row>
    <row r="132" spans="1:26" s="10" customFormat="1" ht="12.75" customHeight="1">
      <c r="A132" s="31"/>
      <c r="B132" s="40" t="s">
        <v>16</v>
      </c>
      <c r="C132" s="120">
        <v>676</v>
      </c>
      <c r="D132" s="120">
        <v>17</v>
      </c>
      <c r="E132" s="120">
        <v>18</v>
      </c>
      <c r="F132" s="120">
        <v>42</v>
      </c>
      <c r="G132" s="120">
        <v>21</v>
      </c>
      <c r="H132" s="120">
        <v>12</v>
      </c>
      <c r="I132" s="120">
        <v>120</v>
      </c>
      <c r="J132" s="120">
        <v>205</v>
      </c>
      <c r="K132" s="120">
        <v>130</v>
      </c>
      <c r="L132" s="120">
        <v>26</v>
      </c>
      <c r="M132" s="120">
        <v>85</v>
      </c>
      <c r="N132" s="137">
        <f>C132/U132%</f>
        <v>9.2857142857142865</v>
      </c>
      <c r="U132" s="101">
        <v>7280</v>
      </c>
    </row>
    <row r="133" spans="1:26" ht="12.75" customHeight="1">
      <c r="A133" s="32"/>
      <c r="B133" s="41" t="s">
        <v>17</v>
      </c>
      <c r="C133" s="121">
        <v>1305</v>
      </c>
      <c r="D133" s="121">
        <v>27</v>
      </c>
      <c r="E133" s="121">
        <v>34</v>
      </c>
      <c r="F133" s="121">
        <v>68</v>
      </c>
      <c r="G133" s="121">
        <v>47</v>
      </c>
      <c r="H133" s="121">
        <v>27</v>
      </c>
      <c r="I133" s="121">
        <v>256</v>
      </c>
      <c r="J133" s="121">
        <v>385</v>
      </c>
      <c r="K133" s="121">
        <v>255</v>
      </c>
      <c r="L133" s="121">
        <v>55</v>
      </c>
      <c r="M133" s="121">
        <v>151</v>
      </c>
      <c r="N133" s="138">
        <f>C133/U133%</f>
        <v>9.5352915387987718</v>
      </c>
      <c r="O133" s="10"/>
      <c r="P133" s="10"/>
      <c r="Q133" s="10"/>
      <c r="R133" s="10"/>
      <c r="S133" s="10"/>
      <c r="T133" s="10"/>
      <c r="U133" s="101">
        <v>13686</v>
      </c>
      <c r="V133" s="10"/>
      <c r="W133" s="10"/>
      <c r="X133" s="10"/>
      <c r="Y133" s="10"/>
      <c r="Z133" s="10"/>
    </row>
    <row r="134" spans="1:26" ht="12.75" customHeight="1">
      <c r="A134" s="32"/>
      <c r="B134" s="4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38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s="10" customFormat="1" ht="12.75" customHeight="1">
      <c r="A135" s="31" t="s">
        <v>28</v>
      </c>
      <c r="B135" s="40" t="s">
        <v>15</v>
      </c>
      <c r="C135" s="120">
        <v>471</v>
      </c>
      <c r="D135" s="120">
        <v>16</v>
      </c>
      <c r="E135" s="120">
        <v>19</v>
      </c>
      <c r="F135" s="120">
        <v>26</v>
      </c>
      <c r="G135" s="120">
        <v>19</v>
      </c>
      <c r="H135" s="120">
        <v>7</v>
      </c>
      <c r="I135" s="120">
        <v>70</v>
      </c>
      <c r="J135" s="120">
        <v>151</v>
      </c>
      <c r="K135" s="120">
        <v>96</v>
      </c>
      <c r="L135" s="120">
        <v>24</v>
      </c>
      <c r="M135" s="120">
        <v>43</v>
      </c>
      <c r="N135" s="137">
        <f>C135/U135%</f>
        <v>8.8450704225352119</v>
      </c>
      <c r="O135" s="1"/>
      <c r="P135" s="1"/>
      <c r="Q135" s="1"/>
      <c r="R135" s="1"/>
      <c r="S135" s="1"/>
      <c r="T135" s="1"/>
      <c r="U135" s="100">
        <v>5325</v>
      </c>
      <c r="V135" s="1"/>
      <c r="W135" s="1"/>
      <c r="X135" s="1"/>
      <c r="Y135" s="1"/>
      <c r="Z135" s="1"/>
    </row>
    <row r="136" spans="1:26" s="10" customFormat="1" ht="12.75" customHeight="1">
      <c r="A136" s="31"/>
      <c r="B136" s="40" t="s">
        <v>16</v>
      </c>
      <c r="C136" s="120">
        <v>515</v>
      </c>
      <c r="D136" s="120">
        <v>15</v>
      </c>
      <c r="E136" s="120">
        <v>14</v>
      </c>
      <c r="F136" s="120">
        <v>17</v>
      </c>
      <c r="G136" s="120">
        <v>13</v>
      </c>
      <c r="H136" s="120">
        <v>3</v>
      </c>
      <c r="I136" s="120">
        <v>91</v>
      </c>
      <c r="J136" s="120">
        <v>169</v>
      </c>
      <c r="K136" s="120">
        <v>106</v>
      </c>
      <c r="L136" s="120">
        <v>23</v>
      </c>
      <c r="M136" s="120">
        <v>64</v>
      </c>
      <c r="N136" s="137">
        <f>C136/U136%</f>
        <v>8.5208471211118475</v>
      </c>
      <c r="U136" s="101">
        <v>6044</v>
      </c>
    </row>
    <row r="137" spans="1:26" ht="12.75" customHeight="1">
      <c r="A137" s="32"/>
      <c r="B137" s="41" t="s">
        <v>17</v>
      </c>
      <c r="C137" s="121">
        <v>986</v>
      </c>
      <c r="D137" s="121">
        <v>31</v>
      </c>
      <c r="E137" s="121">
        <v>33</v>
      </c>
      <c r="F137" s="121">
        <v>43</v>
      </c>
      <c r="G137" s="121">
        <v>32</v>
      </c>
      <c r="H137" s="121">
        <v>10</v>
      </c>
      <c r="I137" s="121">
        <v>161</v>
      </c>
      <c r="J137" s="121">
        <v>320</v>
      </c>
      <c r="K137" s="121">
        <v>202</v>
      </c>
      <c r="L137" s="121">
        <v>47</v>
      </c>
      <c r="M137" s="121">
        <v>107</v>
      </c>
      <c r="N137" s="138">
        <f>C137/U137%</f>
        <v>8.6727064825402405</v>
      </c>
      <c r="O137" s="10"/>
      <c r="P137" s="10"/>
      <c r="Q137" s="10"/>
      <c r="R137" s="10"/>
      <c r="S137" s="10"/>
      <c r="T137" s="10"/>
      <c r="U137" s="101">
        <v>11369</v>
      </c>
      <c r="V137" s="10"/>
      <c r="W137" s="10"/>
      <c r="X137" s="10"/>
      <c r="Y137" s="10"/>
      <c r="Z137" s="10"/>
    </row>
    <row r="138" spans="1:26" ht="12.75" customHeight="1">
      <c r="A138" s="32"/>
      <c r="B138" s="4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38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s="10" customFormat="1" ht="12.75" customHeight="1">
      <c r="A139" s="31" t="s">
        <v>32</v>
      </c>
      <c r="B139" s="40" t="s">
        <v>15</v>
      </c>
      <c r="C139" s="120">
        <v>714</v>
      </c>
      <c r="D139" s="120">
        <v>20</v>
      </c>
      <c r="E139" s="120">
        <v>16</v>
      </c>
      <c r="F139" s="120">
        <v>29</v>
      </c>
      <c r="G139" s="120">
        <v>30</v>
      </c>
      <c r="H139" s="120">
        <v>16</v>
      </c>
      <c r="I139" s="120">
        <v>173</v>
      </c>
      <c r="J139" s="120">
        <v>239</v>
      </c>
      <c r="K139" s="120">
        <v>137</v>
      </c>
      <c r="L139" s="120">
        <v>17</v>
      </c>
      <c r="M139" s="120">
        <v>37</v>
      </c>
      <c r="N139" s="137">
        <f>C139/U139%</f>
        <v>15.149586250795672</v>
      </c>
      <c r="O139" s="1"/>
      <c r="P139" s="1"/>
      <c r="Q139" s="1"/>
      <c r="R139" s="1"/>
      <c r="S139" s="1"/>
      <c r="T139" s="1"/>
      <c r="U139" s="100">
        <v>4713</v>
      </c>
      <c r="V139" s="1"/>
      <c r="W139" s="1"/>
      <c r="X139" s="1"/>
      <c r="Y139" s="1"/>
      <c r="Z139" s="1"/>
    </row>
    <row r="140" spans="1:26" s="10" customFormat="1" ht="12.75" customHeight="1">
      <c r="A140" s="31"/>
      <c r="B140" s="40" t="s">
        <v>16</v>
      </c>
      <c r="C140" s="120">
        <v>487</v>
      </c>
      <c r="D140" s="120">
        <v>20</v>
      </c>
      <c r="E140" s="120">
        <v>21</v>
      </c>
      <c r="F140" s="120">
        <v>24</v>
      </c>
      <c r="G140" s="120">
        <v>25</v>
      </c>
      <c r="H140" s="120">
        <v>8</v>
      </c>
      <c r="I140" s="120">
        <v>86</v>
      </c>
      <c r="J140" s="120">
        <v>151</v>
      </c>
      <c r="K140" s="120">
        <v>91</v>
      </c>
      <c r="L140" s="120">
        <v>16</v>
      </c>
      <c r="M140" s="120">
        <v>45</v>
      </c>
      <c r="N140" s="137">
        <f>C140/U140%</f>
        <v>10.196817420435512</v>
      </c>
      <c r="U140" s="101">
        <v>4776</v>
      </c>
    </row>
    <row r="141" spans="1:26" ht="12.75" customHeight="1">
      <c r="A141" s="32"/>
      <c r="B141" s="41" t="s">
        <v>17</v>
      </c>
      <c r="C141" s="121">
        <v>1201</v>
      </c>
      <c r="D141" s="121">
        <v>40</v>
      </c>
      <c r="E141" s="121">
        <v>37</v>
      </c>
      <c r="F141" s="121">
        <v>53</v>
      </c>
      <c r="G141" s="121">
        <v>55</v>
      </c>
      <c r="H141" s="121">
        <v>24</v>
      </c>
      <c r="I141" s="121">
        <v>259</v>
      </c>
      <c r="J141" s="121">
        <v>390</v>
      </c>
      <c r="K141" s="121">
        <v>228</v>
      </c>
      <c r="L141" s="121">
        <v>33</v>
      </c>
      <c r="M141" s="121">
        <v>82</v>
      </c>
      <c r="N141" s="138">
        <f>C141/U141%</f>
        <v>12.656760459479397</v>
      </c>
      <c r="O141" s="10"/>
      <c r="P141" s="10"/>
      <c r="Q141" s="10"/>
      <c r="R141" s="10"/>
      <c r="S141" s="10"/>
      <c r="T141" s="10"/>
      <c r="U141" s="101">
        <v>9489</v>
      </c>
      <c r="V141" s="10"/>
      <c r="W141" s="10"/>
      <c r="X141" s="10"/>
      <c r="Y141" s="10"/>
      <c r="Z141" s="10"/>
    </row>
    <row r="142" spans="1:26" ht="12.75" customHeight="1">
      <c r="A142" s="32"/>
      <c r="B142" s="4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38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s="10" customFormat="1" ht="12.75" customHeight="1">
      <c r="A143" s="31" t="s">
        <v>39</v>
      </c>
      <c r="B143" s="40" t="s">
        <v>15</v>
      </c>
      <c r="C143" s="120">
        <v>779</v>
      </c>
      <c r="D143" s="120">
        <v>37</v>
      </c>
      <c r="E143" s="120">
        <v>37</v>
      </c>
      <c r="F143" s="120">
        <v>70</v>
      </c>
      <c r="G143" s="120">
        <v>54</v>
      </c>
      <c r="H143" s="120">
        <v>18</v>
      </c>
      <c r="I143" s="120">
        <v>105</v>
      </c>
      <c r="J143" s="120">
        <v>235</v>
      </c>
      <c r="K143" s="120">
        <v>143</v>
      </c>
      <c r="L143" s="120">
        <v>26</v>
      </c>
      <c r="M143" s="120">
        <v>54</v>
      </c>
      <c r="N143" s="137">
        <f>C143/U143%</f>
        <v>10.639169625785305</v>
      </c>
      <c r="O143" s="1"/>
      <c r="P143" s="1"/>
      <c r="Q143" s="1"/>
      <c r="R143" s="1"/>
      <c r="S143" s="1"/>
      <c r="T143" s="1"/>
      <c r="U143" s="100">
        <v>7322</v>
      </c>
      <c r="V143" s="1"/>
      <c r="W143" s="1"/>
      <c r="X143" s="1"/>
      <c r="Y143" s="1"/>
      <c r="Z143" s="1"/>
    </row>
    <row r="144" spans="1:26" s="10" customFormat="1" ht="12.75" customHeight="1">
      <c r="A144" s="31"/>
      <c r="B144" s="40" t="s">
        <v>16</v>
      </c>
      <c r="C144" s="120">
        <v>861</v>
      </c>
      <c r="D144" s="120">
        <v>38</v>
      </c>
      <c r="E144" s="120">
        <v>36</v>
      </c>
      <c r="F144" s="120">
        <v>74</v>
      </c>
      <c r="G144" s="120">
        <v>46</v>
      </c>
      <c r="H144" s="120">
        <v>9</v>
      </c>
      <c r="I144" s="120">
        <v>140</v>
      </c>
      <c r="J144" s="120">
        <v>251</v>
      </c>
      <c r="K144" s="120">
        <v>169</v>
      </c>
      <c r="L144" s="120">
        <v>26</v>
      </c>
      <c r="M144" s="120">
        <v>72</v>
      </c>
      <c r="N144" s="137">
        <f>C144/U144%</f>
        <v>10.200213244876199</v>
      </c>
      <c r="U144" s="101">
        <v>8441</v>
      </c>
    </row>
    <row r="145" spans="1:26" ht="12.75" customHeight="1">
      <c r="A145" s="32"/>
      <c r="B145" s="41" t="s">
        <v>17</v>
      </c>
      <c r="C145" s="121">
        <v>1640</v>
      </c>
      <c r="D145" s="121">
        <v>75</v>
      </c>
      <c r="E145" s="121">
        <v>73</v>
      </c>
      <c r="F145" s="121">
        <v>144</v>
      </c>
      <c r="G145" s="121">
        <v>100</v>
      </c>
      <c r="H145" s="121">
        <v>27</v>
      </c>
      <c r="I145" s="121">
        <v>245</v>
      </c>
      <c r="J145" s="121">
        <v>486</v>
      </c>
      <c r="K145" s="121">
        <v>312</v>
      </c>
      <c r="L145" s="121">
        <v>52</v>
      </c>
      <c r="M145" s="121">
        <v>126</v>
      </c>
      <c r="N145" s="138">
        <f>C145/U145%</f>
        <v>10.404110892596588</v>
      </c>
      <c r="O145" s="10"/>
      <c r="P145" s="10"/>
      <c r="Q145" s="10"/>
      <c r="R145" s="10"/>
      <c r="S145" s="10"/>
      <c r="T145" s="10"/>
      <c r="U145" s="101">
        <v>15763</v>
      </c>
      <c r="V145" s="10"/>
      <c r="W145" s="10"/>
      <c r="X145" s="10"/>
      <c r="Y145" s="10"/>
      <c r="Z145" s="10"/>
    </row>
    <row r="146" spans="1:26" ht="12.75" customHeight="1">
      <c r="A146" s="32"/>
      <c r="B146" s="4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38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36" t="s">
        <v>118</v>
      </c>
      <c r="B147" s="40" t="s">
        <v>15</v>
      </c>
      <c r="C147" s="120">
        <v>22975</v>
      </c>
      <c r="D147" s="120">
        <v>568</v>
      </c>
      <c r="E147" s="120">
        <v>545</v>
      </c>
      <c r="F147" s="120">
        <v>927</v>
      </c>
      <c r="G147" s="120">
        <v>778</v>
      </c>
      <c r="H147" s="120">
        <v>427</v>
      </c>
      <c r="I147" s="120">
        <v>4395</v>
      </c>
      <c r="J147" s="120">
        <v>7375</v>
      </c>
      <c r="K147" s="120">
        <v>4809</v>
      </c>
      <c r="L147" s="120">
        <v>885</v>
      </c>
      <c r="M147" s="120">
        <v>2266</v>
      </c>
      <c r="N147" s="137">
        <f>C147/U147%</f>
        <v>17.301103204186905</v>
      </c>
      <c r="U147" s="100">
        <v>132795</v>
      </c>
    </row>
    <row r="148" spans="1:26" ht="12.75" customHeight="1">
      <c r="A148" s="37"/>
      <c r="B148" s="40" t="s">
        <v>16</v>
      </c>
      <c r="C148" s="120">
        <v>21563</v>
      </c>
      <c r="D148" s="120">
        <v>542</v>
      </c>
      <c r="E148" s="120">
        <v>490</v>
      </c>
      <c r="F148" s="120">
        <v>924</v>
      </c>
      <c r="G148" s="120">
        <v>714</v>
      </c>
      <c r="H148" s="120">
        <v>338</v>
      </c>
      <c r="I148" s="120">
        <v>3808</v>
      </c>
      <c r="J148" s="120">
        <v>6845</v>
      </c>
      <c r="K148" s="120">
        <v>4480</v>
      </c>
      <c r="L148" s="120">
        <v>908</v>
      </c>
      <c r="M148" s="120">
        <v>2514</v>
      </c>
      <c r="N148" s="137">
        <f>C148/U148%</f>
        <v>15.195163029307928</v>
      </c>
      <c r="U148" s="100">
        <v>141907</v>
      </c>
    </row>
    <row r="149" spans="1:26" ht="12.75" customHeight="1">
      <c r="A149" s="38"/>
      <c r="B149" s="41" t="s">
        <v>17</v>
      </c>
      <c r="C149" s="121">
        <v>44538</v>
      </c>
      <c r="D149" s="121">
        <v>1110</v>
      </c>
      <c r="E149" s="121">
        <v>1035</v>
      </c>
      <c r="F149" s="121">
        <v>1851</v>
      </c>
      <c r="G149" s="121">
        <v>1492</v>
      </c>
      <c r="H149" s="121">
        <v>765</v>
      </c>
      <c r="I149" s="121">
        <v>8203</v>
      </c>
      <c r="J149" s="121">
        <v>14220</v>
      </c>
      <c r="K149" s="121">
        <v>9289</v>
      </c>
      <c r="L149" s="121">
        <v>1793</v>
      </c>
      <c r="M149" s="121">
        <v>4780</v>
      </c>
      <c r="N149" s="138">
        <f>C149/U149%</f>
        <v>16.213205582776972</v>
      </c>
      <c r="U149" s="100">
        <v>274702</v>
      </c>
    </row>
    <row r="150" spans="1:26" ht="12.75" customHeight="1">
      <c r="A150" s="38"/>
      <c r="B150" s="4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38"/>
    </row>
    <row r="151" spans="1:26" s="10" customFormat="1" ht="12.75" customHeight="1">
      <c r="A151" s="31" t="s">
        <v>33</v>
      </c>
      <c r="B151" s="40" t="s">
        <v>15</v>
      </c>
      <c r="C151" s="120">
        <v>3549</v>
      </c>
      <c r="D151" s="120">
        <v>34</v>
      </c>
      <c r="E151" s="120">
        <v>31</v>
      </c>
      <c r="F151" s="120">
        <v>57</v>
      </c>
      <c r="G151" s="120">
        <v>53</v>
      </c>
      <c r="H151" s="120">
        <v>42</v>
      </c>
      <c r="I151" s="120">
        <v>713</v>
      </c>
      <c r="J151" s="120">
        <v>1320</v>
      </c>
      <c r="K151" s="120">
        <v>704</v>
      </c>
      <c r="L151" s="120">
        <v>143</v>
      </c>
      <c r="M151" s="120">
        <v>452</v>
      </c>
      <c r="N151" s="137">
        <f>C151/U151%</f>
        <v>12.999047688814008</v>
      </c>
      <c r="O151" s="1"/>
      <c r="P151" s="1"/>
      <c r="Q151" s="1"/>
      <c r="R151" s="1"/>
      <c r="S151" s="1"/>
      <c r="T151" s="1"/>
      <c r="U151" s="100">
        <v>27302</v>
      </c>
      <c r="V151" s="1"/>
      <c r="W151" s="1"/>
      <c r="X151" s="1"/>
      <c r="Y151" s="1"/>
      <c r="Z151" s="1"/>
    </row>
    <row r="152" spans="1:26" s="10" customFormat="1" ht="12.75" customHeight="1">
      <c r="A152" s="31"/>
      <c r="B152" s="40" t="s">
        <v>16</v>
      </c>
      <c r="C152" s="120">
        <v>3413</v>
      </c>
      <c r="D152" s="120">
        <v>53</v>
      </c>
      <c r="E152" s="120">
        <v>25</v>
      </c>
      <c r="F152" s="120">
        <v>44</v>
      </c>
      <c r="G152" s="120">
        <v>39</v>
      </c>
      <c r="H152" s="120">
        <v>28</v>
      </c>
      <c r="I152" s="120">
        <v>827</v>
      </c>
      <c r="J152" s="120">
        <v>1130</v>
      </c>
      <c r="K152" s="120">
        <v>614</v>
      </c>
      <c r="L152" s="120">
        <v>150</v>
      </c>
      <c r="M152" s="120">
        <v>503</v>
      </c>
      <c r="N152" s="137">
        <f>C152/U152%</f>
        <v>11.047452579788956</v>
      </c>
      <c r="U152" s="101">
        <v>30894</v>
      </c>
    </row>
    <row r="153" spans="1:26" ht="12.75" customHeight="1">
      <c r="A153" s="32"/>
      <c r="B153" s="41" t="s">
        <v>17</v>
      </c>
      <c r="C153" s="121">
        <v>6962</v>
      </c>
      <c r="D153" s="121">
        <v>87</v>
      </c>
      <c r="E153" s="121">
        <v>56</v>
      </c>
      <c r="F153" s="121">
        <v>101</v>
      </c>
      <c r="G153" s="121">
        <v>92</v>
      </c>
      <c r="H153" s="121">
        <v>70</v>
      </c>
      <c r="I153" s="121">
        <v>1540</v>
      </c>
      <c r="J153" s="121">
        <v>2450</v>
      </c>
      <c r="K153" s="121">
        <v>1318</v>
      </c>
      <c r="L153" s="121">
        <v>293</v>
      </c>
      <c r="M153" s="121">
        <v>955</v>
      </c>
      <c r="N153" s="138">
        <f>C153/U153%</f>
        <v>11.963021513506082</v>
      </c>
      <c r="U153" s="100">
        <v>58196</v>
      </c>
    </row>
    <row r="154" spans="1:26" ht="12.75" customHeight="1">
      <c r="A154" s="32"/>
      <c r="B154" s="4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38"/>
    </row>
    <row r="155" spans="1:26" ht="12.75" customHeight="1">
      <c r="A155" s="31" t="s">
        <v>34</v>
      </c>
      <c r="B155" s="40" t="s">
        <v>15</v>
      </c>
      <c r="C155" s="120">
        <v>1430</v>
      </c>
      <c r="D155" s="120">
        <v>14</v>
      </c>
      <c r="E155" s="120">
        <v>12</v>
      </c>
      <c r="F155" s="120">
        <v>27</v>
      </c>
      <c r="G155" s="120">
        <v>17</v>
      </c>
      <c r="H155" s="120">
        <v>7</v>
      </c>
      <c r="I155" s="120">
        <v>314</v>
      </c>
      <c r="J155" s="120">
        <v>511</v>
      </c>
      <c r="K155" s="120">
        <v>305</v>
      </c>
      <c r="L155" s="120">
        <v>66</v>
      </c>
      <c r="M155" s="120">
        <v>157</v>
      </c>
      <c r="N155" s="137">
        <f>C155/U155%</f>
        <v>17.462449627549152</v>
      </c>
      <c r="U155" s="100">
        <v>8189</v>
      </c>
    </row>
    <row r="156" spans="1:26" s="10" customFormat="1" ht="12.75" customHeight="1">
      <c r="A156" s="31"/>
      <c r="B156" s="40" t="s">
        <v>16</v>
      </c>
      <c r="C156" s="120">
        <v>1464</v>
      </c>
      <c r="D156" s="120">
        <v>13</v>
      </c>
      <c r="E156" s="120">
        <v>19</v>
      </c>
      <c r="F156" s="120">
        <v>26</v>
      </c>
      <c r="G156" s="120">
        <v>15</v>
      </c>
      <c r="H156" s="120">
        <v>14</v>
      </c>
      <c r="I156" s="120">
        <v>438</v>
      </c>
      <c r="J156" s="120">
        <v>525</v>
      </c>
      <c r="K156" s="120">
        <v>228</v>
      </c>
      <c r="L156" s="120">
        <v>63</v>
      </c>
      <c r="M156" s="120">
        <v>123</v>
      </c>
      <c r="N156" s="137">
        <f>C156/U156%</f>
        <v>16.854708726686621</v>
      </c>
      <c r="U156" s="101">
        <v>8686</v>
      </c>
    </row>
    <row r="157" spans="1:26" ht="12.75" customHeight="1">
      <c r="A157" s="32"/>
      <c r="B157" s="41" t="s">
        <v>17</v>
      </c>
      <c r="C157" s="121">
        <v>2894</v>
      </c>
      <c r="D157" s="121">
        <v>27</v>
      </c>
      <c r="E157" s="121">
        <v>31</v>
      </c>
      <c r="F157" s="121">
        <v>53</v>
      </c>
      <c r="G157" s="121">
        <v>32</v>
      </c>
      <c r="H157" s="121">
        <v>21</v>
      </c>
      <c r="I157" s="121">
        <v>752</v>
      </c>
      <c r="J157" s="121">
        <v>1036</v>
      </c>
      <c r="K157" s="121">
        <v>533</v>
      </c>
      <c r="L157" s="121">
        <v>129</v>
      </c>
      <c r="M157" s="121">
        <v>280</v>
      </c>
      <c r="N157" s="138">
        <f>C157/U157%</f>
        <v>17.149629629629629</v>
      </c>
      <c r="O157" s="10"/>
      <c r="P157" s="10"/>
      <c r="Q157" s="10"/>
      <c r="R157" s="10"/>
      <c r="S157" s="10"/>
      <c r="T157" s="10"/>
      <c r="U157" s="101">
        <v>16875</v>
      </c>
      <c r="V157" s="10"/>
      <c r="W157" s="10"/>
      <c r="X157" s="10"/>
      <c r="Y157" s="10"/>
      <c r="Z157" s="10"/>
    </row>
    <row r="158" spans="1:26" ht="12.75" customHeight="1">
      <c r="A158" s="32"/>
      <c r="B158" s="4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38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s="10" customFormat="1" ht="12.75" customHeight="1">
      <c r="A159" s="31" t="s">
        <v>35</v>
      </c>
      <c r="B159" s="40" t="s">
        <v>15</v>
      </c>
      <c r="C159" s="120">
        <v>1143</v>
      </c>
      <c r="D159" s="120">
        <v>12</v>
      </c>
      <c r="E159" s="120">
        <v>21</v>
      </c>
      <c r="F159" s="120">
        <v>33</v>
      </c>
      <c r="G159" s="120">
        <v>26</v>
      </c>
      <c r="H159" s="120">
        <v>5</v>
      </c>
      <c r="I159" s="120">
        <v>204</v>
      </c>
      <c r="J159" s="120">
        <v>402</v>
      </c>
      <c r="K159" s="120">
        <v>263</v>
      </c>
      <c r="L159" s="120">
        <v>64</v>
      </c>
      <c r="M159" s="120">
        <v>113</v>
      </c>
      <c r="N159" s="137">
        <f>C159/U159%</f>
        <v>13.221515326778484</v>
      </c>
      <c r="O159" s="1"/>
      <c r="P159" s="1"/>
      <c r="Q159" s="1"/>
      <c r="R159" s="1"/>
      <c r="S159" s="1"/>
      <c r="T159" s="1"/>
      <c r="U159" s="100">
        <v>8645</v>
      </c>
      <c r="V159" s="1"/>
      <c r="W159" s="1"/>
      <c r="X159" s="1"/>
      <c r="Y159" s="1"/>
      <c r="Z159" s="1"/>
    </row>
    <row r="160" spans="1:26" s="10" customFormat="1" ht="12.75" customHeight="1">
      <c r="A160" s="31"/>
      <c r="B160" s="40" t="s">
        <v>16</v>
      </c>
      <c r="C160" s="120">
        <v>1162</v>
      </c>
      <c r="D160" s="120">
        <v>23</v>
      </c>
      <c r="E160" s="120">
        <v>12</v>
      </c>
      <c r="F160" s="120">
        <v>31</v>
      </c>
      <c r="G160" s="120">
        <v>31</v>
      </c>
      <c r="H160" s="120">
        <v>15</v>
      </c>
      <c r="I160" s="120">
        <v>220</v>
      </c>
      <c r="J160" s="120">
        <v>398</v>
      </c>
      <c r="K160" s="120">
        <v>237</v>
      </c>
      <c r="L160" s="120">
        <v>55</v>
      </c>
      <c r="M160" s="120">
        <v>140</v>
      </c>
      <c r="N160" s="137">
        <f>C160/U160%</f>
        <v>12.495967308312723</v>
      </c>
      <c r="U160" s="101">
        <v>9299</v>
      </c>
    </row>
    <row r="161" spans="1:26" ht="12.75" customHeight="1">
      <c r="A161" s="32"/>
      <c r="B161" s="41" t="s">
        <v>17</v>
      </c>
      <c r="C161" s="121">
        <v>2305</v>
      </c>
      <c r="D161" s="121">
        <v>35</v>
      </c>
      <c r="E161" s="121">
        <v>33</v>
      </c>
      <c r="F161" s="121">
        <v>64</v>
      </c>
      <c r="G161" s="121">
        <v>57</v>
      </c>
      <c r="H161" s="121">
        <v>20</v>
      </c>
      <c r="I161" s="121">
        <v>424</v>
      </c>
      <c r="J161" s="121">
        <v>800</v>
      </c>
      <c r="K161" s="121">
        <v>500</v>
      </c>
      <c r="L161" s="121">
        <v>119</v>
      </c>
      <c r="M161" s="121">
        <v>253</v>
      </c>
      <c r="N161" s="138">
        <f>C161/U161%</f>
        <v>12.845519393669193</v>
      </c>
      <c r="O161" s="10"/>
      <c r="P161" s="10"/>
      <c r="Q161" s="10"/>
      <c r="R161" s="10"/>
      <c r="S161" s="10"/>
      <c r="T161" s="10"/>
      <c r="U161" s="101">
        <v>17944</v>
      </c>
      <c r="V161" s="10"/>
      <c r="W161" s="10"/>
      <c r="X161" s="10"/>
      <c r="Y161" s="10"/>
      <c r="Z161" s="10"/>
    </row>
    <row r="162" spans="1:26" ht="12.75" customHeight="1">
      <c r="A162" s="32"/>
      <c r="B162" s="4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38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s="10" customFormat="1" ht="12.75" customHeight="1">
      <c r="A163" s="31" t="s">
        <v>40</v>
      </c>
      <c r="B163" s="40" t="s">
        <v>15</v>
      </c>
      <c r="C163" s="120">
        <v>765</v>
      </c>
      <c r="D163" s="120">
        <v>8</v>
      </c>
      <c r="E163" s="120">
        <v>6</v>
      </c>
      <c r="F163" s="120">
        <v>13</v>
      </c>
      <c r="G163" s="120">
        <v>12</v>
      </c>
      <c r="H163" s="120">
        <v>10</v>
      </c>
      <c r="I163" s="120">
        <v>152</v>
      </c>
      <c r="J163" s="120">
        <v>303</v>
      </c>
      <c r="K163" s="120">
        <v>152</v>
      </c>
      <c r="L163" s="120">
        <v>36</v>
      </c>
      <c r="M163" s="120">
        <v>73</v>
      </c>
      <c r="N163" s="137">
        <f>C163/U163%</f>
        <v>12.193178195728402</v>
      </c>
      <c r="O163" s="1"/>
      <c r="P163" s="1"/>
      <c r="Q163" s="1"/>
      <c r="R163" s="1"/>
      <c r="S163" s="1"/>
      <c r="T163" s="1"/>
      <c r="U163" s="100">
        <v>6274</v>
      </c>
      <c r="V163" s="1"/>
      <c r="W163" s="1"/>
      <c r="X163" s="1"/>
      <c r="Y163" s="1"/>
      <c r="Z163" s="1"/>
    </row>
    <row r="164" spans="1:26" s="10" customFormat="1" ht="12.75" customHeight="1">
      <c r="A164" s="31"/>
      <c r="B164" s="40" t="s">
        <v>16</v>
      </c>
      <c r="C164" s="120">
        <v>713</v>
      </c>
      <c r="D164" s="120">
        <v>9</v>
      </c>
      <c r="E164" s="122">
        <v>7</v>
      </c>
      <c r="F164" s="120">
        <v>7</v>
      </c>
      <c r="G164" s="120">
        <v>7</v>
      </c>
      <c r="H164" s="120">
        <v>5</v>
      </c>
      <c r="I164" s="120">
        <v>161</v>
      </c>
      <c r="J164" s="120">
        <v>277</v>
      </c>
      <c r="K164" s="120">
        <v>121</v>
      </c>
      <c r="L164" s="120">
        <v>35</v>
      </c>
      <c r="M164" s="120">
        <v>84</v>
      </c>
      <c r="N164" s="137">
        <f>C164/U164%</f>
        <v>9.952540480178671</v>
      </c>
      <c r="U164" s="101">
        <v>7164</v>
      </c>
    </row>
    <row r="165" spans="1:26" ht="12.75" customHeight="1">
      <c r="A165" s="32"/>
      <c r="B165" s="41" t="s">
        <v>17</v>
      </c>
      <c r="C165" s="121">
        <v>1478</v>
      </c>
      <c r="D165" s="121">
        <v>17</v>
      </c>
      <c r="E165" s="121">
        <v>13</v>
      </c>
      <c r="F165" s="121">
        <v>20</v>
      </c>
      <c r="G165" s="121">
        <v>19</v>
      </c>
      <c r="H165" s="121">
        <v>15</v>
      </c>
      <c r="I165" s="121">
        <v>313</v>
      </c>
      <c r="J165" s="121">
        <v>580</v>
      </c>
      <c r="K165" s="121">
        <v>273</v>
      </c>
      <c r="L165" s="121">
        <v>71</v>
      </c>
      <c r="M165" s="121">
        <v>157</v>
      </c>
      <c r="N165" s="138">
        <f>C165/U165%</f>
        <v>10.998660514957583</v>
      </c>
      <c r="U165" s="100">
        <v>13438</v>
      </c>
    </row>
    <row r="166" spans="1:26" ht="12.75" customHeight="1">
      <c r="A166" s="32"/>
      <c r="B166" s="4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38"/>
    </row>
    <row r="167" spans="1:26" ht="12.75" customHeight="1">
      <c r="A167" s="31" t="s">
        <v>52</v>
      </c>
      <c r="B167" s="40" t="s">
        <v>15</v>
      </c>
      <c r="C167" s="120">
        <v>2035</v>
      </c>
      <c r="D167" s="120">
        <v>41</v>
      </c>
      <c r="E167" s="120">
        <v>39</v>
      </c>
      <c r="F167" s="120">
        <v>90</v>
      </c>
      <c r="G167" s="120">
        <v>66</v>
      </c>
      <c r="H167" s="120">
        <v>45</v>
      </c>
      <c r="I167" s="120">
        <v>434</v>
      </c>
      <c r="J167" s="120">
        <v>641</v>
      </c>
      <c r="K167" s="120">
        <v>395</v>
      </c>
      <c r="L167" s="120">
        <v>76</v>
      </c>
      <c r="M167" s="120">
        <v>208</v>
      </c>
      <c r="N167" s="137">
        <f>C167/U167%</f>
        <v>15.125613200535158</v>
      </c>
      <c r="U167" s="100">
        <v>13454</v>
      </c>
    </row>
    <row r="168" spans="1:26" s="10" customFormat="1" ht="12.75" customHeight="1">
      <c r="A168" s="31"/>
      <c r="B168" s="40" t="s">
        <v>16</v>
      </c>
      <c r="C168" s="120">
        <v>1950</v>
      </c>
      <c r="D168" s="120">
        <v>45</v>
      </c>
      <c r="E168" s="120">
        <v>45</v>
      </c>
      <c r="F168" s="120">
        <v>67</v>
      </c>
      <c r="G168" s="120">
        <v>64</v>
      </c>
      <c r="H168" s="120">
        <v>29</v>
      </c>
      <c r="I168" s="120">
        <v>357</v>
      </c>
      <c r="J168" s="120">
        <v>622</v>
      </c>
      <c r="K168" s="120">
        <v>397</v>
      </c>
      <c r="L168" s="120">
        <v>75</v>
      </c>
      <c r="M168" s="120">
        <v>249</v>
      </c>
      <c r="N168" s="137">
        <f>C168/U168%</f>
        <v>12.712693135145708</v>
      </c>
      <c r="U168" s="101">
        <v>15339</v>
      </c>
    </row>
    <row r="169" spans="1:26" ht="12.75" customHeight="1">
      <c r="A169" s="32"/>
      <c r="B169" s="41" t="s">
        <v>17</v>
      </c>
      <c r="C169" s="121">
        <v>3985</v>
      </c>
      <c r="D169" s="121">
        <v>86</v>
      </c>
      <c r="E169" s="121">
        <v>84</v>
      </c>
      <c r="F169" s="121">
        <v>157</v>
      </c>
      <c r="G169" s="121">
        <v>130</v>
      </c>
      <c r="H169" s="121">
        <v>74</v>
      </c>
      <c r="I169" s="121">
        <v>791</v>
      </c>
      <c r="J169" s="121">
        <v>1263</v>
      </c>
      <c r="K169" s="121">
        <v>792</v>
      </c>
      <c r="L169" s="121">
        <v>151</v>
      </c>
      <c r="M169" s="121">
        <v>457</v>
      </c>
      <c r="N169" s="138">
        <f>C169/U169%</f>
        <v>13.840169485638871</v>
      </c>
      <c r="O169" s="10"/>
      <c r="P169" s="10"/>
      <c r="Q169" s="10"/>
      <c r="R169" s="10"/>
      <c r="S169" s="10"/>
      <c r="T169" s="10"/>
      <c r="U169" s="101">
        <v>28793</v>
      </c>
      <c r="V169" s="10"/>
      <c r="W169" s="10"/>
      <c r="X169" s="10"/>
      <c r="Y169" s="10"/>
      <c r="Z169" s="10"/>
    </row>
    <row r="170" spans="1:26" ht="12.75" customHeight="1">
      <c r="A170" s="32"/>
      <c r="B170" s="4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38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s="10" customFormat="1" ht="12.75" customHeight="1">
      <c r="A171" s="31" t="s">
        <v>67</v>
      </c>
      <c r="B171" s="40" t="s">
        <v>15</v>
      </c>
      <c r="C171" s="120">
        <v>1738</v>
      </c>
      <c r="D171" s="120">
        <v>48</v>
      </c>
      <c r="E171" s="120">
        <v>30</v>
      </c>
      <c r="F171" s="120">
        <v>80</v>
      </c>
      <c r="G171" s="120">
        <v>64</v>
      </c>
      <c r="H171" s="120">
        <v>33</v>
      </c>
      <c r="I171" s="120">
        <v>287</v>
      </c>
      <c r="J171" s="120">
        <v>575</v>
      </c>
      <c r="K171" s="120">
        <v>363</v>
      </c>
      <c r="L171" s="120">
        <v>63</v>
      </c>
      <c r="M171" s="120">
        <v>195</v>
      </c>
      <c r="N171" s="137">
        <f>C171/U171%</f>
        <v>9.046900213419395</v>
      </c>
      <c r="O171" s="1"/>
      <c r="P171" s="1"/>
      <c r="Q171" s="1"/>
      <c r="R171" s="1"/>
      <c r="S171" s="1"/>
      <c r="T171" s="1"/>
      <c r="U171" s="100">
        <v>19211</v>
      </c>
      <c r="V171" s="1"/>
      <c r="W171" s="1"/>
      <c r="X171" s="1"/>
      <c r="Y171" s="1"/>
      <c r="Z171" s="1"/>
    </row>
    <row r="172" spans="1:26" s="10" customFormat="1" ht="12.75" customHeight="1">
      <c r="A172" s="31"/>
      <c r="B172" s="40" t="s">
        <v>16</v>
      </c>
      <c r="C172" s="120">
        <v>1762</v>
      </c>
      <c r="D172" s="120">
        <v>34</v>
      </c>
      <c r="E172" s="120">
        <v>30</v>
      </c>
      <c r="F172" s="120">
        <v>56</v>
      </c>
      <c r="G172" s="120">
        <v>52</v>
      </c>
      <c r="H172" s="120">
        <v>24</v>
      </c>
      <c r="I172" s="120">
        <v>266</v>
      </c>
      <c r="J172" s="120">
        <v>607</v>
      </c>
      <c r="K172" s="120">
        <v>388</v>
      </c>
      <c r="L172" s="120">
        <v>77</v>
      </c>
      <c r="M172" s="120">
        <v>228</v>
      </c>
      <c r="N172" s="137">
        <f>C172/U172%</f>
        <v>8.1930624011903657</v>
      </c>
      <c r="U172" s="101">
        <v>21506</v>
      </c>
    </row>
    <row r="173" spans="1:26" ht="12.75" customHeight="1">
      <c r="A173" s="32"/>
      <c r="B173" s="41" t="s">
        <v>17</v>
      </c>
      <c r="C173" s="121">
        <v>3500</v>
      </c>
      <c r="D173" s="121">
        <v>82</v>
      </c>
      <c r="E173" s="121">
        <v>60</v>
      </c>
      <c r="F173" s="121">
        <v>136</v>
      </c>
      <c r="G173" s="121">
        <v>116</v>
      </c>
      <c r="H173" s="121">
        <v>57</v>
      </c>
      <c r="I173" s="121">
        <v>553</v>
      </c>
      <c r="J173" s="121">
        <v>1182</v>
      </c>
      <c r="K173" s="121">
        <v>751</v>
      </c>
      <c r="L173" s="121">
        <v>140</v>
      </c>
      <c r="M173" s="121">
        <v>423</v>
      </c>
      <c r="N173" s="138">
        <f>C173/U173%</f>
        <v>8.5959181668590503</v>
      </c>
      <c r="O173" s="10"/>
      <c r="P173" s="10"/>
      <c r="Q173" s="10"/>
      <c r="R173" s="10"/>
      <c r="S173" s="10"/>
      <c r="T173" s="10"/>
      <c r="U173" s="101">
        <v>40717</v>
      </c>
      <c r="V173" s="10"/>
      <c r="W173" s="10"/>
      <c r="X173" s="10"/>
      <c r="Y173" s="10"/>
      <c r="Z173" s="10"/>
    </row>
    <row r="174" spans="1:26" ht="12.75" customHeight="1">
      <c r="A174" s="32"/>
      <c r="B174" s="4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38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s="10" customFormat="1" ht="12.75" customHeight="1">
      <c r="A175" s="31" t="s">
        <v>84</v>
      </c>
      <c r="B175" s="40" t="s">
        <v>15</v>
      </c>
      <c r="C175" s="120">
        <v>1914</v>
      </c>
      <c r="D175" s="120">
        <v>53</v>
      </c>
      <c r="E175" s="120">
        <v>48</v>
      </c>
      <c r="F175" s="120">
        <v>87</v>
      </c>
      <c r="G175" s="120">
        <v>88</v>
      </c>
      <c r="H175" s="120">
        <v>42</v>
      </c>
      <c r="I175" s="120">
        <v>316</v>
      </c>
      <c r="J175" s="120">
        <v>597</v>
      </c>
      <c r="K175" s="120">
        <v>446</v>
      </c>
      <c r="L175" s="120">
        <v>59</v>
      </c>
      <c r="M175" s="120">
        <v>178</v>
      </c>
      <c r="N175" s="137">
        <f>C175/U175%</f>
        <v>13.44573234984194</v>
      </c>
      <c r="O175" s="1"/>
      <c r="P175" s="1"/>
      <c r="Q175" s="1"/>
      <c r="R175" s="1"/>
      <c r="S175" s="1"/>
      <c r="T175" s="1"/>
      <c r="U175" s="100">
        <v>14235</v>
      </c>
      <c r="V175" s="1"/>
      <c r="W175" s="1"/>
      <c r="X175" s="1"/>
      <c r="Y175" s="1"/>
      <c r="Z175" s="1"/>
    </row>
    <row r="176" spans="1:26" s="10" customFormat="1" ht="12.75" customHeight="1">
      <c r="A176" s="31"/>
      <c r="B176" s="40" t="s">
        <v>16</v>
      </c>
      <c r="C176" s="120">
        <v>1860</v>
      </c>
      <c r="D176" s="120">
        <v>48</v>
      </c>
      <c r="E176" s="120">
        <v>45</v>
      </c>
      <c r="F176" s="120">
        <v>90</v>
      </c>
      <c r="G176" s="120">
        <v>89</v>
      </c>
      <c r="H176" s="120">
        <v>34</v>
      </c>
      <c r="I176" s="120">
        <v>276</v>
      </c>
      <c r="J176" s="120">
        <v>589</v>
      </c>
      <c r="K176" s="120">
        <v>437</v>
      </c>
      <c r="L176" s="120">
        <v>68</v>
      </c>
      <c r="M176" s="120">
        <v>184</v>
      </c>
      <c r="N176" s="137">
        <f>C176/U176%</f>
        <v>12.346498506471955</v>
      </c>
      <c r="U176" s="101">
        <v>15065</v>
      </c>
    </row>
    <row r="177" spans="1:21" ht="12.75" customHeight="1">
      <c r="A177" s="32"/>
      <c r="B177" s="41" t="s">
        <v>17</v>
      </c>
      <c r="C177" s="121">
        <v>3774</v>
      </c>
      <c r="D177" s="121">
        <v>101</v>
      </c>
      <c r="E177" s="121">
        <v>93</v>
      </c>
      <c r="F177" s="121">
        <v>177</v>
      </c>
      <c r="G177" s="121">
        <v>177</v>
      </c>
      <c r="H177" s="121">
        <v>76</v>
      </c>
      <c r="I177" s="121">
        <v>592</v>
      </c>
      <c r="J177" s="121">
        <v>1186</v>
      </c>
      <c r="K177" s="121">
        <v>883</v>
      </c>
      <c r="L177" s="121">
        <v>127</v>
      </c>
      <c r="M177" s="121">
        <v>362</v>
      </c>
      <c r="N177" s="138">
        <f>C177/U177%</f>
        <v>12.880546075085324</v>
      </c>
      <c r="U177" s="100">
        <v>29300</v>
      </c>
    </row>
    <row r="178" spans="1:21" ht="12.75" customHeight="1">
      <c r="A178" s="32"/>
      <c r="B178" s="4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38"/>
    </row>
    <row r="179" spans="1:21" ht="12.75" customHeight="1">
      <c r="A179" s="31" t="s">
        <v>105</v>
      </c>
      <c r="B179" s="40" t="s">
        <v>15</v>
      </c>
      <c r="C179" s="120">
        <v>3314</v>
      </c>
      <c r="D179" s="120">
        <v>103</v>
      </c>
      <c r="E179" s="120">
        <v>87</v>
      </c>
      <c r="F179" s="120">
        <v>165</v>
      </c>
      <c r="G179" s="120">
        <v>144</v>
      </c>
      <c r="H179" s="120">
        <v>76</v>
      </c>
      <c r="I179" s="120">
        <v>557</v>
      </c>
      <c r="J179" s="120">
        <v>1015</v>
      </c>
      <c r="K179" s="120">
        <v>739</v>
      </c>
      <c r="L179" s="120">
        <v>120</v>
      </c>
      <c r="M179" s="120">
        <v>308</v>
      </c>
      <c r="N179" s="137">
        <f>C179/U179%</f>
        <v>20.262916539284621</v>
      </c>
      <c r="U179" s="100">
        <v>16355</v>
      </c>
    </row>
    <row r="180" spans="1:21" s="10" customFormat="1" ht="12.75" customHeight="1">
      <c r="A180" s="31"/>
      <c r="B180" s="40" t="s">
        <v>16</v>
      </c>
      <c r="C180" s="120">
        <v>2872</v>
      </c>
      <c r="D180" s="120">
        <v>101</v>
      </c>
      <c r="E180" s="120">
        <v>85</v>
      </c>
      <c r="F180" s="120">
        <v>156</v>
      </c>
      <c r="G180" s="120">
        <v>115</v>
      </c>
      <c r="H180" s="120">
        <v>56</v>
      </c>
      <c r="I180" s="120">
        <v>507</v>
      </c>
      <c r="J180" s="120">
        <v>903</v>
      </c>
      <c r="K180" s="120">
        <v>542</v>
      </c>
      <c r="L180" s="120">
        <v>114</v>
      </c>
      <c r="M180" s="120">
        <v>293</v>
      </c>
      <c r="N180" s="137">
        <f>C180/U180%</f>
        <v>16.828782374311498</v>
      </c>
      <c r="U180" s="101">
        <v>17066</v>
      </c>
    </row>
    <row r="181" spans="1:21" ht="12.75" customHeight="1">
      <c r="A181" s="32"/>
      <c r="B181" s="41" t="s">
        <v>17</v>
      </c>
      <c r="C181" s="121">
        <v>6186</v>
      </c>
      <c r="D181" s="121">
        <v>204</v>
      </c>
      <c r="E181" s="121">
        <v>172</v>
      </c>
      <c r="F181" s="121">
        <v>321</v>
      </c>
      <c r="G181" s="121">
        <v>259</v>
      </c>
      <c r="H181" s="121">
        <v>132</v>
      </c>
      <c r="I181" s="121">
        <v>1064</v>
      </c>
      <c r="J181" s="121">
        <v>1918</v>
      </c>
      <c r="K181" s="121">
        <v>1281</v>
      </c>
      <c r="L181" s="121">
        <v>234</v>
      </c>
      <c r="M181" s="121">
        <v>601</v>
      </c>
      <c r="N181" s="138">
        <f>C181/U181%</f>
        <v>18.509320487118877</v>
      </c>
      <c r="U181" s="100">
        <v>33421</v>
      </c>
    </row>
    <row r="182" spans="1:21" ht="12.75" customHeight="1">
      <c r="A182" s="32"/>
      <c r="B182" s="4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38"/>
    </row>
    <row r="183" spans="1:21" ht="12.75" customHeight="1">
      <c r="A183" s="31" t="s">
        <v>113</v>
      </c>
      <c r="B183" s="40" t="s">
        <v>15</v>
      </c>
      <c r="C183" s="120">
        <v>2679</v>
      </c>
      <c r="D183" s="120">
        <v>63</v>
      </c>
      <c r="E183" s="120">
        <v>51</v>
      </c>
      <c r="F183" s="120">
        <v>93</v>
      </c>
      <c r="G183" s="120">
        <v>76</v>
      </c>
      <c r="H183" s="120">
        <v>67</v>
      </c>
      <c r="I183" s="120">
        <v>610</v>
      </c>
      <c r="J183" s="120">
        <v>902</v>
      </c>
      <c r="K183" s="120">
        <v>500</v>
      </c>
      <c r="L183" s="120">
        <v>101</v>
      </c>
      <c r="M183" s="120">
        <v>216</v>
      </c>
      <c r="N183" s="137">
        <f>C183/U183%</f>
        <v>20.820704126836095</v>
      </c>
      <c r="U183" s="100">
        <v>12867</v>
      </c>
    </row>
    <row r="184" spans="1:21" s="10" customFormat="1" ht="12.75" customHeight="1">
      <c r="A184" s="31"/>
      <c r="B184" s="40" t="s">
        <v>16</v>
      </c>
      <c r="C184" s="120">
        <v>2345</v>
      </c>
      <c r="D184" s="120">
        <v>65</v>
      </c>
      <c r="E184" s="120">
        <v>62</v>
      </c>
      <c r="F184" s="120">
        <v>90</v>
      </c>
      <c r="G184" s="120">
        <v>66</v>
      </c>
      <c r="H184" s="120">
        <v>38</v>
      </c>
      <c r="I184" s="120">
        <v>570</v>
      </c>
      <c r="J184" s="120">
        <v>757</v>
      </c>
      <c r="K184" s="120">
        <v>397</v>
      </c>
      <c r="L184" s="120">
        <v>88</v>
      </c>
      <c r="M184" s="120">
        <v>212</v>
      </c>
      <c r="N184" s="137">
        <f>C184/U184%</f>
        <v>17.607748911247935</v>
      </c>
      <c r="U184" s="101">
        <v>13318</v>
      </c>
    </row>
    <row r="185" spans="1:21" ht="12.75" customHeight="1">
      <c r="A185" s="32"/>
      <c r="B185" s="41" t="s">
        <v>17</v>
      </c>
      <c r="C185" s="121">
        <v>5024</v>
      </c>
      <c r="D185" s="121">
        <v>128</v>
      </c>
      <c r="E185" s="121">
        <v>113</v>
      </c>
      <c r="F185" s="121">
        <v>183</v>
      </c>
      <c r="G185" s="121">
        <v>142</v>
      </c>
      <c r="H185" s="121">
        <v>105</v>
      </c>
      <c r="I185" s="121">
        <v>1180</v>
      </c>
      <c r="J185" s="121">
        <v>1659</v>
      </c>
      <c r="K185" s="121">
        <v>897</v>
      </c>
      <c r="L185" s="121">
        <v>189</v>
      </c>
      <c r="M185" s="121">
        <v>428</v>
      </c>
      <c r="N185" s="138">
        <f>C185/U185%</f>
        <v>19.186557189230474</v>
      </c>
      <c r="U185" s="100">
        <v>26185</v>
      </c>
    </row>
    <row r="186" spans="1:21" ht="12.75" customHeight="1">
      <c r="A186" s="32"/>
      <c r="B186" s="4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38"/>
    </row>
    <row r="187" spans="1:21" ht="12.75" customHeight="1">
      <c r="A187" s="31" t="s">
        <v>119</v>
      </c>
      <c r="B187" s="40" t="s">
        <v>15</v>
      </c>
      <c r="C187" s="120">
        <v>18567</v>
      </c>
      <c r="D187" s="120">
        <v>376</v>
      </c>
      <c r="E187" s="120">
        <v>325</v>
      </c>
      <c r="F187" s="120">
        <v>645</v>
      </c>
      <c r="G187" s="120">
        <v>546</v>
      </c>
      <c r="H187" s="120">
        <v>327</v>
      </c>
      <c r="I187" s="120">
        <v>3587</v>
      </c>
      <c r="J187" s="120">
        <v>6266</v>
      </c>
      <c r="K187" s="120">
        <v>3867</v>
      </c>
      <c r="L187" s="120">
        <v>728</v>
      </c>
      <c r="M187" s="120">
        <v>1900</v>
      </c>
      <c r="N187" s="137">
        <f>C187/U187%</f>
        <v>14.673758416843171</v>
      </c>
      <c r="U187" s="100">
        <v>126532</v>
      </c>
    </row>
    <row r="188" spans="1:21" ht="12.75" customHeight="1">
      <c r="A188" s="31"/>
      <c r="B188" s="40" t="s">
        <v>16</v>
      </c>
      <c r="C188" s="120">
        <v>17541</v>
      </c>
      <c r="D188" s="120">
        <v>391</v>
      </c>
      <c r="E188" s="120">
        <v>330</v>
      </c>
      <c r="F188" s="120">
        <v>567</v>
      </c>
      <c r="G188" s="120">
        <v>478</v>
      </c>
      <c r="H188" s="120">
        <v>243</v>
      </c>
      <c r="I188" s="120">
        <v>3622</v>
      </c>
      <c r="J188" s="120">
        <v>5808</v>
      </c>
      <c r="K188" s="120">
        <v>3361</v>
      </c>
      <c r="L188" s="120">
        <v>725</v>
      </c>
      <c r="M188" s="120">
        <v>2016</v>
      </c>
      <c r="N188" s="137">
        <f>C188/U188%</f>
        <v>12.679904869991399</v>
      </c>
      <c r="U188" s="100">
        <v>138337</v>
      </c>
    </row>
    <row r="189" spans="1:21" ht="12.75" customHeight="1">
      <c r="A189" s="32"/>
      <c r="B189" s="41" t="s">
        <v>17</v>
      </c>
      <c r="C189" s="121">
        <v>36108</v>
      </c>
      <c r="D189" s="121">
        <v>767</v>
      </c>
      <c r="E189" s="121">
        <v>655</v>
      </c>
      <c r="F189" s="121">
        <v>1212</v>
      </c>
      <c r="G189" s="121">
        <v>1024</v>
      </c>
      <c r="H189" s="121">
        <v>570</v>
      </c>
      <c r="I189" s="121">
        <v>7209</v>
      </c>
      <c r="J189" s="121">
        <v>12074</v>
      </c>
      <c r="K189" s="121">
        <v>7228</v>
      </c>
      <c r="L189" s="121">
        <v>1453</v>
      </c>
      <c r="M189" s="121">
        <v>3916</v>
      </c>
      <c r="N189" s="138">
        <f>C189/U189%</f>
        <v>13.632399412539783</v>
      </c>
      <c r="U189" s="100">
        <v>264869</v>
      </c>
    </row>
    <row r="190" spans="1:21" ht="12.75" customHeight="1">
      <c r="A190" s="32"/>
      <c r="B190" s="4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38"/>
    </row>
    <row r="191" spans="1:21" ht="12.75" customHeight="1">
      <c r="A191" s="31" t="s">
        <v>41</v>
      </c>
      <c r="B191" s="40" t="s">
        <v>15</v>
      </c>
      <c r="C191" s="120">
        <v>550</v>
      </c>
      <c r="D191" s="120">
        <v>8</v>
      </c>
      <c r="E191" s="120">
        <v>2</v>
      </c>
      <c r="F191" s="120">
        <v>5</v>
      </c>
      <c r="G191" s="120">
        <v>7</v>
      </c>
      <c r="H191" s="120">
        <v>4</v>
      </c>
      <c r="I191" s="120">
        <v>79</v>
      </c>
      <c r="J191" s="120">
        <v>217</v>
      </c>
      <c r="K191" s="120">
        <v>109</v>
      </c>
      <c r="L191" s="120">
        <v>38</v>
      </c>
      <c r="M191" s="120">
        <v>81</v>
      </c>
      <c r="N191" s="137">
        <f>C191/U191%</f>
        <v>12.079947287502746</v>
      </c>
      <c r="U191" s="100">
        <v>4553</v>
      </c>
    </row>
    <row r="192" spans="1:21" s="10" customFormat="1" ht="12.75" customHeight="1">
      <c r="A192" s="31"/>
      <c r="B192" s="40" t="s">
        <v>16</v>
      </c>
      <c r="C192" s="120">
        <v>504</v>
      </c>
      <c r="D192" s="120">
        <v>8</v>
      </c>
      <c r="E192" s="120">
        <v>4</v>
      </c>
      <c r="F192" s="120">
        <v>4</v>
      </c>
      <c r="G192" s="120">
        <v>5</v>
      </c>
      <c r="H192" s="120">
        <v>3</v>
      </c>
      <c r="I192" s="120">
        <v>93</v>
      </c>
      <c r="J192" s="120">
        <v>174</v>
      </c>
      <c r="K192" s="120">
        <v>101</v>
      </c>
      <c r="L192" s="120">
        <v>27</v>
      </c>
      <c r="M192" s="120">
        <v>85</v>
      </c>
      <c r="N192" s="137">
        <f>C192/U192%</f>
        <v>9.6128170894526033</v>
      </c>
      <c r="U192" s="101">
        <v>5243</v>
      </c>
    </row>
    <row r="193" spans="1:26" ht="12.75" customHeight="1">
      <c r="A193" s="32"/>
      <c r="B193" s="41" t="s">
        <v>17</v>
      </c>
      <c r="C193" s="121">
        <v>1054</v>
      </c>
      <c r="D193" s="121">
        <v>16</v>
      </c>
      <c r="E193" s="121">
        <v>6</v>
      </c>
      <c r="F193" s="121">
        <v>9</v>
      </c>
      <c r="G193" s="121">
        <v>12</v>
      </c>
      <c r="H193" s="121">
        <v>7</v>
      </c>
      <c r="I193" s="121">
        <v>172</v>
      </c>
      <c r="J193" s="121">
        <v>391</v>
      </c>
      <c r="K193" s="121">
        <v>210</v>
      </c>
      <c r="L193" s="121">
        <v>65</v>
      </c>
      <c r="M193" s="121">
        <v>166</v>
      </c>
      <c r="N193" s="138">
        <f>C193/U193%</f>
        <v>10.759493670886076</v>
      </c>
      <c r="U193" s="100">
        <v>9796</v>
      </c>
    </row>
    <row r="194" spans="1:26" ht="12.75" customHeight="1">
      <c r="A194" s="32"/>
      <c r="B194" s="4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38"/>
    </row>
    <row r="195" spans="1:26" ht="12.75" customHeight="1">
      <c r="A195" s="31" t="s">
        <v>42</v>
      </c>
      <c r="B195" s="40" t="s">
        <v>15</v>
      </c>
      <c r="C195" s="120">
        <v>1197</v>
      </c>
      <c r="D195" s="120">
        <v>19</v>
      </c>
      <c r="E195" s="120">
        <v>20</v>
      </c>
      <c r="F195" s="120">
        <v>23</v>
      </c>
      <c r="G195" s="120">
        <v>19</v>
      </c>
      <c r="H195" s="120">
        <v>8</v>
      </c>
      <c r="I195" s="120">
        <v>212</v>
      </c>
      <c r="J195" s="120">
        <v>466</v>
      </c>
      <c r="K195" s="120">
        <v>239</v>
      </c>
      <c r="L195" s="120">
        <v>41</v>
      </c>
      <c r="M195" s="120">
        <v>150</v>
      </c>
      <c r="N195" s="137">
        <f>C195/U195%</f>
        <v>10.597609561752988</v>
      </c>
      <c r="U195" s="100">
        <v>11295</v>
      </c>
    </row>
    <row r="196" spans="1:26" s="10" customFormat="1" ht="12.75" customHeight="1">
      <c r="A196" s="31"/>
      <c r="B196" s="40" t="s">
        <v>16</v>
      </c>
      <c r="C196" s="120">
        <v>1265</v>
      </c>
      <c r="D196" s="120">
        <v>24</v>
      </c>
      <c r="E196" s="120">
        <v>12</v>
      </c>
      <c r="F196" s="120">
        <v>28</v>
      </c>
      <c r="G196" s="120">
        <v>20</v>
      </c>
      <c r="H196" s="120">
        <v>8</v>
      </c>
      <c r="I196" s="120">
        <v>275</v>
      </c>
      <c r="J196" s="120">
        <v>460</v>
      </c>
      <c r="K196" s="120">
        <v>233</v>
      </c>
      <c r="L196" s="120">
        <v>46</v>
      </c>
      <c r="M196" s="120">
        <v>159</v>
      </c>
      <c r="N196" s="137">
        <f>C196/U196%</f>
        <v>9.3199734767553242</v>
      </c>
      <c r="U196" s="101">
        <v>13573</v>
      </c>
    </row>
    <row r="197" spans="1:26" ht="12.75" customHeight="1">
      <c r="A197" s="32"/>
      <c r="B197" s="41" t="s">
        <v>17</v>
      </c>
      <c r="C197" s="121">
        <v>2462</v>
      </c>
      <c r="D197" s="121">
        <v>43</v>
      </c>
      <c r="E197" s="121">
        <v>32</v>
      </c>
      <c r="F197" s="121">
        <v>51</v>
      </c>
      <c r="G197" s="121">
        <v>39</v>
      </c>
      <c r="H197" s="121">
        <v>16</v>
      </c>
      <c r="I197" s="121">
        <v>487</v>
      </c>
      <c r="J197" s="121">
        <v>926</v>
      </c>
      <c r="K197" s="121">
        <v>472</v>
      </c>
      <c r="L197" s="121">
        <v>87</v>
      </c>
      <c r="M197" s="121">
        <v>309</v>
      </c>
      <c r="N197" s="138">
        <f>C197/U197%</f>
        <v>9.9002734437831741</v>
      </c>
      <c r="O197" s="10"/>
      <c r="P197" s="10"/>
      <c r="Q197" s="10"/>
      <c r="R197" s="10"/>
      <c r="S197" s="10"/>
      <c r="T197" s="10"/>
      <c r="U197" s="101">
        <v>24868</v>
      </c>
      <c r="V197" s="10"/>
      <c r="W197" s="10"/>
      <c r="X197" s="10"/>
      <c r="Y197" s="10"/>
      <c r="Z197" s="10"/>
    </row>
    <row r="198" spans="1:26" ht="12.75" customHeight="1">
      <c r="A198" s="32"/>
      <c r="B198" s="4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38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s="10" customFormat="1" ht="12.75" customHeight="1">
      <c r="A199" s="31" t="s">
        <v>43</v>
      </c>
      <c r="B199" s="40" t="s">
        <v>15</v>
      </c>
      <c r="C199" s="120">
        <v>889</v>
      </c>
      <c r="D199" s="120">
        <v>30</v>
      </c>
      <c r="E199" s="120">
        <v>19</v>
      </c>
      <c r="F199" s="120">
        <v>37</v>
      </c>
      <c r="G199" s="120">
        <v>48</v>
      </c>
      <c r="H199" s="120">
        <v>18</v>
      </c>
      <c r="I199" s="120">
        <v>200</v>
      </c>
      <c r="J199" s="120">
        <v>280</v>
      </c>
      <c r="K199" s="120">
        <v>159</v>
      </c>
      <c r="L199" s="120">
        <v>40</v>
      </c>
      <c r="M199" s="120">
        <v>58</v>
      </c>
      <c r="N199" s="137">
        <f>C199/U199%</f>
        <v>20.067720090293456</v>
      </c>
      <c r="O199" s="1"/>
      <c r="P199" s="1"/>
      <c r="Q199" s="1"/>
      <c r="R199" s="1"/>
      <c r="S199" s="1"/>
      <c r="T199" s="1"/>
      <c r="U199" s="100">
        <v>4430</v>
      </c>
      <c r="V199" s="1"/>
      <c r="W199" s="1"/>
      <c r="X199" s="1"/>
      <c r="Y199" s="1"/>
      <c r="Z199" s="1"/>
    </row>
    <row r="200" spans="1:26" s="10" customFormat="1" ht="12.75" customHeight="1">
      <c r="A200" s="31"/>
      <c r="B200" s="40" t="s">
        <v>16</v>
      </c>
      <c r="C200" s="120">
        <v>588</v>
      </c>
      <c r="D200" s="120">
        <v>30</v>
      </c>
      <c r="E200" s="120">
        <v>11</v>
      </c>
      <c r="F200" s="120">
        <v>34</v>
      </c>
      <c r="G200" s="120">
        <v>15</v>
      </c>
      <c r="H200" s="120">
        <v>14</v>
      </c>
      <c r="I200" s="120">
        <v>107</v>
      </c>
      <c r="J200" s="120">
        <v>179</v>
      </c>
      <c r="K200" s="120">
        <v>111</v>
      </c>
      <c r="L200" s="120">
        <v>31</v>
      </c>
      <c r="M200" s="120">
        <v>56</v>
      </c>
      <c r="N200" s="137">
        <f>C200/U200%</f>
        <v>13.661710037174721</v>
      </c>
      <c r="U200" s="101">
        <v>4304</v>
      </c>
    </row>
    <row r="201" spans="1:26" ht="12.75" customHeight="1">
      <c r="A201" s="32"/>
      <c r="B201" s="41" t="s">
        <v>17</v>
      </c>
      <c r="C201" s="121">
        <v>1477</v>
      </c>
      <c r="D201" s="121">
        <v>60</v>
      </c>
      <c r="E201" s="121">
        <v>30</v>
      </c>
      <c r="F201" s="121">
        <v>71</v>
      </c>
      <c r="G201" s="121">
        <v>63</v>
      </c>
      <c r="H201" s="121">
        <v>32</v>
      </c>
      <c r="I201" s="121">
        <v>307</v>
      </c>
      <c r="J201" s="121">
        <v>459</v>
      </c>
      <c r="K201" s="121">
        <v>270</v>
      </c>
      <c r="L201" s="121">
        <v>71</v>
      </c>
      <c r="M201" s="121">
        <v>114</v>
      </c>
      <c r="N201" s="138">
        <f>C201/U201%</f>
        <v>16.910922830318295</v>
      </c>
      <c r="O201" s="10"/>
      <c r="P201" s="10"/>
      <c r="Q201" s="10"/>
      <c r="R201" s="10"/>
      <c r="S201" s="10"/>
      <c r="T201" s="10"/>
      <c r="U201" s="101">
        <v>8734</v>
      </c>
      <c r="V201" s="10"/>
      <c r="W201" s="10"/>
      <c r="X201" s="10"/>
      <c r="Y201" s="10"/>
      <c r="Z201" s="10"/>
    </row>
    <row r="202" spans="1:26" ht="12.75" customHeight="1">
      <c r="A202" s="32"/>
      <c r="B202" s="4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38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s="10" customFormat="1" ht="12.75" customHeight="1">
      <c r="A203" s="31" t="s">
        <v>44</v>
      </c>
      <c r="B203" s="40" t="s">
        <v>15</v>
      </c>
      <c r="C203" s="120">
        <v>1002</v>
      </c>
      <c r="D203" s="120">
        <v>28</v>
      </c>
      <c r="E203" s="120">
        <v>27</v>
      </c>
      <c r="F203" s="120">
        <v>64</v>
      </c>
      <c r="G203" s="120">
        <v>50</v>
      </c>
      <c r="H203" s="120">
        <v>22</v>
      </c>
      <c r="I203" s="120">
        <v>201</v>
      </c>
      <c r="J203" s="120">
        <v>282</v>
      </c>
      <c r="K203" s="120">
        <v>201</v>
      </c>
      <c r="L203" s="120">
        <v>37</v>
      </c>
      <c r="M203" s="120">
        <v>90</v>
      </c>
      <c r="N203" s="137">
        <f>C203/U203%</f>
        <v>14.132581100141042</v>
      </c>
      <c r="O203" s="1"/>
      <c r="P203" s="1"/>
      <c r="Q203" s="1"/>
      <c r="R203" s="1"/>
      <c r="S203" s="1"/>
      <c r="T203" s="1"/>
      <c r="U203" s="100">
        <v>7090</v>
      </c>
      <c r="V203" s="1"/>
      <c r="W203" s="1"/>
      <c r="X203" s="1"/>
      <c r="Y203" s="1"/>
      <c r="Z203" s="1"/>
    </row>
    <row r="204" spans="1:26" s="10" customFormat="1" ht="12.75" customHeight="1">
      <c r="A204" s="31"/>
      <c r="B204" s="40" t="s">
        <v>16</v>
      </c>
      <c r="C204" s="120">
        <v>1053</v>
      </c>
      <c r="D204" s="120">
        <v>37</v>
      </c>
      <c r="E204" s="120">
        <v>34</v>
      </c>
      <c r="F204" s="120">
        <v>45</v>
      </c>
      <c r="G204" s="120">
        <v>50</v>
      </c>
      <c r="H204" s="120">
        <v>24</v>
      </c>
      <c r="I204" s="120">
        <v>217</v>
      </c>
      <c r="J204" s="120">
        <v>315</v>
      </c>
      <c r="K204" s="120">
        <v>183</v>
      </c>
      <c r="L204" s="120">
        <v>52</v>
      </c>
      <c r="M204" s="120">
        <v>96</v>
      </c>
      <c r="N204" s="137">
        <f>C204/U204%</f>
        <v>13.025729836714497</v>
      </c>
      <c r="U204" s="101">
        <v>8084</v>
      </c>
    </row>
    <row r="205" spans="1:26" ht="12.75" customHeight="1">
      <c r="A205" s="32"/>
      <c r="B205" s="41" t="s">
        <v>17</v>
      </c>
      <c r="C205" s="121">
        <v>2055</v>
      </c>
      <c r="D205" s="121">
        <v>65</v>
      </c>
      <c r="E205" s="121">
        <v>61</v>
      </c>
      <c r="F205" s="121">
        <v>109</v>
      </c>
      <c r="G205" s="121">
        <v>100</v>
      </c>
      <c r="H205" s="121">
        <v>46</v>
      </c>
      <c r="I205" s="121">
        <v>418</v>
      </c>
      <c r="J205" s="121">
        <v>597</v>
      </c>
      <c r="K205" s="121">
        <v>384</v>
      </c>
      <c r="L205" s="121">
        <v>89</v>
      </c>
      <c r="M205" s="121">
        <v>186</v>
      </c>
      <c r="N205" s="138">
        <f>C205/U205%</f>
        <v>13.542902332937919</v>
      </c>
      <c r="O205" s="10"/>
      <c r="P205" s="10"/>
      <c r="Q205" s="10"/>
      <c r="R205" s="10"/>
      <c r="S205" s="10"/>
      <c r="T205" s="10"/>
      <c r="U205" s="101">
        <v>15174</v>
      </c>
      <c r="V205" s="10"/>
      <c r="W205" s="10"/>
      <c r="X205" s="10"/>
      <c r="Y205" s="10"/>
      <c r="Z205" s="10"/>
    </row>
    <row r="206" spans="1:26" ht="12.75" customHeight="1">
      <c r="A206" s="32"/>
      <c r="B206" s="4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38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s="10" customFormat="1" ht="12.75" customHeight="1">
      <c r="A207" s="31" t="s">
        <v>53</v>
      </c>
      <c r="B207" s="40" t="s">
        <v>15</v>
      </c>
      <c r="C207" s="120">
        <v>3594</v>
      </c>
      <c r="D207" s="120">
        <v>61</v>
      </c>
      <c r="E207" s="120">
        <v>39</v>
      </c>
      <c r="F207" s="120">
        <v>86</v>
      </c>
      <c r="G207" s="120">
        <v>75</v>
      </c>
      <c r="H207" s="120">
        <v>58</v>
      </c>
      <c r="I207" s="120">
        <v>876</v>
      </c>
      <c r="J207" s="120">
        <v>1275</v>
      </c>
      <c r="K207" s="120">
        <v>717</v>
      </c>
      <c r="L207" s="120">
        <v>108</v>
      </c>
      <c r="M207" s="120">
        <v>299</v>
      </c>
      <c r="N207" s="137">
        <f>C207/U207%</f>
        <v>13.63015776699029</v>
      </c>
      <c r="O207" s="1"/>
      <c r="P207" s="1"/>
      <c r="Q207" s="1"/>
      <c r="R207" s="1"/>
      <c r="S207" s="1"/>
      <c r="T207" s="1"/>
      <c r="U207" s="100">
        <v>26368</v>
      </c>
      <c r="V207" s="1"/>
      <c r="W207" s="1"/>
      <c r="X207" s="1"/>
      <c r="Y207" s="1"/>
      <c r="Z207" s="1"/>
    </row>
    <row r="208" spans="1:26" s="10" customFormat="1" ht="12.75" customHeight="1">
      <c r="A208" s="31"/>
      <c r="B208" s="40" t="s">
        <v>16</v>
      </c>
      <c r="C208" s="120">
        <v>3227</v>
      </c>
      <c r="D208" s="120">
        <v>48</v>
      </c>
      <c r="E208" s="120">
        <v>38</v>
      </c>
      <c r="F208" s="120">
        <v>78</v>
      </c>
      <c r="G208" s="120">
        <v>72</v>
      </c>
      <c r="H208" s="120">
        <v>29</v>
      </c>
      <c r="I208" s="120">
        <v>819</v>
      </c>
      <c r="J208" s="120">
        <v>1193</v>
      </c>
      <c r="K208" s="120">
        <v>521</v>
      </c>
      <c r="L208" s="120">
        <v>112</v>
      </c>
      <c r="M208" s="120">
        <v>317</v>
      </c>
      <c r="N208" s="137">
        <f>C208/U208%</f>
        <v>10.927129892997426</v>
      </c>
      <c r="U208" s="101">
        <v>29532</v>
      </c>
    </row>
    <row r="209" spans="1:26" ht="12.75" customHeight="1">
      <c r="A209" s="32"/>
      <c r="B209" s="41" t="s">
        <v>17</v>
      </c>
      <c r="C209" s="121">
        <v>6821</v>
      </c>
      <c r="D209" s="121">
        <v>109</v>
      </c>
      <c r="E209" s="121">
        <v>77</v>
      </c>
      <c r="F209" s="121">
        <v>164</v>
      </c>
      <c r="G209" s="121">
        <v>147</v>
      </c>
      <c r="H209" s="121">
        <v>87</v>
      </c>
      <c r="I209" s="121">
        <v>1695</v>
      </c>
      <c r="J209" s="121">
        <v>2468</v>
      </c>
      <c r="K209" s="121">
        <v>1238</v>
      </c>
      <c r="L209" s="121">
        <v>220</v>
      </c>
      <c r="M209" s="121">
        <v>616</v>
      </c>
      <c r="N209" s="138">
        <f>C209/U209%</f>
        <v>12.202146690518784</v>
      </c>
      <c r="U209" s="100">
        <v>55900</v>
      </c>
    </row>
    <row r="210" spans="1:26" ht="12.75" customHeight="1">
      <c r="A210" s="32"/>
      <c r="B210" s="4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38"/>
    </row>
    <row r="211" spans="1:26" ht="12.75" customHeight="1">
      <c r="A211" s="31" t="s">
        <v>68</v>
      </c>
      <c r="B211" s="40" t="s">
        <v>15</v>
      </c>
      <c r="C211" s="120">
        <v>1180</v>
      </c>
      <c r="D211" s="120">
        <v>25</v>
      </c>
      <c r="E211" s="120">
        <v>21</v>
      </c>
      <c r="F211" s="120">
        <v>42</v>
      </c>
      <c r="G211" s="120">
        <v>30</v>
      </c>
      <c r="H211" s="120">
        <v>14</v>
      </c>
      <c r="I211" s="120">
        <v>222</v>
      </c>
      <c r="J211" s="120">
        <v>404</v>
      </c>
      <c r="K211" s="120">
        <v>242</v>
      </c>
      <c r="L211" s="120">
        <v>59</v>
      </c>
      <c r="M211" s="120">
        <v>121</v>
      </c>
      <c r="N211" s="137">
        <f>C211/U211%</f>
        <v>13.374135781480222</v>
      </c>
      <c r="U211" s="100">
        <v>8823</v>
      </c>
    </row>
    <row r="212" spans="1:26" s="10" customFormat="1" ht="12.75" customHeight="1">
      <c r="A212" s="31"/>
      <c r="B212" s="40" t="s">
        <v>16</v>
      </c>
      <c r="C212" s="120">
        <v>1113</v>
      </c>
      <c r="D212" s="120">
        <v>30</v>
      </c>
      <c r="E212" s="120">
        <v>28</v>
      </c>
      <c r="F212" s="120">
        <v>40</v>
      </c>
      <c r="G212" s="120">
        <v>34</v>
      </c>
      <c r="H212" s="120">
        <v>14</v>
      </c>
      <c r="I212" s="120">
        <v>200</v>
      </c>
      <c r="J212" s="120">
        <v>404</v>
      </c>
      <c r="K212" s="120">
        <v>184</v>
      </c>
      <c r="L212" s="120">
        <v>33</v>
      </c>
      <c r="M212" s="120">
        <v>146</v>
      </c>
      <c r="N212" s="137">
        <f>C212/U212%</f>
        <v>11.227680823161506</v>
      </c>
      <c r="U212" s="101">
        <v>9913</v>
      </c>
    </row>
    <row r="213" spans="1:26" ht="12.75" customHeight="1">
      <c r="A213" s="32"/>
      <c r="B213" s="41" t="s">
        <v>17</v>
      </c>
      <c r="C213" s="121">
        <v>2293</v>
      </c>
      <c r="D213" s="121">
        <v>55</v>
      </c>
      <c r="E213" s="121">
        <v>49</v>
      </c>
      <c r="F213" s="121">
        <v>82</v>
      </c>
      <c r="G213" s="121">
        <v>64</v>
      </c>
      <c r="H213" s="121">
        <v>28</v>
      </c>
      <c r="I213" s="121">
        <v>422</v>
      </c>
      <c r="J213" s="121">
        <v>808</v>
      </c>
      <c r="K213" s="121">
        <v>426</v>
      </c>
      <c r="L213" s="121">
        <v>92</v>
      </c>
      <c r="M213" s="121">
        <v>267</v>
      </c>
      <c r="N213" s="138">
        <f>C213/U213%</f>
        <v>12.238471391972672</v>
      </c>
      <c r="O213" s="10"/>
      <c r="P213" s="10"/>
      <c r="Q213" s="10"/>
      <c r="R213" s="10"/>
      <c r="S213" s="10"/>
      <c r="T213" s="10"/>
      <c r="U213" s="101">
        <v>18736</v>
      </c>
      <c r="V213" s="10"/>
      <c r="W213" s="10"/>
      <c r="X213" s="10"/>
      <c r="Y213" s="10"/>
      <c r="Z213" s="10"/>
    </row>
    <row r="214" spans="1:26" ht="12.75" customHeight="1">
      <c r="A214" s="32"/>
      <c r="B214" s="4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38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s="10" customFormat="1" ht="12.75" customHeight="1">
      <c r="A215" s="31" t="s">
        <v>85</v>
      </c>
      <c r="B215" s="40" t="s">
        <v>15</v>
      </c>
      <c r="C215" s="120">
        <v>1065</v>
      </c>
      <c r="D215" s="120">
        <v>28</v>
      </c>
      <c r="E215" s="120">
        <v>24</v>
      </c>
      <c r="F215" s="120">
        <v>39</v>
      </c>
      <c r="G215" s="120">
        <v>49</v>
      </c>
      <c r="H215" s="120">
        <v>15</v>
      </c>
      <c r="I215" s="120">
        <v>213</v>
      </c>
      <c r="J215" s="120">
        <v>365</v>
      </c>
      <c r="K215" s="120">
        <v>196</v>
      </c>
      <c r="L215" s="120">
        <v>42</v>
      </c>
      <c r="M215" s="120">
        <v>94</v>
      </c>
      <c r="N215" s="137">
        <f>C215/U215%</f>
        <v>21.080760095011875</v>
      </c>
      <c r="O215" s="1"/>
      <c r="P215" s="1"/>
      <c r="Q215" s="1"/>
      <c r="R215" s="1"/>
      <c r="S215" s="1"/>
      <c r="T215" s="1"/>
      <c r="U215" s="100">
        <v>5052</v>
      </c>
      <c r="V215" s="1"/>
      <c r="W215" s="1"/>
      <c r="X215" s="1"/>
      <c r="Y215" s="1"/>
      <c r="Z215" s="1"/>
    </row>
    <row r="216" spans="1:26" s="10" customFormat="1" ht="12.75" customHeight="1">
      <c r="A216" s="31"/>
      <c r="B216" s="40" t="s">
        <v>16</v>
      </c>
      <c r="C216" s="120">
        <v>992</v>
      </c>
      <c r="D216" s="120">
        <v>32</v>
      </c>
      <c r="E216" s="120">
        <v>22</v>
      </c>
      <c r="F216" s="120">
        <v>53</v>
      </c>
      <c r="G216" s="120">
        <v>26</v>
      </c>
      <c r="H216" s="120">
        <v>16</v>
      </c>
      <c r="I216" s="120">
        <v>287</v>
      </c>
      <c r="J216" s="120">
        <v>293</v>
      </c>
      <c r="K216" s="120">
        <v>150</v>
      </c>
      <c r="L216" s="120">
        <v>34</v>
      </c>
      <c r="M216" s="120">
        <v>79</v>
      </c>
      <c r="N216" s="137">
        <f>C216/U216%</f>
        <v>19.485366332744061</v>
      </c>
      <c r="U216" s="101">
        <v>5091</v>
      </c>
    </row>
    <row r="217" spans="1:26" ht="12.75" customHeight="1">
      <c r="A217" s="32"/>
      <c r="B217" s="41" t="s">
        <v>17</v>
      </c>
      <c r="C217" s="121">
        <v>2057</v>
      </c>
      <c r="D217" s="121">
        <v>60</v>
      </c>
      <c r="E217" s="121">
        <v>46</v>
      </c>
      <c r="F217" s="121">
        <v>92</v>
      </c>
      <c r="G217" s="121">
        <v>75</v>
      </c>
      <c r="H217" s="121">
        <v>31</v>
      </c>
      <c r="I217" s="121">
        <v>500</v>
      </c>
      <c r="J217" s="121">
        <v>658</v>
      </c>
      <c r="K217" s="121">
        <v>346</v>
      </c>
      <c r="L217" s="121">
        <v>76</v>
      </c>
      <c r="M217" s="121">
        <v>173</v>
      </c>
      <c r="N217" s="138">
        <f>C217/U217%</f>
        <v>20.279996056393571</v>
      </c>
      <c r="O217" s="10"/>
      <c r="P217" s="10"/>
      <c r="Q217" s="10"/>
      <c r="R217" s="10"/>
      <c r="S217" s="10"/>
      <c r="T217" s="10"/>
      <c r="U217" s="101">
        <v>10143</v>
      </c>
      <c r="V217" s="10"/>
      <c r="W217" s="10"/>
      <c r="X217" s="10"/>
      <c r="Y217" s="10"/>
      <c r="Z217" s="10"/>
    </row>
    <row r="218" spans="1:26" ht="12.75" customHeight="1">
      <c r="A218" s="32"/>
      <c r="B218" s="4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38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s="10" customFormat="1" ht="12.75" customHeight="1">
      <c r="A219" s="31" t="s">
        <v>106</v>
      </c>
      <c r="B219" s="40" t="s">
        <v>15</v>
      </c>
      <c r="C219" s="120">
        <v>2485</v>
      </c>
      <c r="D219" s="120">
        <v>52</v>
      </c>
      <c r="E219" s="120">
        <v>26</v>
      </c>
      <c r="F219" s="120">
        <v>51</v>
      </c>
      <c r="G219" s="120">
        <v>52</v>
      </c>
      <c r="H219" s="120">
        <v>27</v>
      </c>
      <c r="I219" s="120">
        <v>546</v>
      </c>
      <c r="J219" s="120">
        <v>897</v>
      </c>
      <c r="K219" s="120">
        <v>477</v>
      </c>
      <c r="L219" s="120">
        <v>100</v>
      </c>
      <c r="M219" s="120">
        <v>257</v>
      </c>
      <c r="N219" s="137">
        <f>C219/U219%</f>
        <v>14.621087314662272</v>
      </c>
      <c r="O219" s="1"/>
      <c r="P219" s="1"/>
      <c r="Q219" s="1"/>
      <c r="R219" s="1"/>
      <c r="S219" s="1"/>
      <c r="T219" s="1"/>
      <c r="U219" s="100">
        <v>16996</v>
      </c>
      <c r="V219" s="1"/>
      <c r="W219" s="1"/>
      <c r="X219" s="1"/>
      <c r="Y219" s="1"/>
      <c r="Z219" s="1"/>
    </row>
    <row r="220" spans="1:26" s="10" customFormat="1" ht="12.75" customHeight="1">
      <c r="A220" s="31"/>
      <c r="B220" s="40" t="s">
        <v>16</v>
      </c>
      <c r="C220" s="120">
        <v>2360</v>
      </c>
      <c r="D220" s="120">
        <v>38</v>
      </c>
      <c r="E220" s="120">
        <v>34</v>
      </c>
      <c r="F220" s="120">
        <v>58</v>
      </c>
      <c r="G220" s="120">
        <v>39</v>
      </c>
      <c r="H220" s="120">
        <v>38</v>
      </c>
      <c r="I220" s="120">
        <v>536</v>
      </c>
      <c r="J220" s="120">
        <v>791</v>
      </c>
      <c r="K220" s="120">
        <v>434</v>
      </c>
      <c r="L220" s="120">
        <v>114</v>
      </c>
      <c r="M220" s="120">
        <v>278</v>
      </c>
      <c r="N220" s="137">
        <f>C220/U220%</f>
        <v>12.796876694501682</v>
      </c>
      <c r="U220" s="101">
        <v>18442</v>
      </c>
    </row>
    <row r="221" spans="1:26" ht="12.75" customHeight="1">
      <c r="A221" s="32"/>
      <c r="B221" s="41" t="s">
        <v>17</v>
      </c>
      <c r="C221" s="121">
        <v>4845</v>
      </c>
      <c r="D221" s="121">
        <v>90</v>
      </c>
      <c r="E221" s="121">
        <v>60</v>
      </c>
      <c r="F221" s="121">
        <v>109</v>
      </c>
      <c r="G221" s="121">
        <v>91</v>
      </c>
      <c r="H221" s="121">
        <v>65</v>
      </c>
      <c r="I221" s="121">
        <v>1082</v>
      </c>
      <c r="J221" s="121">
        <v>1688</v>
      </c>
      <c r="K221" s="121">
        <v>911</v>
      </c>
      <c r="L221" s="121">
        <v>214</v>
      </c>
      <c r="M221" s="121">
        <v>535</v>
      </c>
      <c r="N221" s="138">
        <f>C221/U221%</f>
        <v>13.671764772278346</v>
      </c>
      <c r="U221" s="100">
        <v>35438</v>
      </c>
    </row>
    <row r="222" spans="1:26" ht="12.75" customHeight="1">
      <c r="A222" s="32"/>
      <c r="B222" s="4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38"/>
    </row>
    <row r="223" spans="1:26" ht="12.75" customHeight="1">
      <c r="A223" s="31" t="s">
        <v>114</v>
      </c>
      <c r="B223" s="40" t="s">
        <v>15</v>
      </c>
      <c r="C223" s="120">
        <v>2010</v>
      </c>
      <c r="D223" s="120">
        <v>44</v>
      </c>
      <c r="E223" s="120">
        <v>23</v>
      </c>
      <c r="F223" s="120">
        <v>46</v>
      </c>
      <c r="G223" s="120">
        <v>42</v>
      </c>
      <c r="H223" s="120">
        <v>32</v>
      </c>
      <c r="I223" s="120">
        <v>381</v>
      </c>
      <c r="J223" s="120">
        <v>646</v>
      </c>
      <c r="K223" s="120">
        <v>488</v>
      </c>
      <c r="L223" s="120">
        <v>95</v>
      </c>
      <c r="M223" s="120">
        <v>213</v>
      </c>
      <c r="N223" s="137">
        <f>C223/U223%</f>
        <v>23.312456506610996</v>
      </c>
      <c r="U223" s="100">
        <v>8622</v>
      </c>
    </row>
    <row r="224" spans="1:26" s="10" customFormat="1" ht="12.75" customHeight="1">
      <c r="A224" s="31"/>
      <c r="B224" s="40" t="s">
        <v>16</v>
      </c>
      <c r="C224" s="120">
        <v>1838</v>
      </c>
      <c r="D224" s="120">
        <v>30</v>
      </c>
      <c r="E224" s="120">
        <v>25</v>
      </c>
      <c r="F224" s="120">
        <v>59</v>
      </c>
      <c r="G224" s="120">
        <v>35</v>
      </c>
      <c r="H224" s="120">
        <v>26</v>
      </c>
      <c r="I224" s="120">
        <v>326</v>
      </c>
      <c r="J224" s="120">
        <v>556</v>
      </c>
      <c r="K224" s="120">
        <v>422</v>
      </c>
      <c r="L224" s="120">
        <v>103</v>
      </c>
      <c r="M224" s="120">
        <v>256</v>
      </c>
      <c r="N224" s="137">
        <f>C224/U224%</f>
        <v>20.869762688770297</v>
      </c>
      <c r="U224" s="101">
        <v>8807</v>
      </c>
    </row>
    <row r="225" spans="1:26" ht="12.75" customHeight="1">
      <c r="A225" s="32"/>
      <c r="B225" s="41" t="s">
        <v>17</v>
      </c>
      <c r="C225" s="121">
        <v>3848</v>
      </c>
      <c r="D225" s="121">
        <v>74</v>
      </c>
      <c r="E225" s="121">
        <v>48</v>
      </c>
      <c r="F225" s="121">
        <v>105</v>
      </c>
      <c r="G225" s="121">
        <v>77</v>
      </c>
      <c r="H225" s="121">
        <v>58</v>
      </c>
      <c r="I225" s="121">
        <v>707</v>
      </c>
      <c r="J225" s="121">
        <v>1202</v>
      </c>
      <c r="K225" s="121">
        <v>910</v>
      </c>
      <c r="L225" s="121">
        <v>198</v>
      </c>
      <c r="M225" s="121">
        <v>469</v>
      </c>
      <c r="N225" s="138">
        <f>C225/U225%</f>
        <v>22.078145619370016</v>
      </c>
      <c r="O225" s="10"/>
      <c r="P225" s="10"/>
      <c r="Q225" s="10"/>
      <c r="R225" s="10"/>
      <c r="S225" s="10"/>
      <c r="T225" s="10"/>
      <c r="U225" s="101">
        <v>17429</v>
      </c>
      <c r="V225" s="10"/>
      <c r="W225" s="10"/>
      <c r="X225" s="10"/>
      <c r="Y225" s="10"/>
      <c r="Z225" s="10"/>
    </row>
    <row r="226" spans="1:26" ht="12.75" customHeight="1">
      <c r="A226" s="32"/>
      <c r="B226" s="4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38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s="10" customFormat="1" ht="12.75" customHeight="1">
      <c r="A227" s="31" t="s">
        <v>45</v>
      </c>
      <c r="B227" s="40" t="s">
        <v>15</v>
      </c>
      <c r="C227" s="120">
        <v>3072</v>
      </c>
      <c r="D227" s="120">
        <v>54</v>
      </c>
      <c r="E227" s="120">
        <v>44</v>
      </c>
      <c r="F227" s="120">
        <v>86</v>
      </c>
      <c r="G227" s="120">
        <v>72</v>
      </c>
      <c r="H227" s="120">
        <v>39</v>
      </c>
      <c r="I227" s="120">
        <v>677</v>
      </c>
      <c r="J227" s="120">
        <v>1078</v>
      </c>
      <c r="K227" s="120">
        <v>622</v>
      </c>
      <c r="L227" s="120">
        <v>126</v>
      </c>
      <c r="M227" s="120">
        <v>274</v>
      </c>
      <c r="N227" s="137">
        <f>C227/U227%</f>
        <v>14.869312681510165</v>
      </c>
      <c r="O227" s="1"/>
      <c r="P227" s="1"/>
      <c r="Q227" s="1"/>
      <c r="R227" s="1"/>
      <c r="S227" s="1"/>
      <c r="T227" s="1"/>
      <c r="U227" s="100">
        <v>20660</v>
      </c>
      <c r="V227" s="1"/>
      <c r="W227" s="1"/>
      <c r="X227" s="1"/>
      <c r="Y227" s="1"/>
      <c r="Z227" s="1"/>
    </row>
    <row r="228" spans="1:26" s="10" customFormat="1" ht="12.75" customHeight="1">
      <c r="A228" s="31"/>
      <c r="B228" s="40" t="s">
        <v>16</v>
      </c>
      <c r="C228" s="120">
        <v>2644</v>
      </c>
      <c r="D228" s="120">
        <v>44</v>
      </c>
      <c r="E228" s="120">
        <v>42</v>
      </c>
      <c r="F228" s="120">
        <v>65</v>
      </c>
      <c r="G228" s="120">
        <v>52</v>
      </c>
      <c r="H228" s="120">
        <v>29</v>
      </c>
      <c r="I228" s="120">
        <v>593</v>
      </c>
      <c r="J228" s="120">
        <v>911</v>
      </c>
      <c r="K228" s="120">
        <v>519</v>
      </c>
      <c r="L228" s="120">
        <v>115</v>
      </c>
      <c r="M228" s="120">
        <v>274</v>
      </c>
      <c r="N228" s="137">
        <f>C228/U228%</f>
        <v>12.456421370017903</v>
      </c>
      <c r="U228" s="101">
        <v>21226</v>
      </c>
    </row>
    <row r="229" spans="1:26" ht="12.75" customHeight="1">
      <c r="A229" s="32"/>
      <c r="B229" s="41" t="s">
        <v>17</v>
      </c>
      <c r="C229" s="121">
        <v>5716</v>
      </c>
      <c r="D229" s="121">
        <v>98</v>
      </c>
      <c r="E229" s="121">
        <v>86</v>
      </c>
      <c r="F229" s="121">
        <v>151</v>
      </c>
      <c r="G229" s="121">
        <v>124</v>
      </c>
      <c r="H229" s="121">
        <v>68</v>
      </c>
      <c r="I229" s="121">
        <v>1270</v>
      </c>
      <c r="J229" s="121">
        <v>1989</v>
      </c>
      <c r="K229" s="121">
        <v>1141</v>
      </c>
      <c r="L229" s="121">
        <v>241</v>
      </c>
      <c r="M229" s="121">
        <v>548</v>
      </c>
      <c r="N229" s="138">
        <f>C229/U229%</f>
        <v>13.646564484553311</v>
      </c>
      <c r="O229" s="10"/>
      <c r="P229" s="10"/>
      <c r="Q229" s="10"/>
      <c r="R229" s="10"/>
      <c r="S229" s="10"/>
      <c r="T229" s="10"/>
      <c r="U229" s="101">
        <v>41886</v>
      </c>
      <c r="V229" s="10"/>
      <c r="W229" s="10"/>
      <c r="X229" s="10"/>
      <c r="Y229" s="10"/>
      <c r="Z229" s="10"/>
    </row>
    <row r="230" spans="1:26" ht="12.75" customHeight="1">
      <c r="A230" s="32"/>
      <c r="B230" s="4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38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s="10" customFormat="1" ht="12.75" customHeight="1">
      <c r="A231" s="31" t="s">
        <v>46</v>
      </c>
      <c r="B231" s="40" t="s">
        <v>15</v>
      </c>
      <c r="C231" s="120">
        <v>1147</v>
      </c>
      <c r="D231" s="120">
        <v>28</v>
      </c>
      <c r="E231" s="120">
        <v>30</v>
      </c>
      <c r="F231" s="120">
        <v>54</v>
      </c>
      <c r="G231" s="120">
        <v>17</v>
      </c>
      <c r="H231" s="120">
        <v>18</v>
      </c>
      <c r="I231" s="120">
        <v>266</v>
      </c>
      <c r="J231" s="120">
        <v>414</v>
      </c>
      <c r="K231" s="120">
        <v>231</v>
      </c>
      <c r="L231" s="120">
        <v>28</v>
      </c>
      <c r="M231" s="120">
        <v>61</v>
      </c>
      <c r="N231" s="137">
        <f>C231/U231%</f>
        <v>14.181503461918894</v>
      </c>
      <c r="O231" s="1"/>
      <c r="P231" s="1"/>
      <c r="Q231" s="1"/>
      <c r="R231" s="1"/>
      <c r="S231" s="1"/>
      <c r="T231" s="1"/>
      <c r="U231" s="100">
        <v>8088</v>
      </c>
      <c r="V231" s="1"/>
      <c r="W231" s="1"/>
      <c r="X231" s="1"/>
      <c r="Y231" s="1"/>
      <c r="Z231" s="1"/>
    </row>
    <row r="232" spans="1:26" s="10" customFormat="1" ht="12.75" customHeight="1">
      <c r="A232" s="31"/>
      <c r="B232" s="40" t="s">
        <v>16</v>
      </c>
      <c r="C232" s="120">
        <v>868</v>
      </c>
      <c r="D232" s="120">
        <v>27</v>
      </c>
      <c r="E232" s="120">
        <v>31</v>
      </c>
      <c r="F232" s="120">
        <v>42</v>
      </c>
      <c r="G232" s="120">
        <v>28</v>
      </c>
      <c r="H232" s="120">
        <v>19</v>
      </c>
      <c r="I232" s="120">
        <v>168</v>
      </c>
      <c r="J232" s="120">
        <v>292</v>
      </c>
      <c r="K232" s="120">
        <v>164</v>
      </c>
      <c r="L232" s="120">
        <v>34</v>
      </c>
      <c r="M232" s="120">
        <v>63</v>
      </c>
      <c r="N232" s="137">
        <f>C232/U232%</f>
        <v>10.364179104477612</v>
      </c>
      <c r="U232" s="101">
        <v>8375</v>
      </c>
    </row>
    <row r="233" spans="1:26" ht="12.75" customHeight="1">
      <c r="A233" s="32"/>
      <c r="B233" s="41" t="s">
        <v>17</v>
      </c>
      <c r="C233" s="121">
        <v>2015</v>
      </c>
      <c r="D233" s="121">
        <v>55</v>
      </c>
      <c r="E233" s="121">
        <v>61</v>
      </c>
      <c r="F233" s="121">
        <v>96</v>
      </c>
      <c r="G233" s="121">
        <v>45</v>
      </c>
      <c r="H233" s="121">
        <v>37</v>
      </c>
      <c r="I233" s="121">
        <v>434</v>
      </c>
      <c r="J233" s="121">
        <v>706</v>
      </c>
      <c r="K233" s="121">
        <v>395</v>
      </c>
      <c r="L233" s="121">
        <v>62</v>
      </c>
      <c r="M233" s="121">
        <v>124</v>
      </c>
      <c r="N233" s="138">
        <f>C233/U233%</f>
        <v>12.239567515033713</v>
      </c>
      <c r="U233" s="100">
        <v>16463</v>
      </c>
    </row>
    <row r="234" spans="1:26" ht="12.75" customHeight="1">
      <c r="A234" s="32"/>
      <c r="B234" s="4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38"/>
    </row>
    <row r="235" spans="1:26" ht="12.75" customHeight="1">
      <c r="A235" s="31" t="s">
        <v>47</v>
      </c>
      <c r="B235" s="40" t="s">
        <v>15</v>
      </c>
      <c r="C235" s="120">
        <v>1198</v>
      </c>
      <c r="D235" s="120">
        <v>63</v>
      </c>
      <c r="E235" s="120">
        <v>40</v>
      </c>
      <c r="F235" s="120">
        <v>86</v>
      </c>
      <c r="G235" s="120">
        <v>74</v>
      </c>
      <c r="H235" s="120">
        <v>35</v>
      </c>
      <c r="I235" s="120">
        <v>234</v>
      </c>
      <c r="J235" s="120">
        <v>362</v>
      </c>
      <c r="K235" s="120">
        <v>195</v>
      </c>
      <c r="L235" s="120">
        <v>38</v>
      </c>
      <c r="M235" s="120">
        <v>71</v>
      </c>
      <c r="N235" s="137">
        <f>C235/U235%</f>
        <v>18.368598589389759</v>
      </c>
      <c r="U235" s="100">
        <v>6522</v>
      </c>
    </row>
    <row r="236" spans="1:26" s="10" customFormat="1" ht="12.75" customHeight="1">
      <c r="A236" s="31"/>
      <c r="B236" s="40" t="s">
        <v>16</v>
      </c>
      <c r="C236" s="120">
        <v>1071</v>
      </c>
      <c r="D236" s="120">
        <v>64</v>
      </c>
      <c r="E236" s="120">
        <v>51</v>
      </c>
      <c r="F236" s="120">
        <v>105</v>
      </c>
      <c r="G236" s="120">
        <v>68</v>
      </c>
      <c r="H236" s="120">
        <v>11</v>
      </c>
      <c r="I236" s="120">
        <v>201</v>
      </c>
      <c r="J236" s="120">
        <v>312</v>
      </c>
      <c r="K236" s="120">
        <v>147</v>
      </c>
      <c r="L236" s="120">
        <v>48</v>
      </c>
      <c r="M236" s="120">
        <v>64</v>
      </c>
      <c r="N236" s="137">
        <f>C236/U236%</f>
        <v>15.607694549693965</v>
      </c>
      <c r="U236" s="101">
        <v>6862</v>
      </c>
    </row>
    <row r="237" spans="1:26" ht="12.75" customHeight="1">
      <c r="A237" s="32"/>
      <c r="B237" s="41" t="s">
        <v>17</v>
      </c>
      <c r="C237" s="121">
        <v>2269</v>
      </c>
      <c r="D237" s="121">
        <v>127</v>
      </c>
      <c r="E237" s="121">
        <v>91</v>
      </c>
      <c r="F237" s="121">
        <v>191</v>
      </c>
      <c r="G237" s="121">
        <v>142</v>
      </c>
      <c r="H237" s="121">
        <v>46</v>
      </c>
      <c r="I237" s="121">
        <v>435</v>
      </c>
      <c r="J237" s="121">
        <v>674</v>
      </c>
      <c r="K237" s="121">
        <v>342</v>
      </c>
      <c r="L237" s="121">
        <v>86</v>
      </c>
      <c r="M237" s="121">
        <v>135</v>
      </c>
      <c r="N237" s="138">
        <f>C237/U237%</f>
        <v>16.953078302450688</v>
      </c>
      <c r="U237" s="100">
        <v>13384</v>
      </c>
    </row>
    <row r="238" spans="1:26" ht="12.75" customHeight="1">
      <c r="A238" s="32"/>
      <c r="B238" s="4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38"/>
    </row>
    <row r="239" spans="1:26" ht="12.75" customHeight="1">
      <c r="A239" s="31" t="s">
        <v>48</v>
      </c>
      <c r="B239" s="40" t="s">
        <v>15</v>
      </c>
      <c r="C239" s="120">
        <v>3451</v>
      </c>
      <c r="D239" s="120">
        <v>114</v>
      </c>
      <c r="E239" s="120">
        <v>83</v>
      </c>
      <c r="F239" s="120">
        <v>146</v>
      </c>
      <c r="G239" s="120">
        <v>195</v>
      </c>
      <c r="H239" s="120">
        <v>98</v>
      </c>
      <c r="I239" s="120">
        <v>731</v>
      </c>
      <c r="J239" s="120">
        <v>1021</v>
      </c>
      <c r="K239" s="120">
        <v>684</v>
      </c>
      <c r="L239" s="120">
        <v>106</v>
      </c>
      <c r="M239" s="120">
        <v>273</v>
      </c>
      <c r="N239" s="137">
        <f>C239/U239%</f>
        <v>15.367146101438305</v>
      </c>
      <c r="U239" s="100">
        <v>22457</v>
      </c>
    </row>
    <row r="240" spans="1:26" s="10" customFormat="1" ht="12.75" customHeight="1">
      <c r="A240" s="31"/>
      <c r="B240" s="40" t="s">
        <v>16</v>
      </c>
      <c r="C240" s="120">
        <v>3149</v>
      </c>
      <c r="D240" s="120">
        <v>106</v>
      </c>
      <c r="E240" s="120">
        <v>58</v>
      </c>
      <c r="F240" s="120">
        <v>133</v>
      </c>
      <c r="G240" s="120">
        <v>110</v>
      </c>
      <c r="H240" s="120">
        <v>57</v>
      </c>
      <c r="I240" s="120">
        <v>629</v>
      </c>
      <c r="J240" s="120">
        <v>955</v>
      </c>
      <c r="K240" s="120">
        <v>654</v>
      </c>
      <c r="L240" s="120">
        <v>134</v>
      </c>
      <c r="M240" s="120">
        <v>313</v>
      </c>
      <c r="N240" s="137">
        <f>C240/U240%</f>
        <v>13.568012408979275</v>
      </c>
      <c r="U240" s="101">
        <v>23209</v>
      </c>
    </row>
    <row r="241" spans="1:26" ht="12.75" customHeight="1">
      <c r="A241" s="32"/>
      <c r="B241" s="41" t="s">
        <v>17</v>
      </c>
      <c r="C241" s="121">
        <v>6600</v>
      </c>
      <c r="D241" s="121">
        <v>220</v>
      </c>
      <c r="E241" s="121">
        <v>141</v>
      </c>
      <c r="F241" s="121">
        <v>279</v>
      </c>
      <c r="G241" s="121">
        <v>305</v>
      </c>
      <c r="H241" s="121">
        <v>155</v>
      </c>
      <c r="I241" s="121">
        <v>1360</v>
      </c>
      <c r="J241" s="121">
        <v>1976</v>
      </c>
      <c r="K241" s="121">
        <v>1338</v>
      </c>
      <c r="L241" s="121">
        <v>240</v>
      </c>
      <c r="M241" s="121">
        <v>586</v>
      </c>
      <c r="N241" s="138">
        <f>C241/U241%</f>
        <v>14.452765733806332</v>
      </c>
      <c r="O241" s="10"/>
      <c r="P241" s="10"/>
      <c r="Q241" s="10"/>
      <c r="R241" s="10"/>
      <c r="S241" s="10"/>
      <c r="T241" s="10"/>
      <c r="U241" s="101">
        <v>45666</v>
      </c>
      <c r="V241" s="10"/>
      <c r="W241" s="10"/>
      <c r="X241" s="10"/>
      <c r="Y241" s="10"/>
      <c r="Z241" s="10"/>
    </row>
    <row r="242" spans="1:26" ht="12.75" customHeight="1">
      <c r="A242" s="32"/>
      <c r="B242" s="4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38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5.5" customHeight="1">
      <c r="A243" s="67" t="s">
        <v>182</v>
      </c>
      <c r="B243" s="40" t="s">
        <v>15</v>
      </c>
      <c r="C243" s="120">
        <v>22840</v>
      </c>
      <c r="D243" s="120">
        <v>554</v>
      </c>
      <c r="E243" s="120">
        <v>398</v>
      </c>
      <c r="F243" s="120">
        <v>765</v>
      </c>
      <c r="G243" s="120">
        <v>730</v>
      </c>
      <c r="H243" s="120">
        <v>388</v>
      </c>
      <c r="I243" s="120">
        <v>4838</v>
      </c>
      <c r="J243" s="120">
        <v>7707</v>
      </c>
      <c r="K243" s="120">
        <v>4560</v>
      </c>
      <c r="L243" s="120">
        <v>858</v>
      </c>
      <c r="M243" s="120">
        <v>2042</v>
      </c>
      <c r="N243" s="137">
        <f>C243/U243%</f>
        <v>15.130236625241793</v>
      </c>
      <c r="O243" s="10"/>
      <c r="P243" s="10"/>
      <c r="Q243" s="10"/>
      <c r="R243" s="10"/>
      <c r="S243" s="10"/>
      <c r="T243" s="10"/>
      <c r="U243" s="101">
        <v>150956</v>
      </c>
      <c r="V243" s="10"/>
      <c r="W243" s="10"/>
      <c r="X243" s="10"/>
      <c r="Y243" s="10"/>
      <c r="Z243" s="10"/>
    </row>
    <row r="244" spans="1:26" ht="12.75" customHeight="1">
      <c r="A244" s="31"/>
      <c r="B244" s="40" t="s">
        <v>16</v>
      </c>
      <c r="C244" s="120">
        <v>20672</v>
      </c>
      <c r="D244" s="120">
        <v>518</v>
      </c>
      <c r="E244" s="120">
        <v>390</v>
      </c>
      <c r="F244" s="120">
        <v>744</v>
      </c>
      <c r="G244" s="120">
        <v>554</v>
      </c>
      <c r="H244" s="120">
        <v>288</v>
      </c>
      <c r="I244" s="120">
        <v>4451</v>
      </c>
      <c r="J244" s="120">
        <v>6835</v>
      </c>
      <c r="K244" s="120">
        <v>3823</v>
      </c>
      <c r="L244" s="120">
        <v>883</v>
      </c>
      <c r="M244" s="120">
        <v>2186</v>
      </c>
      <c r="N244" s="137">
        <f>C244/U244%</f>
        <v>12.708639440308373</v>
      </c>
      <c r="O244" s="10"/>
      <c r="P244" s="10"/>
      <c r="Q244" s="10"/>
      <c r="R244" s="10"/>
      <c r="S244" s="10"/>
      <c r="T244" s="10"/>
      <c r="U244" s="101">
        <v>162661</v>
      </c>
      <c r="V244" s="10"/>
      <c r="W244" s="10"/>
      <c r="X244" s="10"/>
      <c r="Y244" s="10"/>
      <c r="Z244" s="10"/>
    </row>
    <row r="245" spans="1:26" ht="12.75" customHeight="1">
      <c r="A245" s="32"/>
      <c r="B245" s="41" t="s">
        <v>17</v>
      </c>
      <c r="C245" s="121">
        <v>43512</v>
      </c>
      <c r="D245" s="121">
        <v>1072</v>
      </c>
      <c r="E245" s="121">
        <v>788</v>
      </c>
      <c r="F245" s="121">
        <v>1509</v>
      </c>
      <c r="G245" s="121">
        <v>1284</v>
      </c>
      <c r="H245" s="121">
        <v>676</v>
      </c>
      <c r="I245" s="121">
        <v>9289</v>
      </c>
      <c r="J245" s="121">
        <v>14542</v>
      </c>
      <c r="K245" s="121">
        <v>8383</v>
      </c>
      <c r="L245" s="121">
        <v>1741</v>
      </c>
      <c r="M245" s="121">
        <v>4228</v>
      </c>
      <c r="N245" s="138">
        <f>C245/U245%</f>
        <v>13.874247888347888</v>
      </c>
      <c r="O245" s="10"/>
      <c r="P245" s="10"/>
      <c r="Q245" s="10"/>
      <c r="R245" s="10"/>
      <c r="S245" s="10"/>
      <c r="T245" s="10"/>
      <c r="U245" s="101">
        <v>313617</v>
      </c>
      <c r="V245" s="10"/>
      <c r="W245" s="10"/>
      <c r="X245" s="10"/>
      <c r="Y245" s="10"/>
      <c r="Z245" s="10"/>
    </row>
    <row r="246" spans="1:26" ht="12.75" customHeight="1">
      <c r="A246" s="32"/>
      <c r="B246" s="4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38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s="10" customFormat="1" ht="12.75" customHeight="1">
      <c r="A247" s="31" t="s">
        <v>54</v>
      </c>
      <c r="B247" s="40" t="s">
        <v>15</v>
      </c>
      <c r="C247" s="120">
        <v>1764</v>
      </c>
      <c r="D247" s="120">
        <v>33</v>
      </c>
      <c r="E247" s="120">
        <v>22</v>
      </c>
      <c r="F247" s="120">
        <v>43</v>
      </c>
      <c r="G247" s="120">
        <v>37</v>
      </c>
      <c r="H247" s="120">
        <v>27</v>
      </c>
      <c r="I247" s="120">
        <v>399</v>
      </c>
      <c r="J247" s="120">
        <v>620</v>
      </c>
      <c r="K247" s="120">
        <v>355</v>
      </c>
      <c r="L247" s="120">
        <v>75</v>
      </c>
      <c r="M247" s="120">
        <v>153</v>
      </c>
      <c r="N247" s="137">
        <f>C247/U247%</f>
        <v>16.465975917110054</v>
      </c>
      <c r="O247" s="1"/>
      <c r="P247" s="1"/>
      <c r="Q247" s="1"/>
      <c r="R247" s="1"/>
      <c r="S247" s="1"/>
      <c r="T247" s="1"/>
      <c r="U247" s="100">
        <v>10713</v>
      </c>
      <c r="V247" s="1"/>
      <c r="W247" s="1"/>
      <c r="X247" s="1"/>
      <c r="Y247" s="1"/>
      <c r="Z247" s="1"/>
    </row>
    <row r="248" spans="1:26" s="10" customFormat="1" ht="12.75" customHeight="1">
      <c r="A248" s="31"/>
      <c r="B248" s="40" t="s">
        <v>16</v>
      </c>
      <c r="C248" s="120">
        <v>1653</v>
      </c>
      <c r="D248" s="120">
        <v>24</v>
      </c>
      <c r="E248" s="120">
        <v>32</v>
      </c>
      <c r="F248" s="120">
        <v>41</v>
      </c>
      <c r="G248" s="120">
        <v>31</v>
      </c>
      <c r="H248" s="120">
        <v>28</v>
      </c>
      <c r="I248" s="120">
        <v>356</v>
      </c>
      <c r="J248" s="120">
        <v>598</v>
      </c>
      <c r="K248" s="120">
        <v>310</v>
      </c>
      <c r="L248" s="120">
        <v>66</v>
      </c>
      <c r="M248" s="120">
        <v>167</v>
      </c>
      <c r="N248" s="137">
        <f>C248/U248%</f>
        <v>14.348958333333332</v>
      </c>
      <c r="U248" s="101">
        <v>11520</v>
      </c>
    </row>
    <row r="249" spans="1:26" ht="12.75" customHeight="1">
      <c r="A249" s="32"/>
      <c r="B249" s="41" t="s">
        <v>17</v>
      </c>
      <c r="C249" s="121">
        <v>3417</v>
      </c>
      <c r="D249" s="121">
        <v>57</v>
      </c>
      <c r="E249" s="121">
        <v>54</v>
      </c>
      <c r="F249" s="121">
        <v>84</v>
      </c>
      <c r="G249" s="121">
        <v>68</v>
      </c>
      <c r="H249" s="121">
        <v>55</v>
      </c>
      <c r="I249" s="121">
        <v>755</v>
      </c>
      <c r="J249" s="121">
        <v>1218</v>
      </c>
      <c r="K249" s="121">
        <v>665</v>
      </c>
      <c r="L249" s="121">
        <v>141</v>
      </c>
      <c r="M249" s="121">
        <v>320</v>
      </c>
      <c r="N249" s="138">
        <f>C249/U249%</f>
        <v>15.369046012683848</v>
      </c>
      <c r="O249" s="10"/>
      <c r="P249" s="10"/>
      <c r="Q249" s="10"/>
      <c r="R249" s="10"/>
      <c r="S249" s="10"/>
      <c r="T249" s="10"/>
      <c r="U249" s="101">
        <v>22233</v>
      </c>
      <c r="V249" s="10"/>
      <c r="W249" s="10"/>
      <c r="X249" s="10"/>
      <c r="Y249" s="10"/>
      <c r="Z249" s="10"/>
    </row>
    <row r="250" spans="1:26" ht="12.75" customHeight="1">
      <c r="A250" s="32"/>
      <c r="B250" s="4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38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s="10" customFormat="1" ht="12.75" customHeight="1">
      <c r="A251" s="31" t="s">
        <v>55</v>
      </c>
      <c r="B251" s="40" t="s">
        <v>15</v>
      </c>
      <c r="C251" s="120">
        <v>3464</v>
      </c>
      <c r="D251" s="120">
        <v>113</v>
      </c>
      <c r="E251" s="120">
        <v>99</v>
      </c>
      <c r="F251" s="120">
        <v>172</v>
      </c>
      <c r="G251" s="120">
        <v>156</v>
      </c>
      <c r="H251" s="120">
        <v>85</v>
      </c>
      <c r="I251" s="120">
        <v>710</v>
      </c>
      <c r="J251" s="120">
        <v>1116</v>
      </c>
      <c r="K251" s="120">
        <v>636</v>
      </c>
      <c r="L251" s="120">
        <v>118</v>
      </c>
      <c r="M251" s="120">
        <v>259</v>
      </c>
      <c r="N251" s="137">
        <f>C251/U251%</f>
        <v>19.710936610902468</v>
      </c>
      <c r="O251" s="1"/>
      <c r="P251" s="1"/>
      <c r="Q251" s="1"/>
      <c r="R251" s="1"/>
      <c r="S251" s="1"/>
      <c r="T251" s="1"/>
      <c r="U251" s="100">
        <v>17574</v>
      </c>
      <c r="V251" s="1"/>
      <c r="W251" s="1"/>
      <c r="X251" s="1"/>
      <c r="Y251" s="1"/>
      <c r="Z251" s="1"/>
    </row>
    <row r="252" spans="1:26" s="10" customFormat="1" ht="12.75" customHeight="1">
      <c r="A252" s="31"/>
      <c r="B252" s="40" t="s">
        <v>16</v>
      </c>
      <c r="C252" s="120">
        <v>3174</v>
      </c>
      <c r="D252" s="120">
        <v>121</v>
      </c>
      <c r="E252" s="120">
        <v>103</v>
      </c>
      <c r="F252" s="120">
        <v>163</v>
      </c>
      <c r="G252" s="120">
        <v>132</v>
      </c>
      <c r="H252" s="120">
        <v>44</v>
      </c>
      <c r="I252" s="120">
        <v>651</v>
      </c>
      <c r="J252" s="120">
        <v>971</v>
      </c>
      <c r="K252" s="120">
        <v>580</v>
      </c>
      <c r="L252" s="120">
        <v>133</v>
      </c>
      <c r="M252" s="120">
        <v>276</v>
      </c>
      <c r="N252" s="137">
        <f>C252/U252%</f>
        <v>17.087483176312247</v>
      </c>
      <c r="U252" s="101">
        <v>18575</v>
      </c>
    </row>
    <row r="253" spans="1:26" ht="12.75" customHeight="1">
      <c r="A253" s="32"/>
      <c r="B253" s="41" t="s">
        <v>17</v>
      </c>
      <c r="C253" s="121">
        <v>6638</v>
      </c>
      <c r="D253" s="121">
        <v>234</v>
      </c>
      <c r="E253" s="121">
        <v>202</v>
      </c>
      <c r="F253" s="121">
        <v>335</v>
      </c>
      <c r="G253" s="121">
        <v>288</v>
      </c>
      <c r="H253" s="121">
        <v>129</v>
      </c>
      <c r="I253" s="121">
        <v>1361</v>
      </c>
      <c r="J253" s="121">
        <v>2087</v>
      </c>
      <c r="K253" s="121">
        <v>1216</v>
      </c>
      <c r="L253" s="121">
        <v>251</v>
      </c>
      <c r="M253" s="121">
        <v>535</v>
      </c>
      <c r="N253" s="138">
        <f>C253/U253%</f>
        <v>18.362886940164319</v>
      </c>
      <c r="U253" s="100">
        <v>36149</v>
      </c>
    </row>
    <row r="254" spans="1:26" ht="12.75" customHeight="1">
      <c r="A254" s="32"/>
      <c r="B254" s="4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38"/>
    </row>
    <row r="255" spans="1:26" ht="12.75" customHeight="1">
      <c r="A255" s="31" t="s">
        <v>56</v>
      </c>
      <c r="B255" s="40" t="s">
        <v>15</v>
      </c>
      <c r="C255" s="120">
        <v>761</v>
      </c>
      <c r="D255" s="120">
        <v>6</v>
      </c>
      <c r="E255" s="120">
        <v>13</v>
      </c>
      <c r="F255" s="120">
        <v>29</v>
      </c>
      <c r="G255" s="120">
        <v>23</v>
      </c>
      <c r="H255" s="120">
        <v>19</v>
      </c>
      <c r="I255" s="120">
        <v>192</v>
      </c>
      <c r="J255" s="120">
        <v>239</v>
      </c>
      <c r="K255" s="120">
        <v>136</v>
      </c>
      <c r="L255" s="120">
        <v>36</v>
      </c>
      <c r="M255" s="120">
        <v>68</v>
      </c>
      <c r="N255" s="137">
        <f>C255/U255%</f>
        <v>11.794792312461253</v>
      </c>
      <c r="U255" s="100">
        <v>6452</v>
      </c>
    </row>
    <row r="256" spans="1:26" s="10" customFormat="1" ht="12.75" customHeight="1">
      <c r="A256" s="31"/>
      <c r="B256" s="40" t="s">
        <v>16</v>
      </c>
      <c r="C256" s="120">
        <v>772</v>
      </c>
      <c r="D256" s="120">
        <v>11</v>
      </c>
      <c r="E256" s="120">
        <v>14</v>
      </c>
      <c r="F256" s="120">
        <v>22</v>
      </c>
      <c r="G256" s="120">
        <v>25</v>
      </c>
      <c r="H256" s="120">
        <v>23</v>
      </c>
      <c r="I256" s="120">
        <v>219</v>
      </c>
      <c r="J256" s="120">
        <v>204</v>
      </c>
      <c r="K256" s="120">
        <v>140</v>
      </c>
      <c r="L256" s="120">
        <v>33</v>
      </c>
      <c r="M256" s="120">
        <v>81</v>
      </c>
      <c r="N256" s="137">
        <f>C256/U256%</f>
        <v>11.13997113997114</v>
      </c>
      <c r="U256" s="101">
        <v>6930</v>
      </c>
    </row>
    <row r="257" spans="1:26" ht="12.75" customHeight="1">
      <c r="A257" s="32"/>
      <c r="B257" s="41" t="s">
        <v>17</v>
      </c>
      <c r="C257" s="121">
        <v>1533</v>
      </c>
      <c r="D257" s="121">
        <v>17</v>
      </c>
      <c r="E257" s="121">
        <v>27</v>
      </c>
      <c r="F257" s="121">
        <v>51</v>
      </c>
      <c r="G257" s="121">
        <v>48</v>
      </c>
      <c r="H257" s="121">
        <v>42</v>
      </c>
      <c r="I257" s="121">
        <v>411</v>
      </c>
      <c r="J257" s="121">
        <v>443</v>
      </c>
      <c r="K257" s="121">
        <v>276</v>
      </c>
      <c r="L257" s="121">
        <v>69</v>
      </c>
      <c r="M257" s="121">
        <v>149</v>
      </c>
      <c r="N257" s="138">
        <f>C257/U257%</f>
        <v>11.455686743386639</v>
      </c>
      <c r="O257" s="10"/>
      <c r="P257" s="10"/>
      <c r="Q257" s="10"/>
      <c r="R257" s="10"/>
      <c r="S257" s="10"/>
      <c r="T257" s="10"/>
      <c r="U257" s="101">
        <v>13382</v>
      </c>
      <c r="V257" s="10"/>
      <c r="W257" s="10"/>
      <c r="X257" s="10"/>
      <c r="Y257" s="10"/>
      <c r="Z257" s="10"/>
    </row>
    <row r="258" spans="1:26" ht="12.75" customHeight="1">
      <c r="A258" s="32"/>
      <c r="B258" s="4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38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s="10" customFormat="1" ht="12.75" customHeight="1">
      <c r="A259" s="31" t="s">
        <v>57</v>
      </c>
      <c r="B259" s="40" t="s">
        <v>15</v>
      </c>
      <c r="C259" s="120">
        <v>3760</v>
      </c>
      <c r="D259" s="120">
        <v>144</v>
      </c>
      <c r="E259" s="120">
        <v>115</v>
      </c>
      <c r="F259" s="120">
        <v>219</v>
      </c>
      <c r="G259" s="120">
        <v>174</v>
      </c>
      <c r="H259" s="120">
        <v>64</v>
      </c>
      <c r="I259" s="120">
        <v>814</v>
      </c>
      <c r="J259" s="120">
        <v>1107</v>
      </c>
      <c r="K259" s="120">
        <v>686</v>
      </c>
      <c r="L259" s="120">
        <v>139</v>
      </c>
      <c r="M259" s="120">
        <v>298</v>
      </c>
      <c r="N259" s="137">
        <f>C259/U259%</f>
        <v>27.12451305727889</v>
      </c>
      <c r="O259" s="1"/>
      <c r="P259" s="1"/>
      <c r="Q259" s="1"/>
      <c r="R259" s="1"/>
      <c r="S259" s="1"/>
      <c r="T259" s="1"/>
      <c r="U259" s="100">
        <v>13862</v>
      </c>
      <c r="V259" s="1"/>
      <c r="W259" s="1"/>
      <c r="X259" s="1"/>
      <c r="Y259" s="1"/>
      <c r="Z259" s="1"/>
    </row>
    <row r="260" spans="1:26" s="10" customFormat="1" ht="12.75" customHeight="1">
      <c r="A260" s="31"/>
      <c r="B260" s="40" t="s">
        <v>16</v>
      </c>
      <c r="C260" s="120">
        <v>3303</v>
      </c>
      <c r="D260" s="120">
        <v>123</v>
      </c>
      <c r="E260" s="120">
        <v>117</v>
      </c>
      <c r="F260" s="120">
        <v>205</v>
      </c>
      <c r="G260" s="120">
        <v>148</v>
      </c>
      <c r="H260" s="120">
        <v>56</v>
      </c>
      <c r="I260" s="120">
        <v>563</v>
      </c>
      <c r="J260" s="120">
        <v>943</v>
      </c>
      <c r="K260" s="120">
        <v>668</v>
      </c>
      <c r="L260" s="120">
        <v>148</v>
      </c>
      <c r="M260" s="120">
        <v>332</v>
      </c>
      <c r="N260" s="137">
        <f>C260/U260%</f>
        <v>24.981092119195281</v>
      </c>
      <c r="U260" s="101">
        <v>13222</v>
      </c>
    </row>
    <row r="261" spans="1:26" ht="12.75" customHeight="1">
      <c r="A261" s="32"/>
      <c r="B261" s="41" t="s">
        <v>17</v>
      </c>
      <c r="C261" s="121">
        <v>7063</v>
      </c>
      <c r="D261" s="121">
        <v>267</v>
      </c>
      <c r="E261" s="121">
        <v>232</v>
      </c>
      <c r="F261" s="121">
        <v>424</v>
      </c>
      <c r="G261" s="121">
        <v>322</v>
      </c>
      <c r="H261" s="121">
        <v>120</v>
      </c>
      <c r="I261" s="121">
        <v>1377</v>
      </c>
      <c r="J261" s="121">
        <v>2050</v>
      </c>
      <c r="K261" s="121">
        <v>1354</v>
      </c>
      <c r="L261" s="121">
        <v>287</v>
      </c>
      <c r="M261" s="121">
        <v>630</v>
      </c>
      <c r="N261" s="138">
        <f>C261/U261%</f>
        <v>26.078127307635508</v>
      </c>
      <c r="U261" s="100">
        <v>27084</v>
      </c>
    </row>
    <row r="262" spans="1:26" ht="12.75" customHeight="1">
      <c r="A262" s="32"/>
      <c r="B262" s="4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38"/>
    </row>
    <row r="263" spans="1:26" ht="12.75" customHeight="1">
      <c r="A263" s="31" t="s">
        <v>58</v>
      </c>
      <c r="B263" s="40" t="s">
        <v>15</v>
      </c>
      <c r="C263" s="120">
        <v>1395</v>
      </c>
      <c r="D263" s="120">
        <v>36</v>
      </c>
      <c r="E263" s="120">
        <v>29</v>
      </c>
      <c r="F263" s="120">
        <v>56</v>
      </c>
      <c r="G263" s="120">
        <v>44</v>
      </c>
      <c r="H263" s="120">
        <v>34</v>
      </c>
      <c r="I263" s="120">
        <v>248</v>
      </c>
      <c r="J263" s="120">
        <v>479</v>
      </c>
      <c r="K263" s="120">
        <v>317</v>
      </c>
      <c r="L263" s="120">
        <v>55</v>
      </c>
      <c r="M263" s="120">
        <v>97</v>
      </c>
      <c r="N263" s="137">
        <f>C263/U263%</f>
        <v>18.535742758437415</v>
      </c>
      <c r="U263" s="100">
        <v>7526</v>
      </c>
    </row>
    <row r="264" spans="1:26" s="10" customFormat="1" ht="12.75" customHeight="1">
      <c r="A264" s="31"/>
      <c r="B264" s="40" t="s">
        <v>16</v>
      </c>
      <c r="C264" s="120">
        <v>1178</v>
      </c>
      <c r="D264" s="120">
        <v>25</v>
      </c>
      <c r="E264" s="120">
        <v>25</v>
      </c>
      <c r="F264" s="120">
        <v>62</v>
      </c>
      <c r="G264" s="120">
        <v>35</v>
      </c>
      <c r="H264" s="120">
        <v>18</v>
      </c>
      <c r="I264" s="120">
        <v>220</v>
      </c>
      <c r="J264" s="120">
        <v>386</v>
      </c>
      <c r="K264" s="120">
        <v>248</v>
      </c>
      <c r="L264" s="120">
        <v>40</v>
      </c>
      <c r="M264" s="120">
        <v>119</v>
      </c>
      <c r="N264" s="137">
        <f>C264/U264%</f>
        <v>15.544998680390604</v>
      </c>
      <c r="U264" s="101">
        <v>7578</v>
      </c>
    </row>
    <row r="265" spans="1:26" ht="12.75" customHeight="1">
      <c r="A265" s="32"/>
      <c r="B265" s="41" t="s">
        <v>17</v>
      </c>
      <c r="C265" s="121">
        <v>2573</v>
      </c>
      <c r="D265" s="121">
        <v>61</v>
      </c>
      <c r="E265" s="121">
        <v>54</v>
      </c>
      <c r="F265" s="121">
        <v>118</v>
      </c>
      <c r="G265" s="121">
        <v>79</v>
      </c>
      <c r="H265" s="121">
        <v>52</v>
      </c>
      <c r="I265" s="121">
        <v>468</v>
      </c>
      <c r="J265" s="121">
        <v>865</v>
      </c>
      <c r="K265" s="121">
        <v>565</v>
      </c>
      <c r="L265" s="121">
        <v>95</v>
      </c>
      <c r="M265" s="121">
        <v>216</v>
      </c>
      <c r="N265" s="138">
        <f>C265/U265%</f>
        <v>17.035222457627121</v>
      </c>
      <c r="U265" s="100">
        <v>15104</v>
      </c>
    </row>
    <row r="266" spans="1:26" ht="12.75" customHeight="1">
      <c r="A266" s="32"/>
      <c r="B266" s="4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38"/>
    </row>
    <row r="267" spans="1:26" ht="12.75" customHeight="1">
      <c r="A267" s="31" t="s">
        <v>69</v>
      </c>
      <c r="B267" s="40" t="s">
        <v>15</v>
      </c>
      <c r="C267" s="120">
        <v>2119</v>
      </c>
      <c r="D267" s="120">
        <v>56</v>
      </c>
      <c r="E267" s="120">
        <v>66</v>
      </c>
      <c r="F267" s="120">
        <v>95</v>
      </c>
      <c r="G267" s="120">
        <v>106</v>
      </c>
      <c r="H267" s="120">
        <v>45</v>
      </c>
      <c r="I267" s="120">
        <v>368</v>
      </c>
      <c r="J267" s="120">
        <v>636</v>
      </c>
      <c r="K267" s="120">
        <v>454</v>
      </c>
      <c r="L267" s="120">
        <v>99</v>
      </c>
      <c r="M267" s="120">
        <v>194</v>
      </c>
      <c r="N267" s="137">
        <f>C267/U267%</f>
        <v>12.607091861018562</v>
      </c>
      <c r="U267" s="100">
        <v>16808</v>
      </c>
    </row>
    <row r="268" spans="1:26" s="10" customFormat="1" ht="12.75" customHeight="1">
      <c r="A268" s="31"/>
      <c r="B268" s="40" t="s">
        <v>16</v>
      </c>
      <c r="C268" s="120">
        <v>2125</v>
      </c>
      <c r="D268" s="120">
        <v>66</v>
      </c>
      <c r="E268" s="120">
        <v>70</v>
      </c>
      <c r="F268" s="120">
        <v>123</v>
      </c>
      <c r="G268" s="120">
        <v>101</v>
      </c>
      <c r="H268" s="120">
        <v>34</v>
      </c>
      <c r="I268" s="120">
        <v>352</v>
      </c>
      <c r="J268" s="120">
        <v>628</v>
      </c>
      <c r="K268" s="120">
        <v>467</v>
      </c>
      <c r="L268" s="120">
        <v>96</v>
      </c>
      <c r="M268" s="120">
        <v>188</v>
      </c>
      <c r="N268" s="137">
        <f>C268/U268%</f>
        <v>11.88412281192327</v>
      </c>
      <c r="U268" s="101">
        <v>17881</v>
      </c>
    </row>
    <row r="269" spans="1:26" ht="12.75" customHeight="1">
      <c r="A269" s="32"/>
      <c r="B269" s="41" t="s">
        <v>17</v>
      </c>
      <c r="C269" s="121">
        <v>4244</v>
      </c>
      <c r="D269" s="121">
        <v>122</v>
      </c>
      <c r="E269" s="121">
        <v>136</v>
      </c>
      <c r="F269" s="121">
        <v>218</v>
      </c>
      <c r="G269" s="121">
        <v>207</v>
      </c>
      <c r="H269" s="121">
        <v>79</v>
      </c>
      <c r="I269" s="121">
        <v>720</v>
      </c>
      <c r="J269" s="121">
        <v>1264</v>
      </c>
      <c r="K269" s="121">
        <v>921</v>
      </c>
      <c r="L269" s="121">
        <v>195</v>
      </c>
      <c r="M269" s="121">
        <v>382</v>
      </c>
      <c r="N269" s="138">
        <f>C269/U269%</f>
        <v>12.234425898699877</v>
      </c>
      <c r="U269" s="100">
        <v>34689</v>
      </c>
    </row>
    <row r="270" spans="1:26" ht="12.75" customHeight="1">
      <c r="A270" s="32"/>
      <c r="B270" s="4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38"/>
    </row>
    <row r="271" spans="1:26" ht="12.75" customHeight="1">
      <c r="A271" s="31" t="s">
        <v>86</v>
      </c>
      <c r="B271" s="40" t="s">
        <v>15</v>
      </c>
      <c r="C271" s="120">
        <v>3470</v>
      </c>
      <c r="D271" s="120">
        <v>89</v>
      </c>
      <c r="E271" s="120">
        <v>76</v>
      </c>
      <c r="F271" s="120">
        <v>133</v>
      </c>
      <c r="G271" s="120">
        <v>109</v>
      </c>
      <c r="H271" s="120">
        <v>97</v>
      </c>
      <c r="I271" s="120">
        <v>643</v>
      </c>
      <c r="J271" s="120">
        <v>1175</v>
      </c>
      <c r="K271" s="120">
        <v>750</v>
      </c>
      <c r="L271" s="120">
        <v>127</v>
      </c>
      <c r="M271" s="120">
        <v>271</v>
      </c>
      <c r="N271" s="137">
        <f>C271/U271%</f>
        <v>13.634577603143418</v>
      </c>
      <c r="U271" s="100">
        <v>25450</v>
      </c>
    </row>
    <row r="272" spans="1:26" s="10" customFormat="1" ht="12.75" customHeight="1">
      <c r="A272" s="31"/>
      <c r="B272" s="40" t="s">
        <v>16</v>
      </c>
      <c r="C272" s="120">
        <v>3074</v>
      </c>
      <c r="D272" s="120">
        <v>86</v>
      </c>
      <c r="E272" s="120">
        <v>67</v>
      </c>
      <c r="F272" s="120">
        <v>109</v>
      </c>
      <c r="G272" s="120">
        <v>90</v>
      </c>
      <c r="H272" s="120">
        <v>55</v>
      </c>
      <c r="I272" s="120">
        <v>564</v>
      </c>
      <c r="J272" s="120">
        <v>1004</v>
      </c>
      <c r="K272" s="120">
        <v>635</v>
      </c>
      <c r="L272" s="120">
        <v>145</v>
      </c>
      <c r="M272" s="120">
        <v>319</v>
      </c>
      <c r="N272" s="137">
        <f>C272/U272%</f>
        <v>11.364980774918662</v>
      </c>
      <c r="U272" s="101">
        <v>27048</v>
      </c>
    </row>
    <row r="273" spans="1:26" ht="12.75" customHeight="1">
      <c r="A273" s="32"/>
      <c r="B273" s="41" t="s">
        <v>17</v>
      </c>
      <c r="C273" s="121">
        <v>6544</v>
      </c>
      <c r="D273" s="121">
        <v>175</v>
      </c>
      <c r="E273" s="121">
        <v>143</v>
      </c>
      <c r="F273" s="121">
        <v>242</v>
      </c>
      <c r="G273" s="121">
        <v>199</v>
      </c>
      <c r="H273" s="121">
        <v>152</v>
      </c>
      <c r="I273" s="121">
        <v>1207</v>
      </c>
      <c r="J273" s="121">
        <v>2179</v>
      </c>
      <c r="K273" s="121">
        <v>1385</v>
      </c>
      <c r="L273" s="121">
        <v>272</v>
      </c>
      <c r="M273" s="121">
        <v>590</v>
      </c>
      <c r="N273" s="138">
        <f>C273/U273%</f>
        <v>12.465236770924607</v>
      </c>
      <c r="U273" s="100">
        <v>52498</v>
      </c>
    </row>
    <row r="274" spans="1:26" ht="12.75" customHeight="1">
      <c r="A274" s="32"/>
      <c r="B274" s="4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38"/>
    </row>
    <row r="275" spans="1:26" ht="12.75" customHeight="1">
      <c r="A275" s="31" t="s">
        <v>107</v>
      </c>
      <c r="B275" s="40" t="s">
        <v>15</v>
      </c>
      <c r="C275" s="120">
        <v>2440</v>
      </c>
      <c r="D275" s="120">
        <v>84</v>
      </c>
      <c r="E275" s="120">
        <v>60</v>
      </c>
      <c r="F275" s="120">
        <v>157</v>
      </c>
      <c r="G275" s="120">
        <v>139</v>
      </c>
      <c r="H275" s="120">
        <v>33</v>
      </c>
      <c r="I275" s="120">
        <v>370</v>
      </c>
      <c r="J275" s="120">
        <v>742</v>
      </c>
      <c r="K275" s="120">
        <v>533</v>
      </c>
      <c r="L275" s="120">
        <v>107</v>
      </c>
      <c r="M275" s="120">
        <v>215</v>
      </c>
      <c r="N275" s="137">
        <f>C275/U275%</f>
        <v>25.319082702085709</v>
      </c>
      <c r="U275" s="100">
        <v>9637</v>
      </c>
    </row>
    <row r="276" spans="1:26" s="10" customFormat="1" ht="12.75" customHeight="1">
      <c r="A276" s="31"/>
      <c r="B276" s="40" t="s">
        <v>16</v>
      </c>
      <c r="C276" s="120">
        <v>2380</v>
      </c>
      <c r="D276" s="120">
        <v>82</v>
      </c>
      <c r="E276" s="120">
        <v>68</v>
      </c>
      <c r="F276" s="120">
        <v>138</v>
      </c>
      <c r="G276" s="120">
        <v>140</v>
      </c>
      <c r="H276" s="120">
        <v>38</v>
      </c>
      <c r="I276" s="120">
        <v>372</v>
      </c>
      <c r="J276" s="120">
        <v>688</v>
      </c>
      <c r="K276" s="120">
        <v>498</v>
      </c>
      <c r="L276" s="120">
        <v>113</v>
      </c>
      <c r="M276" s="120">
        <v>243</v>
      </c>
      <c r="N276" s="137">
        <f>C276/U276%</f>
        <v>23.597065238945074</v>
      </c>
      <c r="U276" s="101">
        <v>10086</v>
      </c>
    </row>
    <row r="277" spans="1:26" ht="12.75" customHeight="1">
      <c r="A277" s="32"/>
      <c r="B277" s="41" t="s">
        <v>17</v>
      </c>
      <c r="C277" s="121">
        <v>4820</v>
      </c>
      <c r="D277" s="121">
        <v>166</v>
      </c>
      <c r="E277" s="121">
        <v>128</v>
      </c>
      <c r="F277" s="121">
        <v>295</v>
      </c>
      <c r="G277" s="121">
        <v>279</v>
      </c>
      <c r="H277" s="121">
        <v>71</v>
      </c>
      <c r="I277" s="121">
        <v>742</v>
      </c>
      <c r="J277" s="121">
        <v>1430</v>
      </c>
      <c r="K277" s="121">
        <v>1031</v>
      </c>
      <c r="L277" s="121">
        <v>220</v>
      </c>
      <c r="M277" s="121">
        <v>458</v>
      </c>
      <c r="N277" s="138">
        <f>C277/U277%</f>
        <v>24.438472848958071</v>
      </c>
      <c r="U277" s="100">
        <v>19723</v>
      </c>
    </row>
    <row r="278" spans="1:26" ht="12.75" customHeight="1">
      <c r="A278" s="32"/>
      <c r="B278" s="4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38"/>
    </row>
    <row r="279" spans="1:26" ht="12.75" customHeight="1">
      <c r="A279" s="31" t="s">
        <v>115</v>
      </c>
      <c r="B279" s="40" t="s">
        <v>15</v>
      </c>
      <c r="C279" s="120">
        <v>308</v>
      </c>
      <c r="D279" s="120">
        <v>3</v>
      </c>
      <c r="E279" s="120">
        <v>2</v>
      </c>
      <c r="F279" s="120">
        <v>15</v>
      </c>
      <c r="G279" s="120">
        <v>11</v>
      </c>
      <c r="H279" s="120">
        <v>5</v>
      </c>
      <c r="I279" s="120">
        <v>53</v>
      </c>
      <c r="J279" s="120">
        <v>89</v>
      </c>
      <c r="K279" s="120">
        <v>62</v>
      </c>
      <c r="L279" s="120">
        <v>20</v>
      </c>
      <c r="M279" s="120">
        <v>48</v>
      </c>
      <c r="N279" s="137">
        <f>C279/U279%</f>
        <v>6.072555205047319</v>
      </c>
      <c r="U279" s="100">
        <v>5072</v>
      </c>
    </row>
    <row r="280" spans="1:26" s="10" customFormat="1" ht="12.75" customHeight="1">
      <c r="A280" s="31"/>
      <c r="B280" s="40" t="s">
        <v>16</v>
      </c>
      <c r="C280" s="120">
        <v>365</v>
      </c>
      <c r="D280" s="120">
        <v>7</v>
      </c>
      <c r="E280" s="120">
        <v>4</v>
      </c>
      <c r="F280" s="120">
        <v>12</v>
      </c>
      <c r="G280" s="120">
        <v>8</v>
      </c>
      <c r="H280" s="120">
        <v>6</v>
      </c>
      <c r="I280" s="120">
        <v>61</v>
      </c>
      <c r="J280" s="120">
        <v>115</v>
      </c>
      <c r="K280" s="120">
        <v>95</v>
      </c>
      <c r="L280" s="120">
        <v>11</v>
      </c>
      <c r="M280" s="120">
        <v>46</v>
      </c>
      <c r="N280" s="137">
        <f>C280/U280%</f>
        <v>6.61231884057971</v>
      </c>
      <c r="U280" s="101">
        <v>5520</v>
      </c>
    </row>
    <row r="281" spans="1:26" ht="12.75" customHeight="1">
      <c r="A281" s="32"/>
      <c r="B281" s="41" t="s">
        <v>17</v>
      </c>
      <c r="C281" s="121">
        <v>673</v>
      </c>
      <c r="D281" s="121">
        <v>10</v>
      </c>
      <c r="E281" s="121">
        <v>6</v>
      </c>
      <c r="F281" s="121">
        <v>27</v>
      </c>
      <c r="G281" s="121">
        <v>19</v>
      </c>
      <c r="H281" s="121">
        <v>11</v>
      </c>
      <c r="I281" s="121">
        <v>114</v>
      </c>
      <c r="J281" s="121">
        <v>204</v>
      </c>
      <c r="K281" s="121">
        <v>157</v>
      </c>
      <c r="L281" s="121">
        <v>31</v>
      </c>
      <c r="M281" s="121">
        <v>94</v>
      </c>
      <c r="N281" s="138">
        <f>C281/U281%</f>
        <v>6.3538519637462239</v>
      </c>
      <c r="U281" s="100">
        <v>10592</v>
      </c>
    </row>
    <row r="282" spans="1:26" ht="12.75" customHeight="1">
      <c r="A282" s="32"/>
      <c r="B282" s="4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38"/>
    </row>
    <row r="283" spans="1:26" s="10" customFormat="1" ht="12.75" customHeight="1">
      <c r="A283" s="31" t="s">
        <v>59</v>
      </c>
      <c r="B283" s="40" t="s">
        <v>15</v>
      </c>
      <c r="C283" s="120">
        <v>706</v>
      </c>
      <c r="D283" s="120">
        <v>17</v>
      </c>
      <c r="E283" s="120">
        <v>19</v>
      </c>
      <c r="F283" s="120">
        <v>32</v>
      </c>
      <c r="G283" s="120">
        <v>28</v>
      </c>
      <c r="H283" s="120">
        <v>20</v>
      </c>
      <c r="I283" s="120">
        <v>99</v>
      </c>
      <c r="J283" s="120">
        <v>212</v>
      </c>
      <c r="K283" s="120">
        <v>177</v>
      </c>
      <c r="L283" s="120">
        <v>33</v>
      </c>
      <c r="M283" s="120">
        <v>69</v>
      </c>
      <c r="N283" s="137">
        <f>C283/U283%</f>
        <v>6.2472347579860186</v>
      </c>
      <c r="O283" s="1"/>
      <c r="P283" s="1"/>
      <c r="Q283" s="1"/>
      <c r="R283" s="1"/>
      <c r="S283" s="1"/>
      <c r="T283" s="1"/>
      <c r="U283" s="100">
        <v>11301</v>
      </c>
      <c r="V283" s="1"/>
      <c r="W283" s="1"/>
      <c r="X283" s="1"/>
      <c r="Y283" s="1"/>
      <c r="Z283" s="1"/>
    </row>
    <row r="284" spans="1:26" s="10" customFormat="1" ht="12.75" customHeight="1">
      <c r="A284" s="31"/>
      <c r="B284" s="40" t="s">
        <v>16</v>
      </c>
      <c r="C284" s="120">
        <v>733</v>
      </c>
      <c r="D284" s="120">
        <v>7</v>
      </c>
      <c r="E284" s="120">
        <v>6</v>
      </c>
      <c r="F284" s="120">
        <v>28</v>
      </c>
      <c r="G284" s="120">
        <v>27</v>
      </c>
      <c r="H284" s="120">
        <v>8</v>
      </c>
      <c r="I284" s="120">
        <v>113</v>
      </c>
      <c r="J284" s="120">
        <v>223</v>
      </c>
      <c r="K284" s="120">
        <v>179</v>
      </c>
      <c r="L284" s="120">
        <v>45</v>
      </c>
      <c r="M284" s="120">
        <v>97</v>
      </c>
      <c r="N284" s="137">
        <f>C284/U284%</f>
        <v>5.8748096497555506</v>
      </c>
      <c r="U284" s="101">
        <v>12477</v>
      </c>
    </row>
    <row r="285" spans="1:26" ht="12.75" customHeight="1">
      <c r="A285" s="32"/>
      <c r="B285" s="41" t="s">
        <v>17</v>
      </c>
      <c r="C285" s="121">
        <v>1439</v>
      </c>
      <c r="D285" s="121">
        <v>24</v>
      </c>
      <c r="E285" s="121">
        <v>25</v>
      </c>
      <c r="F285" s="121">
        <v>60</v>
      </c>
      <c r="G285" s="121">
        <v>55</v>
      </c>
      <c r="H285" s="121">
        <v>28</v>
      </c>
      <c r="I285" s="121">
        <v>212</v>
      </c>
      <c r="J285" s="121">
        <v>435</v>
      </c>
      <c r="K285" s="121">
        <v>356</v>
      </c>
      <c r="L285" s="121">
        <v>78</v>
      </c>
      <c r="M285" s="121">
        <v>166</v>
      </c>
      <c r="N285" s="138">
        <f>C285/U285%</f>
        <v>6.0518125998822443</v>
      </c>
      <c r="U285" s="100">
        <v>23778</v>
      </c>
    </row>
    <row r="286" spans="1:26" ht="12.75" customHeight="1">
      <c r="A286" s="32"/>
      <c r="B286" s="4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38"/>
    </row>
    <row r="287" spans="1:26" s="10" customFormat="1" ht="12.75" customHeight="1">
      <c r="A287" s="31" t="s">
        <v>60</v>
      </c>
      <c r="B287" s="40" t="s">
        <v>15</v>
      </c>
      <c r="C287" s="120">
        <v>1114</v>
      </c>
      <c r="D287" s="120">
        <v>26</v>
      </c>
      <c r="E287" s="120">
        <v>40</v>
      </c>
      <c r="F287" s="120">
        <v>56</v>
      </c>
      <c r="G287" s="120">
        <v>63</v>
      </c>
      <c r="H287" s="120">
        <v>20</v>
      </c>
      <c r="I287" s="120">
        <v>239</v>
      </c>
      <c r="J287" s="120">
        <v>303</v>
      </c>
      <c r="K287" s="120">
        <v>230</v>
      </c>
      <c r="L287" s="120">
        <v>35</v>
      </c>
      <c r="M287" s="120">
        <v>102</v>
      </c>
      <c r="N287" s="137">
        <f>C287/U287%</f>
        <v>10.036940264888729</v>
      </c>
      <c r="O287" s="1"/>
      <c r="P287" s="1"/>
      <c r="Q287" s="1"/>
      <c r="R287" s="1"/>
      <c r="S287" s="1"/>
      <c r="T287" s="1"/>
      <c r="U287" s="100">
        <v>11099</v>
      </c>
      <c r="V287" s="1"/>
      <c r="W287" s="1"/>
      <c r="X287" s="1"/>
      <c r="Y287" s="1"/>
      <c r="Z287" s="1"/>
    </row>
    <row r="288" spans="1:26" s="10" customFormat="1" ht="12.75" customHeight="1">
      <c r="A288" s="31"/>
      <c r="B288" s="40" t="s">
        <v>16</v>
      </c>
      <c r="C288" s="120">
        <v>1060</v>
      </c>
      <c r="D288" s="120">
        <v>36</v>
      </c>
      <c r="E288" s="120">
        <v>33</v>
      </c>
      <c r="F288" s="120">
        <v>54</v>
      </c>
      <c r="G288" s="120">
        <v>51</v>
      </c>
      <c r="H288" s="120">
        <v>30</v>
      </c>
      <c r="I288" s="120">
        <v>150</v>
      </c>
      <c r="J288" s="120">
        <v>322</v>
      </c>
      <c r="K288" s="120">
        <v>218</v>
      </c>
      <c r="L288" s="120">
        <v>37</v>
      </c>
      <c r="M288" s="120">
        <v>129</v>
      </c>
      <c r="N288" s="137">
        <f>C288/U288%</f>
        <v>8.249669234959919</v>
      </c>
      <c r="U288" s="101">
        <v>12849</v>
      </c>
    </row>
    <row r="289" spans="1:26" ht="12.75" customHeight="1">
      <c r="A289" s="32"/>
      <c r="B289" s="41" t="s">
        <v>17</v>
      </c>
      <c r="C289" s="121">
        <v>2174</v>
      </c>
      <c r="D289" s="121">
        <v>62</v>
      </c>
      <c r="E289" s="121">
        <v>73</v>
      </c>
      <c r="F289" s="121">
        <v>110</v>
      </c>
      <c r="G289" s="121">
        <v>114</v>
      </c>
      <c r="H289" s="121">
        <v>50</v>
      </c>
      <c r="I289" s="121">
        <v>389</v>
      </c>
      <c r="J289" s="121">
        <v>625</v>
      </c>
      <c r="K289" s="121">
        <v>448</v>
      </c>
      <c r="L289" s="121">
        <v>72</v>
      </c>
      <c r="M289" s="121">
        <v>231</v>
      </c>
      <c r="N289" s="138">
        <f>C289/U289%</f>
        <v>9.078002338399866</v>
      </c>
      <c r="U289" s="100">
        <v>23948</v>
      </c>
    </row>
    <row r="290" spans="1:26" ht="12.75" customHeight="1">
      <c r="A290" s="32"/>
      <c r="B290" s="4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38"/>
    </row>
    <row r="291" spans="1:26" s="10" customFormat="1" ht="12.75" customHeight="1">
      <c r="A291" s="31" t="s">
        <v>61</v>
      </c>
      <c r="B291" s="40" t="s">
        <v>15</v>
      </c>
      <c r="C291" s="120">
        <v>1696</v>
      </c>
      <c r="D291" s="120">
        <v>58</v>
      </c>
      <c r="E291" s="120">
        <v>40</v>
      </c>
      <c r="F291" s="120">
        <v>106</v>
      </c>
      <c r="G291" s="120">
        <v>100</v>
      </c>
      <c r="H291" s="120">
        <v>45</v>
      </c>
      <c r="I291" s="120">
        <v>310</v>
      </c>
      <c r="J291" s="120">
        <v>510</v>
      </c>
      <c r="K291" s="120">
        <v>335</v>
      </c>
      <c r="L291" s="120">
        <v>59</v>
      </c>
      <c r="M291" s="120">
        <v>133</v>
      </c>
      <c r="N291" s="137">
        <f>C291/U291%</f>
        <v>18.612818261633009</v>
      </c>
      <c r="O291" s="1"/>
      <c r="P291" s="1"/>
      <c r="Q291" s="1"/>
      <c r="R291" s="1"/>
      <c r="S291" s="1"/>
      <c r="T291" s="1"/>
      <c r="U291" s="100">
        <v>9112</v>
      </c>
      <c r="V291" s="1"/>
      <c r="W291" s="1"/>
      <c r="X291" s="1"/>
      <c r="Y291" s="1"/>
      <c r="Z291" s="1"/>
    </row>
    <row r="292" spans="1:26" s="10" customFormat="1" ht="12.75" customHeight="1">
      <c r="A292" s="31"/>
      <c r="B292" s="40" t="s">
        <v>16</v>
      </c>
      <c r="C292" s="120">
        <v>1346</v>
      </c>
      <c r="D292" s="120">
        <v>49</v>
      </c>
      <c r="E292" s="120">
        <v>34</v>
      </c>
      <c r="F292" s="120">
        <v>105</v>
      </c>
      <c r="G292" s="120">
        <v>89</v>
      </c>
      <c r="H292" s="120">
        <v>27</v>
      </c>
      <c r="I292" s="120">
        <v>191</v>
      </c>
      <c r="J292" s="120">
        <v>411</v>
      </c>
      <c r="K292" s="120">
        <v>273</v>
      </c>
      <c r="L292" s="120">
        <v>57</v>
      </c>
      <c r="M292" s="120">
        <v>110</v>
      </c>
      <c r="N292" s="137">
        <f>C292/U292%</f>
        <v>14.392643284858854</v>
      </c>
      <c r="U292" s="101">
        <v>9352</v>
      </c>
    </row>
    <row r="293" spans="1:26" ht="12.75" customHeight="1">
      <c r="A293" s="32"/>
      <c r="B293" s="41" t="s">
        <v>17</v>
      </c>
      <c r="C293" s="121">
        <v>3042</v>
      </c>
      <c r="D293" s="121">
        <v>107</v>
      </c>
      <c r="E293" s="121">
        <v>74</v>
      </c>
      <c r="F293" s="121">
        <v>211</v>
      </c>
      <c r="G293" s="121">
        <v>189</v>
      </c>
      <c r="H293" s="121">
        <v>72</v>
      </c>
      <c r="I293" s="121">
        <v>501</v>
      </c>
      <c r="J293" s="121">
        <v>921</v>
      </c>
      <c r="K293" s="121">
        <v>608</v>
      </c>
      <c r="L293" s="121">
        <v>116</v>
      </c>
      <c r="M293" s="121">
        <v>243</v>
      </c>
      <c r="N293" s="138">
        <f>C293/U293%</f>
        <v>16.475303292894282</v>
      </c>
      <c r="U293" s="100">
        <v>18464</v>
      </c>
    </row>
    <row r="294" spans="1:26" ht="12.75" customHeight="1">
      <c r="A294" s="32"/>
      <c r="B294" s="4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38"/>
    </row>
    <row r="295" spans="1:26" ht="25.5" customHeight="1">
      <c r="A295" s="67" t="s">
        <v>183</v>
      </c>
      <c r="B295" s="40" t="s">
        <v>15</v>
      </c>
      <c r="C295" s="120">
        <v>183</v>
      </c>
      <c r="D295" s="120">
        <v>7</v>
      </c>
      <c r="E295" s="120">
        <v>7</v>
      </c>
      <c r="F295" s="120">
        <v>13</v>
      </c>
      <c r="G295" s="120">
        <v>9</v>
      </c>
      <c r="H295" s="120">
        <v>5</v>
      </c>
      <c r="I295" s="120">
        <v>26</v>
      </c>
      <c r="J295" s="120">
        <v>57</v>
      </c>
      <c r="K295" s="120">
        <v>39</v>
      </c>
      <c r="L295" s="120">
        <v>3</v>
      </c>
      <c r="M295" s="120">
        <v>17</v>
      </c>
      <c r="N295" s="137">
        <f>C295/U295%</f>
        <v>5.4889022195560884</v>
      </c>
      <c r="U295" s="100">
        <v>3334</v>
      </c>
    </row>
    <row r="296" spans="1:26" s="10" customFormat="1" ht="12.75" customHeight="1">
      <c r="A296" s="31"/>
      <c r="B296" s="40" t="s">
        <v>16</v>
      </c>
      <c r="C296" s="120">
        <v>195</v>
      </c>
      <c r="D296" s="122">
        <v>1</v>
      </c>
      <c r="E296" s="120">
        <v>8</v>
      </c>
      <c r="F296" s="120">
        <v>7</v>
      </c>
      <c r="G296" s="120">
        <v>7</v>
      </c>
      <c r="H296" s="120">
        <v>3</v>
      </c>
      <c r="I296" s="120">
        <v>33</v>
      </c>
      <c r="J296" s="120">
        <v>62</v>
      </c>
      <c r="K296" s="120">
        <v>43</v>
      </c>
      <c r="L296" s="120">
        <v>14</v>
      </c>
      <c r="M296" s="120">
        <v>17</v>
      </c>
      <c r="N296" s="137">
        <f>C296/U296%</f>
        <v>5.6212164889017009</v>
      </c>
      <c r="U296" s="101">
        <v>3469</v>
      </c>
    </row>
    <row r="297" spans="1:26" ht="12.75" customHeight="1">
      <c r="A297" s="32"/>
      <c r="B297" s="41" t="s">
        <v>17</v>
      </c>
      <c r="C297" s="121">
        <v>378</v>
      </c>
      <c r="D297" s="121">
        <v>8</v>
      </c>
      <c r="E297" s="121">
        <v>15</v>
      </c>
      <c r="F297" s="121">
        <v>20</v>
      </c>
      <c r="G297" s="121">
        <v>16</v>
      </c>
      <c r="H297" s="121">
        <v>8</v>
      </c>
      <c r="I297" s="121">
        <v>59</v>
      </c>
      <c r="J297" s="121">
        <v>119</v>
      </c>
      <c r="K297" s="121">
        <v>82</v>
      </c>
      <c r="L297" s="121">
        <v>17</v>
      </c>
      <c r="M297" s="121">
        <v>34</v>
      </c>
      <c r="N297" s="138">
        <f>C297/U297%</f>
        <v>5.5563721887402613</v>
      </c>
      <c r="U297" s="100">
        <v>6803</v>
      </c>
    </row>
    <row r="298" spans="1:26" ht="12.75" customHeight="1">
      <c r="A298" s="32"/>
      <c r="B298" s="4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38"/>
    </row>
    <row r="299" spans="1:26" s="10" customFormat="1" ht="12.75" customHeight="1">
      <c r="A299" s="31" t="s">
        <v>62</v>
      </c>
      <c r="B299" s="40" t="s">
        <v>15</v>
      </c>
      <c r="C299" s="120">
        <v>231</v>
      </c>
      <c r="D299" s="120">
        <v>9</v>
      </c>
      <c r="E299" s="120">
        <v>16</v>
      </c>
      <c r="F299" s="120">
        <v>24</v>
      </c>
      <c r="G299" s="120">
        <v>29</v>
      </c>
      <c r="H299" s="120">
        <v>11</v>
      </c>
      <c r="I299" s="120">
        <v>31</v>
      </c>
      <c r="J299" s="120">
        <v>49</v>
      </c>
      <c r="K299" s="120">
        <v>38</v>
      </c>
      <c r="L299" s="120">
        <v>11</v>
      </c>
      <c r="M299" s="120">
        <v>13</v>
      </c>
      <c r="N299" s="137">
        <f>C299/U299%</f>
        <v>7.7412868632707772</v>
      </c>
      <c r="O299" s="1"/>
      <c r="P299" s="1"/>
      <c r="Q299" s="1"/>
      <c r="R299" s="1"/>
      <c r="S299" s="1"/>
      <c r="T299" s="1"/>
      <c r="U299" s="100">
        <v>2984</v>
      </c>
      <c r="V299" s="1"/>
      <c r="W299" s="1"/>
      <c r="X299" s="1"/>
      <c r="Y299" s="1"/>
      <c r="Z299" s="1"/>
    </row>
    <row r="300" spans="1:26" s="10" customFormat="1" ht="12.75" customHeight="1">
      <c r="A300" s="31"/>
      <c r="B300" s="40" t="s">
        <v>16</v>
      </c>
      <c r="C300" s="120">
        <v>261</v>
      </c>
      <c r="D300" s="120">
        <v>14</v>
      </c>
      <c r="E300" s="120">
        <v>15</v>
      </c>
      <c r="F300" s="120">
        <v>27</v>
      </c>
      <c r="G300" s="120">
        <v>31</v>
      </c>
      <c r="H300" s="120">
        <v>3</v>
      </c>
      <c r="I300" s="120">
        <v>42</v>
      </c>
      <c r="J300" s="120">
        <v>63</v>
      </c>
      <c r="K300" s="120">
        <v>43</v>
      </c>
      <c r="L300" s="120">
        <v>3</v>
      </c>
      <c r="M300" s="120">
        <v>20</v>
      </c>
      <c r="N300" s="137">
        <f>C300/U300%</f>
        <v>8.0655129789864031</v>
      </c>
      <c r="U300" s="101">
        <v>3236</v>
      </c>
    </row>
    <row r="301" spans="1:26" ht="12.75" customHeight="1">
      <c r="A301" s="32"/>
      <c r="B301" s="41" t="s">
        <v>17</v>
      </c>
      <c r="C301" s="121">
        <v>492</v>
      </c>
      <c r="D301" s="121">
        <v>23</v>
      </c>
      <c r="E301" s="121">
        <v>31</v>
      </c>
      <c r="F301" s="121">
        <v>51</v>
      </c>
      <c r="G301" s="121">
        <v>60</v>
      </c>
      <c r="H301" s="121">
        <v>14</v>
      </c>
      <c r="I301" s="121">
        <v>73</v>
      </c>
      <c r="J301" s="121">
        <v>112</v>
      </c>
      <c r="K301" s="121">
        <v>81</v>
      </c>
      <c r="L301" s="121">
        <v>14</v>
      </c>
      <c r="M301" s="121">
        <v>33</v>
      </c>
      <c r="N301" s="138">
        <f>C301/U301%</f>
        <v>7.909967845659164</v>
      </c>
      <c r="U301" s="100">
        <v>6220</v>
      </c>
    </row>
    <row r="302" spans="1:26" ht="12.75" customHeight="1">
      <c r="A302" s="32"/>
      <c r="B302" s="4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38"/>
    </row>
    <row r="303" spans="1:26" s="10" customFormat="1" ht="12.75" customHeight="1">
      <c r="A303" s="31" t="s">
        <v>63</v>
      </c>
      <c r="B303" s="40" t="s">
        <v>15</v>
      </c>
      <c r="C303" s="120">
        <v>96</v>
      </c>
      <c r="D303" s="120">
        <v>3</v>
      </c>
      <c r="E303" s="120">
        <v>4</v>
      </c>
      <c r="F303" s="120">
        <v>3</v>
      </c>
      <c r="G303" s="120">
        <v>4</v>
      </c>
      <c r="H303" s="122">
        <v>1</v>
      </c>
      <c r="I303" s="120">
        <v>20</v>
      </c>
      <c r="J303" s="120">
        <v>24</v>
      </c>
      <c r="K303" s="120">
        <v>26</v>
      </c>
      <c r="L303" s="120">
        <v>4</v>
      </c>
      <c r="M303" s="120">
        <v>7</v>
      </c>
      <c r="N303" s="137">
        <f>C303/U303%</f>
        <v>4.2068361086765993</v>
      </c>
      <c r="O303" s="1"/>
      <c r="P303" s="1"/>
      <c r="Q303" s="1"/>
      <c r="R303" s="1"/>
      <c r="S303" s="1"/>
      <c r="T303" s="1"/>
      <c r="U303" s="100">
        <v>2282</v>
      </c>
      <c r="V303" s="1"/>
      <c r="W303" s="1"/>
      <c r="X303" s="1"/>
      <c r="Y303" s="1"/>
      <c r="Z303" s="1"/>
    </row>
    <row r="304" spans="1:26" s="10" customFormat="1" ht="12.75" customHeight="1">
      <c r="A304" s="31"/>
      <c r="B304" s="40" t="s">
        <v>16</v>
      </c>
      <c r="C304" s="120">
        <v>136</v>
      </c>
      <c r="D304" s="120">
        <v>5</v>
      </c>
      <c r="E304" s="120">
        <v>2</v>
      </c>
      <c r="F304" s="120">
        <v>1</v>
      </c>
      <c r="G304" s="120">
        <v>4</v>
      </c>
      <c r="H304" s="120">
        <v>3</v>
      </c>
      <c r="I304" s="120">
        <v>26</v>
      </c>
      <c r="J304" s="120">
        <v>39</v>
      </c>
      <c r="K304" s="120">
        <v>37</v>
      </c>
      <c r="L304" s="120">
        <v>3</v>
      </c>
      <c r="M304" s="120">
        <v>16</v>
      </c>
      <c r="N304" s="137">
        <f>C304/U304%</f>
        <v>5.7142857142857144</v>
      </c>
      <c r="U304" s="101">
        <v>2380</v>
      </c>
    </row>
    <row r="305" spans="1:21" ht="12.75" customHeight="1">
      <c r="A305" s="32"/>
      <c r="B305" s="41" t="s">
        <v>17</v>
      </c>
      <c r="C305" s="121">
        <v>232</v>
      </c>
      <c r="D305" s="121">
        <v>8</v>
      </c>
      <c r="E305" s="121">
        <v>6</v>
      </c>
      <c r="F305" s="121">
        <v>4</v>
      </c>
      <c r="G305" s="121">
        <v>8</v>
      </c>
      <c r="H305" s="121">
        <v>4</v>
      </c>
      <c r="I305" s="121">
        <v>46</v>
      </c>
      <c r="J305" s="121">
        <v>63</v>
      </c>
      <c r="K305" s="121">
        <v>63</v>
      </c>
      <c r="L305" s="121">
        <v>7</v>
      </c>
      <c r="M305" s="121">
        <v>23</v>
      </c>
      <c r="N305" s="138">
        <f>C305/U305%</f>
        <v>4.9764049764049769</v>
      </c>
      <c r="U305" s="100">
        <v>4662</v>
      </c>
    </row>
    <row r="306" spans="1:21" ht="12.75" customHeight="1">
      <c r="A306" s="32"/>
      <c r="B306" s="4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38"/>
    </row>
    <row r="307" spans="1:21" ht="12.75" customHeight="1">
      <c r="A307" s="31" t="s">
        <v>70</v>
      </c>
      <c r="B307" s="40" t="s">
        <v>15</v>
      </c>
      <c r="C307" s="120">
        <v>501</v>
      </c>
      <c r="D307" s="120">
        <v>27</v>
      </c>
      <c r="E307" s="122">
        <v>18</v>
      </c>
      <c r="F307" s="120">
        <v>41</v>
      </c>
      <c r="G307" s="120">
        <v>45</v>
      </c>
      <c r="H307" s="120">
        <v>18</v>
      </c>
      <c r="I307" s="120">
        <v>118</v>
      </c>
      <c r="J307" s="120">
        <v>132</v>
      </c>
      <c r="K307" s="120">
        <v>68</v>
      </c>
      <c r="L307" s="120">
        <v>6</v>
      </c>
      <c r="M307" s="120">
        <v>28</v>
      </c>
      <c r="N307" s="137">
        <f>C307/U307%</f>
        <v>9.760374050263005</v>
      </c>
      <c r="U307" s="100">
        <v>5133</v>
      </c>
    </row>
    <row r="308" spans="1:21" s="10" customFormat="1" ht="12.75" customHeight="1">
      <c r="A308" s="31"/>
      <c r="B308" s="40" t="s">
        <v>16</v>
      </c>
      <c r="C308" s="120">
        <v>437</v>
      </c>
      <c r="D308" s="122">
        <v>27</v>
      </c>
      <c r="E308" s="122">
        <v>23</v>
      </c>
      <c r="F308" s="120">
        <v>43</v>
      </c>
      <c r="G308" s="120">
        <v>31</v>
      </c>
      <c r="H308" s="120">
        <v>11</v>
      </c>
      <c r="I308" s="120">
        <v>73</v>
      </c>
      <c r="J308" s="120">
        <v>111</v>
      </c>
      <c r="K308" s="120">
        <v>73</v>
      </c>
      <c r="L308" s="120">
        <v>13</v>
      </c>
      <c r="M308" s="120">
        <v>32</v>
      </c>
      <c r="N308" s="137">
        <f>C308/U308%</f>
        <v>7.8611261018168728</v>
      </c>
      <c r="U308" s="101">
        <v>5559</v>
      </c>
    </row>
    <row r="309" spans="1:21" ht="12.75" customHeight="1">
      <c r="A309" s="32"/>
      <c r="B309" s="41" t="s">
        <v>17</v>
      </c>
      <c r="C309" s="121">
        <v>938</v>
      </c>
      <c r="D309" s="121">
        <v>54</v>
      </c>
      <c r="E309" s="121">
        <v>41</v>
      </c>
      <c r="F309" s="121">
        <v>84</v>
      </c>
      <c r="G309" s="121">
        <v>76</v>
      </c>
      <c r="H309" s="121">
        <v>29</v>
      </c>
      <c r="I309" s="121">
        <v>191</v>
      </c>
      <c r="J309" s="121">
        <v>243</v>
      </c>
      <c r="K309" s="121">
        <v>141</v>
      </c>
      <c r="L309" s="121">
        <v>19</v>
      </c>
      <c r="M309" s="121">
        <v>60</v>
      </c>
      <c r="N309" s="138">
        <f>C309/U309%</f>
        <v>8.7729143284698843</v>
      </c>
      <c r="U309" s="100">
        <v>10692</v>
      </c>
    </row>
    <row r="310" spans="1:21" ht="12.75" customHeight="1">
      <c r="A310" s="32"/>
      <c r="B310" s="4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38"/>
    </row>
    <row r="311" spans="1:21" ht="12.75" customHeight="1">
      <c r="A311" s="31" t="s">
        <v>87</v>
      </c>
      <c r="B311" s="40" t="s">
        <v>15</v>
      </c>
      <c r="C311" s="120">
        <v>796</v>
      </c>
      <c r="D311" s="120">
        <v>12</v>
      </c>
      <c r="E311" s="120">
        <v>23</v>
      </c>
      <c r="F311" s="120">
        <v>58</v>
      </c>
      <c r="G311" s="120">
        <v>51</v>
      </c>
      <c r="H311" s="120">
        <v>12</v>
      </c>
      <c r="I311" s="120">
        <v>151</v>
      </c>
      <c r="J311" s="120">
        <v>241</v>
      </c>
      <c r="K311" s="120">
        <v>156</v>
      </c>
      <c r="L311" s="120">
        <v>25</v>
      </c>
      <c r="M311" s="120">
        <v>67</v>
      </c>
      <c r="N311" s="137">
        <f>C311/U311%</f>
        <v>8.1473899692937568</v>
      </c>
      <c r="U311" s="100">
        <v>9770</v>
      </c>
    </row>
    <row r="312" spans="1:21" s="10" customFormat="1" ht="12.75" customHeight="1">
      <c r="A312" s="31"/>
      <c r="B312" s="40" t="s">
        <v>16</v>
      </c>
      <c r="C312" s="120">
        <v>779</v>
      </c>
      <c r="D312" s="120">
        <v>28</v>
      </c>
      <c r="E312" s="120">
        <v>19</v>
      </c>
      <c r="F312" s="120">
        <v>39</v>
      </c>
      <c r="G312" s="120">
        <v>34</v>
      </c>
      <c r="H312" s="120">
        <v>13</v>
      </c>
      <c r="I312" s="120">
        <v>149</v>
      </c>
      <c r="J312" s="120">
        <v>220</v>
      </c>
      <c r="K312" s="120">
        <v>155</v>
      </c>
      <c r="L312" s="120">
        <v>29</v>
      </c>
      <c r="M312" s="120">
        <v>93</v>
      </c>
      <c r="N312" s="137">
        <f>C312/U312%</f>
        <v>7.0224465879383393</v>
      </c>
      <c r="U312" s="101">
        <v>11093</v>
      </c>
    </row>
    <row r="313" spans="1:21" ht="12.75" customHeight="1">
      <c r="A313" s="32"/>
      <c r="B313" s="41" t="s">
        <v>17</v>
      </c>
      <c r="C313" s="121">
        <v>1575</v>
      </c>
      <c r="D313" s="121">
        <v>40</v>
      </c>
      <c r="E313" s="121">
        <v>42</v>
      </c>
      <c r="F313" s="121">
        <v>97</v>
      </c>
      <c r="G313" s="121">
        <v>85</v>
      </c>
      <c r="H313" s="121">
        <v>25</v>
      </c>
      <c r="I313" s="121">
        <v>300</v>
      </c>
      <c r="J313" s="121">
        <v>461</v>
      </c>
      <c r="K313" s="121">
        <v>311</v>
      </c>
      <c r="L313" s="121">
        <v>54</v>
      </c>
      <c r="M313" s="121">
        <v>160</v>
      </c>
      <c r="N313" s="138">
        <f>C313/U313%</f>
        <v>7.5492498681877009</v>
      </c>
      <c r="U313" s="100">
        <v>20863</v>
      </c>
    </row>
    <row r="314" spans="1:21" ht="12.75" customHeight="1">
      <c r="A314" s="32"/>
      <c r="B314" s="4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38"/>
    </row>
    <row r="315" spans="1:21" ht="12.75" customHeight="1">
      <c r="A315" s="31" t="s">
        <v>108</v>
      </c>
      <c r="B315" s="40" t="s">
        <v>15</v>
      </c>
      <c r="C315" s="120">
        <v>6542</v>
      </c>
      <c r="D315" s="120">
        <v>214</v>
      </c>
      <c r="E315" s="120">
        <v>201</v>
      </c>
      <c r="F315" s="120">
        <v>384</v>
      </c>
      <c r="G315" s="120">
        <v>329</v>
      </c>
      <c r="H315" s="120">
        <v>149</v>
      </c>
      <c r="I315" s="120">
        <v>1274</v>
      </c>
      <c r="J315" s="120">
        <v>2002</v>
      </c>
      <c r="K315" s="120">
        <v>1300</v>
      </c>
      <c r="L315" s="120">
        <v>234</v>
      </c>
      <c r="M315" s="120">
        <v>455</v>
      </c>
      <c r="N315" s="137">
        <f>C315/U315%</f>
        <v>14.69352918716169</v>
      </c>
      <c r="U315" s="100">
        <v>44523</v>
      </c>
    </row>
    <row r="316" spans="1:21" s="10" customFormat="1" ht="12.75" customHeight="1">
      <c r="A316" s="31"/>
      <c r="B316" s="40" t="s">
        <v>16</v>
      </c>
      <c r="C316" s="120">
        <v>5951</v>
      </c>
      <c r="D316" s="120">
        <v>193</v>
      </c>
      <c r="E316" s="120">
        <v>172</v>
      </c>
      <c r="F316" s="120">
        <v>349</v>
      </c>
      <c r="G316" s="120">
        <v>248</v>
      </c>
      <c r="H316" s="120">
        <v>96</v>
      </c>
      <c r="I316" s="120">
        <v>1060</v>
      </c>
      <c r="J316" s="120">
        <v>1864</v>
      </c>
      <c r="K316" s="120">
        <v>1166</v>
      </c>
      <c r="L316" s="120">
        <v>250</v>
      </c>
      <c r="M316" s="120">
        <v>553</v>
      </c>
      <c r="N316" s="137">
        <f>C316/U316%</f>
        <v>12.603511447148273</v>
      </c>
      <c r="U316" s="101">
        <v>47217</v>
      </c>
    </row>
    <row r="317" spans="1:21" ht="12.75" customHeight="1">
      <c r="A317" s="32"/>
      <c r="B317" s="41" t="s">
        <v>17</v>
      </c>
      <c r="C317" s="121">
        <v>12493</v>
      </c>
      <c r="D317" s="121">
        <v>407</v>
      </c>
      <c r="E317" s="121">
        <v>373</v>
      </c>
      <c r="F317" s="121">
        <v>733</v>
      </c>
      <c r="G317" s="121">
        <v>577</v>
      </c>
      <c r="H317" s="121">
        <v>245</v>
      </c>
      <c r="I317" s="121">
        <v>2334</v>
      </c>
      <c r="J317" s="121">
        <v>3866</v>
      </c>
      <c r="K317" s="121">
        <v>2466</v>
      </c>
      <c r="L317" s="121">
        <v>484</v>
      </c>
      <c r="M317" s="121">
        <v>1008</v>
      </c>
      <c r="N317" s="138">
        <f>C317/U317%</f>
        <v>13.617833006322215</v>
      </c>
      <c r="U317" s="100">
        <v>91740</v>
      </c>
    </row>
    <row r="318" spans="1:21" ht="12.75" customHeight="1">
      <c r="A318" s="32"/>
      <c r="B318" s="4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38"/>
    </row>
    <row r="319" spans="1:21" ht="12.75" customHeight="1">
      <c r="A319" s="31" t="s">
        <v>120</v>
      </c>
      <c r="B319" s="40" t="s">
        <v>15</v>
      </c>
      <c r="C319" s="120">
        <v>31346</v>
      </c>
      <c r="D319" s="120">
        <v>937</v>
      </c>
      <c r="E319" s="120">
        <v>850</v>
      </c>
      <c r="F319" s="120">
        <v>1636</v>
      </c>
      <c r="G319" s="120">
        <v>1457</v>
      </c>
      <c r="H319" s="120">
        <v>690</v>
      </c>
      <c r="I319" s="120">
        <v>6065</v>
      </c>
      <c r="J319" s="120">
        <v>9733</v>
      </c>
      <c r="K319" s="120">
        <v>6298</v>
      </c>
      <c r="L319" s="120">
        <v>1186</v>
      </c>
      <c r="M319" s="120">
        <v>2494</v>
      </c>
      <c r="N319" s="137">
        <f>C319/U319%</f>
        <v>14.741901501185145</v>
      </c>
      <c r="U319" s="100">
        <v>212632</v>
      </c>
    </row>
    <row r="320" spans="1:21" ht="12.75" customHeight="1">
      <c r="A320" s="31"/>
      <c r="B320" s="40" t="s">
        <v>16</v>
      </c>
      <c r="C320" s="120">
        <v>28922</v>
      </c>
      <c r="D320" s="120">
        <v>905</v>
      </c>
      <c r="E320" s="120">
        <v>812</v>
      </c>
      <c r="F320" s="120">
        <v>1528</v>
      </c>
      <c r="G320" s="120">
        <v>1232</v>
      </c>
      <c r="H320" s="120">
        <v>496</v>
      </c>
      <c r="I320" s="120">
        <v>5195</v>
      </c>
      <c r="J320" s="120">
        <v>8852</v>
      </c>
      <c r="K320" s="120">
        <v>5828</v>
      </c>
      <c r="L320" s="120">
        <v>1236</v>
      </c>
      <c r="M320" s="120">
        <v>2838</v>
      </c>
      <c r="N320" s="137">
        <f>C320/U320%</f>
        <v>12.797798152146978</v>
      </c>
      <c r="U320" s="100">
        <v>225992</v>
      </c>
    </row>
    <row r="321" spans="1:26" ht="12.75" customHeight="1">
      <c r="A321" s="32"/>
      <c r="B321" s="41" t="s">
        <v>17</v>
      </c>
      <c r="C321" s="121">
        <v>60268</v>
      </c>
      <c r="D321" s="121">
        <v>1842</v>
      </c>
      <c r="E321" s="121">
        <v>1662</v>
      </c>
      <c r="F321" s="121">
        <v>3164</v>
      </c>
      <c r="G321" s="121">
        <v>2689</v>
      </c>
      <c r="H321" s="121">
        <v>1186</v>
      </c>
      <c r="I321" s="121">
        <v>11260</v>
      </c>
      <c r="J321" s="121">
        <v>18585</v>
      </c>
      <c r="K321" s="121">
        <v>12126</v>
      </c>
      <c r="L321" s="121">
        <v>2422</v>
      </c>
      <c r="M321" s="121">
        <v>5332</v>
      </c>
      <c r="N321" s="138">
        <f>C321/U321%</f>
        <v>13.740242212008463</v>
      </c>
      <c r="U321" s="100">
        <v>438624</v>
      </c>
    </row>
    <row r="322" spans="1:26" ht="12.75" customHeight="1">
      <c r="A322" s="32"/>
      <c r="B322" s="4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38"/>
    </row>
    <row r="323" spans="1:26" s="10" customFormat="1" ht="12.75" customHeight="1">
      <c r="A323" s="31" t="s">
        <v>71</v>
      </c>
      <c r="B323" s="40" t="s">
        <v>15</v>
      </c>
      <c r="C323" s="120">
        <v>2733</v>
      </c>
      <c r="D323" s="120">
        <v>90</v>
      </c>
      <c r="E323" s="120">
        <v>33</v>
      </c>
      <c r="F323" s="120">
        <v>101</v>
      </c>
      <c r="G323" s="120">
        <v>90</v>
      </c>
      <c r="H323" s="120">
        <v>56</v>
      </c>
      <c r="I323" s="120">
        <v>599</v>
      </c>
      <c r="J323" s="120">
        <v>822</v>
      </c>
      <c r="K323" s="120">
        <v>616</v>
      </c>
      <c r="L323" s="120">
        <v>111</v>
      </c>
      <c r="M323" s="120">
        <v>215</v>
      </c>
      <c r="N323" s="137">
        <f>C323/U323%</f>
        <v>14.323899371069182</v>
      </c>
      <c r="O323" s="1"/>
      <c r="P323" s="1"/>
      <c r="Q323" s="1"/>
      <c r="R323" s="1"/>
      <c r="S323" s="1"/>
      <c r="T323" s="1"/>
      <c r="U323" s="100">
        <v>19080</v>
      </c>
      <c r="V323" s="1"/>
      <c r="W323" s="1"/>
      <c r="X323" s="1"/>
      <c r="Y323" s="1"/>
      <c r="Z323" s="1"/>
    </row>
    <row r="324" spans="1:26" s="10" customFormat="1" ht="12.75" customHeight="1">
      <c r="A324" s="31"/>
      <c r="B324" s="40" t="s">
        <v>16</v>
      </c>
      <c r="C324" s="120">
        <v>2547</v>
      </c>
      <c r="D324" s="120">
        <v>60</v>
      </c>
      <c r="E324" s="120">
        <v>66</v>
      </c>
      <c r="F324" s="120">
        <v>112</v>
      </c>
      <c r="G324" s="120">
        <v>100</v>
      </c>
      <c r="H324" s="120">
        <v>47</v>
      </c>
      <c r="I324" s="120">
        <v>440</v>
      </c>
      <c r="J324" s="120">
        <v>779</v>
      </c>
      <c r="K324" s="120">
        <v>587</v>
      </c>
      <c r="L324" s="120">
        <v>103</v>
      </c>
      <c r="M324" s="120">
        <v>253</v>
      </c>
      <c r="N324" s="137">
        <f>C324/U324%</f>
        <v>12.287133966906268</v>
      </c>
      <c r="U324" s="101">
        <v>20729</v>
      </c>
    </row>
    <row r="325" spans="1:26" ht="12.75" customHeight="1">
      <c r="A325" s="32"/>
      <c r="B325" s="41" t="s">
        <v>17</v>
      </c>
      <c r="C325" s="121">
        <v>5280</v>
      </c>
      <c r="D325" s="121">
        <v>150</v>
      </c>
      <c r="E325" s="121">
        <v>99</v>
      </c>
      <c r="F325" s="121">
        <v>213</v>
      </c>
      <c r="G325" s="121">
        <v>190</v>
      </c>
      <c r="H325" s="121">
        <v>103</v>
      </c>
      <c r="I325" s="121">
        <v>1039</v>
      </c>
      <c r="J325" s="121">
        <v>1601</v>
      </c>
      <c r="K325" s="121">
        <v>1203</v>
      </c>
      <c r="L325" s="121">
        <v>214</v>
      </c>
      <c r="M325" s="121">
        <v>468</v>
      </c>
      <c r="N325" s="138">
        <f>C325/U325%</f>
        <v>13.263332412268584</v>
      </c>
      <c r="U325" s="100">
        <v>39809</v>
      </c>
    </row>
    <row r="326" spans="1:26" ht="12.75" customHeight="1">
      <c r="A326" s="32"/>
      <c r="B326" s="4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38"/>
    </row>
    <row r="327" spans="1:26" s="10" customFormat="1" ht="12.75" customHeight="1">
      <c r="A327" s="31" t="s">
        <v>72</v>
      </c>
      <c r="B327" s="40" t="s">
        <v>15</v>
      </c>
      <c r="C327" s="120">
        <v>2689</v>
      </c>
      <c r="D327" s="120">
        <v>112</v>
      </c>
      <c r="E327" s="120">
        <v>66</v>
      </c>
      <c r="F327" s="120">
        <v>150</v>
      </c>
      <c r="G327" s="120">
        <v>140</v>
      </c>
      <c r="H327" s="120">
        <v>83</v>
      </c>
      <c r="I327" s="120">
        <v>535</v>
      </c>
      <c r="J327" s="120">
        <v>845</v>
      </c>
      <c r="K327" s="120">
        <v>483</v>
      </c>
      <c r="L327" s="120">
        <v>104</v>
      </c>
      <c r="M327" s="120">
        <v>171</v>
      </c>
      <c r="N327" s="137">
        <f>C327/U327%</f>
        <v>15.635539016164671</v>
      </c>
      <c r="O327" s="1"/>
      <c r="P327" s="1"/>
      <c r="Q327" s="1"/>
      <c r="R327" s="1"/>
      <c r="S327" s="1"/>
      <c r="T327" s="1"/>
      <c r="U327" s="100">
        <v>17198</v>
      </c>
      <c r="V327" s="1"/>
      <c r="W327" s="1"/>
      <c r="X327" s="1"/>
      <c r="Y327" s="1"/>
      <c r="Z327" s="1"/>
    </row>
    <row r="328" spans="1:26" s="10" customFormat="1" ht="12.75" customHeight="1">
      <c r="A328" s="31"/>
      <c r="B328" s="40" t="s">
        <v>16</v>
      </c>
      <c r="C328" s="120">
        <v>2312</v>
      </c>
      <c r="D328" s="120">
        <v>72</v>
      </c>
      <c r="E328" s="120">
        <v>69</v>
      </c>
      <c r="F328" s="120">
        <v>130</v>
      </c>
      <c r="G328" s="120">
        <v>127</v>
      </c>
      <c r="H328" s="120">
        <v>48</v>
      </c>
      <c r="I328" s="120">
        <v>418</v>
      </c>
      <c r="J328" s="120">
        <v>733</v>
      </c>
      <c r="K328" s="120">
        <v>425</v>
      </c>
      <c r="L328" s="120">
        <v>91</v>
      </c>
      <c r="M328" s="120">
        <v>199</v>
      </c>
      <c r="N328" s="137">
        <f>C328/U328%</f>
        <v>12.779835277209662</v>
      </c>
      <c r="U328" s="101">
        <v>18091</v>
      </c>
    </row>
    <row r="329" spans="1:26" ht="12.75" customHeight="1">
      <c r="A329" s="32"/>
      <c r="B329" s="41" t="s">
        <v>17</v>
      </c>
      <c r="C329" s="121">
        <v>5001</v>
      </c>
      <c r="D329" s="121">
        <v>184</v>
      </c>
      <c r="E329" s="121">
        <v>135</v>
      </c>
      <c r="F329" s="121">
        <v>280</v>
      </c>
      <c r="G329" s="121">
        <v>267</v>
      </c>
      <c r="H329" s="121">
        <v>131</v>
      </c>
      <c r="I329" s="121">
        <v>953</v>
      </c>
      <c r="J329" s="121">
        <v>1578</v>
      </c>
      <c r="K329" s="121">
        <v>908</v>
      </c>
      <c r="L329" s="121">
        <v>195</v>
      </c>
      <c r="M329" s="121">
        <v>370</v>
      </c>
      <c r="N329" s="138">
        <f>C329/U329%</f>
        <v>14.171554875456941</v>
      </c>
      <c r="U329" s="100">
        <v>35289</v>
      </c>
    </row>
    <row r="330" spans="1:26" ht="12.75" customHeight="1">
      <c r="A330" s="32"/>
      <c r="B330" s="4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38"/>
    </row>
    <row r="331" spans="1:26" ht="12.75" customHeight="1">
      <c r="A331" s="31" t="s">
        <v>73</v>
      </c>
      <c r="B331" s="40" t="s">
        <v>15</v>
      </c>
      <c r="C331" s="120">
        <v>418</v>
      </c>
      <c r="D331" s="120">
        <v>22</v>
      </c>
      <c r="E331" s="120">
        <v>24</v>
      </c>
      <c r="F331" s="120">
        <v>39</v>
      </c>
      <c r="G331" s="120">
        <v>32</v>
      </c>
      <c r="H331" s="120">
        <v>11</v>
      </c>
      <c r="I331" s="120">
        <v>90</v>
      </c>
      <c r="J331" s="120">
        <v>108</v>
      </c>
      <c r="K331" s="120">
        <v>66</v>
      </c>
      <c r="L331" s="120">
        <v>14</v>
      </c>
      <c r="M331" s="120">
        <v>12</v>
      </c>
      <c r="N331" s="137">
        <f>C331/U331%</f>
        <v>20.202996616723052</v>
      </c>
      <c r="U331" s="100">
        <v>2069</v>
      </c>
    </row>
    <row r="332" spans="1:26" s="10" customFormat="1" ht="12.75" customHeight="1">
      <c r="A332" s="31"/>
      <c r="B332" s="40" t="s">
        <v>16</v>
      </c>
      <c r="C332" s="120">
        <v>296</v>
      </c>
      <c r="D332" s="120">
        <v>15</v>
      </c>
      <c r="E332" s="120">
        <v>20</v>
      </c>
      <c r="F332" s="120">
        <v>34</v>
      </c>
      <c r="G332" s="120">
        <v>24</v>
      </c>
      <c r="H332" s="120">
        <v>8</v>
      </c>
      <c r="I332" s="120">
        <v>45</v>
      </c>
      <c r="J332" s="120">
        <v>93</v>
      </c>
      <c r="K332" s="120">
        <v>37</v>
      </c>
      <c r="L332" s="120">
        <v>5</v>
      </c>
      <c r="M332" s="120">
        <v>15</v>
      </c>
      <c r="N332" s="137">
        <f>C332/U332%</f>
        <v>15.102040816326529</v>
      </c>
      <c r="U332" s="101">
        <v>1960</v>
      </c>
    </row>
    <row r="333" spans="1:26" ht="12.75" customHeight="1">
      <c r="A333" s="32"/>
      <c r="B333" s="41" t="s">
        <v>17</v>
      </c>
      <c r="C333" s="121">
        <v>714</v>
      </c>
      <c r="D333" s="121">
        <v>37</v>
      </c>
      <c r="E333" s="121">
        <v>44</v>
      </c>
      <c r="F333" s="121">
        <v>73</v>
      </c>
      <c r="G333" s="121">
        <v>56</v>
      </c>
      <c r="H333" s="121">
        <v>19</v>
      </c>
      <c r="I333" s="121">
        <v>135</v>
      </c>
      <c r="J333" s="121">
        <v>201</v>
      </c>
      <c r="K333" s="121">
        <v>103</v>
      </c>
      <c r="L333" s="121">
        <v>19</v>
      </c>
      <c r="M333" s="121">
        <v>27</v>
      </c>
      <c r="N333" s="138">
        <f>C333/U333%</f>
        <v>17.721518987341774</v>
      </c>
      <c r="U333" s="100">
        <v>4029</v>
      </c>
    </row>
    <row r="334" spans="1:26" ht="12.75" customHeight="1">
      <c r="A334" s="32"/>
      <c r="B334" s="4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38"/>
    </row>
    <row r="335" spans="1:26" s="10" customFormat="1" ht="12.75" customHeight="1">
      <c r="A335" s="31" t="s">
        <v>74</v>
      </c>
      <c r="B335" s="40" t="s">
        <v>15</v>
      </c>
      <c r="C335" s="120">
        <v>62</v>
      </c>
      <c r="D335" s="122">
        <v>1</v>
      </c>
      <c r="E335" s="120">
        <v>0</v>
      </c>
      <c r="F335" s="120">
        <v>3</v>
      </c>
      <c r="G335" s="120">
        <v>3</v>
      </c>
      <c r="H335" s="122">
        <v>2</v>
      </c>
      <c r="I335" s="120">
        <v>8</v>
      </c>
      <c r="J335" s="120">
        <v>21</v>
      </c>
      <c r="K335" s="120">
        <v>20</v>
      </c>
      <c r="L335" s="122">
        <v>3</v>
      </c>
      <c r="M335" s="122">
        <v>1</v>
      </c>
      <c r="N335" s="137">
        <f>C335/U335%</f>
        <v>5.6159420289855078</v>
      </c>
      <c r="O335" s="1"/>
      <c r="P335" s="1"/>
      <c r="Q335" s="1"/>
      <c r="R335" s="1"/>
      <c r="S335" s="1"/>
      <c r="T335" s="1"/>
      <c r="U335" s="100">
        <v>1104</v>
      </c>
      <c r="V335" s="1"/>
      <c r="W335" s="1"/>
      <c r="X335" s="1"/>
      <c r="Y335" s="1"/>
      <c r="Z335" s="1"/>
    </row>
    <row r="336" spans="1:26" s="10" customFormat="1" ht="12.75" customHeight="1">
      <c r="A336" s="31"/>
      <c r="B336" s="40" t="s">
        <v>16</v>
      </c>
      <c r="C336" s="120">
        <v>42</v>
      </c>
      <c r="D336" s="120">
        <v>1</v>
      </c>
      <c r="E336" s="122">
        <v>1</v>
      </c>
      <c r="F336" s="120">
        <v>4</v>
      </c>
      <c r="G336" s="122">
        <v>4</v>
      </c>
      <c r="H336" s="122">
        <v>1</v>
      </c>
      <c r="I336" s="120">
        <v>3</v>
      </c>
      <c r="J336" s="120">
        <v>13</v>
      </c>
      <c r="K336" s="120">
        <v>11</v>
      </c>
      <c r="L336" s="120">
        <v>1</v>
      </c>
      <c r="M336" s="122">
        <v>3</v>
      </c>
      <c r="N336" s="137">
        <f>C336/U336%</f>
        <v>3.7267080745341614</v>
      </c>
      <c r="U336" s="101">
        <v>1127</v>
      </c>
    </row>
    <row r="337" spans="1:26" ht="12.75" customHeight="1">
      <c r="A337" s="32"/>
      <c r="B337" s="41" t="s">
        <v>17</v>
      </c>
      <c r="C337" s="121">
        <v>104</v>
      </c>
      <c r="D337" s="121">
        <v>2</v>
      </c>
      <c r="E337" s="121">
        <v>1</v>
      </c>
      <c r="F337" s="121">
        <v>7</v>
      </c>
      <c r="G337" s="121">
        <v>7</v>
      </c>
      <c r="H337" s="121">
        <v>3</v>
      </c>
      <c r="I337" s="121">
        <v>11</v>
      </c>
      <c r="J337" s="121">
        <v>34</v>
      </c>
      <c r="K337" s="121">
        <v>31</v>
      </c>
      <c r="L337" s="121">
        <v>4</v>
      </c>
      <c r="M337" s="121">
        <v>4</v>
      </c>
      <c r="N337" s="138">
        <f>C337/U337%</f>
        <v>4.6615867324069926</v>
      </c>
      <c r="U337" s="100">
        <v>2231</v>
      </c>
    </row>
    <row r="338" spans="1:26" ht="12.75" customHeight="1">
      <c r="A338" s="32"/>
      <c r="B338" s="4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38"/>
    </row>
    <row r="339" spans="1:26" s="10" customFormat="1" ht="12.75" customHeight="1">
      <c r="A339" s="31" t="s">
        <v>75</v>
      </c>
      <c r="B339" s="40" t="s">
        <v>15</v>
      </c>
      <c r="C339" s="120">
        <v>99</v>
      </c>
      <c r="D339" s="120">
        <v>4</v>
      </c>
      <c r="E339" s="122">
        <v>0</v>
      </c>
      <c r="F339" s="122">
        <v>3</v>
      </c>
      <c r="G339" s="120">
        <v>1</v>
      </c>
      <c r="H339" s="122">
        <v>0</v>
      </c>
      <c r="I339" s="120">
        <v>18</v>
      </c>
      <c r="J339" s="120">
        <v>35</v>
      </c>
      <c r="K339" s="120">
        <v>33</v>
      </c>
      <c r="L339" s="120">
        <v>1</v>
      </c>
      <c r="M339" s="120">
        <v>4</v>
      </c>
      <c r="N339" s="137">
        <f>C339/U339%</f>
        <v>5.3111587982832615</v>
      </c>
      <c r="O339" s="1"/>
      <c r="P339" s="1"/>
      <c r="Q339" s="1"/>
      <c r="R339" s="1"/>
      <c r="S339" s="1"/>
      <c r="T339" s="1"/>
      <c r="U339" s="100">
        <v>1864</v>
      </c>
      <c r="V339" s="1"/>
      <c r="W339" s="1"/>
      <c r="X339" s="1"/>
      <c r="Y339" s="1"/>
      <c r="Z339" s="1"/>
    </row>
    <row r="340" spans="1:26" s="10" customFormat="1" ht="12.75" customHeight="1">
      <c r="A340" s="31"/>
      <c r="B340" s="40" t="s">
        <v>16</v>
      </c>
      <c r="C340" s="120">
        <v>79</v>
      </c>
      <c r="D340" s="122">
        <v>0</v>
      </c>
      <c r="E340" s="122">
        <v>4</v>
      </c>
      <c r="F340" s="122">
        <v>7</v>
      </c>
      <c r="G340" s="120">
        <v>2</v>
      </c>
      <c r="H340" s="120">
        <v>0</v>
      </c>
      <c r="I340" s="120">
        <v>18</v>
      </c>
      <c r="J340" s="120">
        <v>24</v>
      </c>
      <c r="K340" s="120">
        <v>15</v>
      </c>
      <c r="L340" s="120">
        <v>5</v>
      </c>
      <c r="M340" s="120">
        <v>4</v>
      </c>
      <c r="N340" s="137">
        <f>C340/U340%</f>
        <v>4.206602768903088</v>
      </c>
      <c r="U340" s="101">
        <v>1878</v>
      </c>
    </row>
    <row r="341" spans="1:26" ht="12.75" customHeight="1">
      <c r="A341" s="32"/>
      <c r="B341" s="41" t="s">
        <v>17</v>
      </c>
      <c r="C341" s="121">
        <v>178</v>
      </c>
      <c r="D341" s="121">
        <v>4</v>
      </c>
      <c r="E341" s="121">
        <v>4</v>
      </c>
      <c r="F341" s="121">
        <v>10</v>
      </c>
      <c r="G341" s="121">
        <v>3</v>
      </c>
      <c r="H341" s="121">
        <v>0</v>
      </c>
      <c r="I341" s="121">
        <v>36</v>
      </c>
      <c r="J341" s="121">
        <v>59</v>
      </c>
      <c r="K341" s="121">
        <v>48</v>
      </c>
      <c r="L341" s="121">
        <v>6</v>
      </c>
      <c r="M341" s="121">
        <v>8</v>
      </c>
      <c r="N341" s="138">
        <f>C341/U341%</f>
        <v>4.756814537680385</v>
      </c>
      <c r="U341" s="100">
        <v>3742</v>
      </c>
    </row>
    <row r="342" spans="1:26" ht="12.75" customHeight="1">
      <c r="A342" s="32"/>
      <c r="B342" s="4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38"/>
    </row>
    <row r="343" spans="1:26" ht="12.75" customHeight="1">
      <c r="A343" s="31" t="s">
        <v>76</v>
      </c>
      <c r="B343" s="40" t="s">
        <v>15</v>
      </c>
      <c r="C343" s="120">
        <v>483</v>
      </c>
      <c r="D343" s="120">
        <v>11</v>
      </c>
      <c r="E343" s="122">
        <v>6</v>
      </c>
      <c r="F343" s="120">
        <v>24</v>
      </c>
      <c r="G343" s="120">
        <v>22</v>
      </c>
      <c r="H343" s="120">
        <v>12</v>
      </c>
      <c r="I343" s="120">
        <v>118</v>
      </c>
      <c r="J343" s="120">
        <v>161</v>
      </c>
      <c r="K343" s="120">
        <v>101</v>
      </c>
      <c r="L343" s="120">
        <v>10</v>
      </c>
      <c r="M343" s="120">
        <v>18</v>
      </c>
      <c r="N343" s="137">
        <f>C343/U343%</f>
        <v>9.4446617129448569</v>
      </c>
      <c r="U343" s="100">
        <v>5114</v>
      </c>
    </row>
    <row r="344" spans="1:26" s="10" customFormat="1" ht="12.75" customHeight="1">
      <c r="A344" s="31"/>
      <c r="B344" s="40" t="s">
        <v>16</v>
      </c>
      <c r="C344" s="120">
        <v>263</v>
      </c>
      <c r="D344" s="120">
        <v>9</v>
      </c>
      <c r="E344" s="122">
        <v>10</v>
      </c>
      <c r="F344" s="120">
        <v>21</v>
      </c>
      <c r="G344" s="120">
        <v>27</v>
      </c>
      <c r="H344" s="120">
        <v>5</v>
      </c>
      <c r="I344" s="120">
        <v>52</v>
      </c>
      <c r="J344" s="120">
        <v>72</v>
      </c>
      <c r="K344" s="120">
        <v>44</v>
      </c>
      <c r="L344" s="120">
        <v>6</v>
      </c>
      <c r="M344" s="120">
        <v>17</v>
      </c>
      <c r="N344" s="137">
        <f>C344/U344%</f>
        <v>5.350966429298067</v>
      </c>
      <c r="U344" s="101">
        <v>4915</v>
      </c>
    </row>
    <row r="345" spans="1:26" ht="12.75" customHeight="1">
      <c r="A345" s="32"/>
      <c r="B345" s="41" t="s">
        <v>17</v>
      </c>
      <c r="C345" s="121">
        <v>746</v>
      </c>
      <c r="D345" s="121">
        <v>20</v>
      </c>
      <c r="E345" s="121">
        <v>16</v>
      </c>
      <c r="F345" s="121">
        <v>45</v>
      </c>
      <c r="G345" s="121">
        <v>49</v>
      </c>
      <c r="H345" s="121">
        <v>17</v>
      </c>
      <c r="I345" s="121">
        <v>170</v>
      </c>
      <c r="J345" s="121">
        <v>233</v>
      </c>
      <c r="K345" s="121">
        <v>145</v>
      </c>
      <c r="L345" s="121">
        <v>16</v>
      </c>
      <c r="M345" s="121">
        <v>35</v>
      </c>
      <c r="N345" s="138">
        <f>C345/U345%</f>
        <v>7.4384285571841655</v>
      </c>
      <c r="U345" s="100">
        <v>10029</v>
      </c>
    </row>
    <row r="346" spans="1:26" ht="12.75" customHeight="1">
      <c r="A346" s="32"/>
      <c r="B346" s="4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38"/>
    </row>
    <row r="347" spans="1:26" s="10" customFormat="1" ht="12.75" customHeight="1">
      <c r="A347" s="31" t="s">
        <v>88</v>
      </c>
      <c r="B347" s="40" t="s">
        <v>15</v>
      </c>
      <c r="C347" s="120">
        <v>119</v>
      </c>
      <c r="D347" s="122">
        <v>3</v>
      </c>
      <c r="E347" s="122">
        <v>3</v>
      </c>
      <c r="F347" s="120">
        <v>4</v>
      </c>
      <c r="G347" s="120">
        <v>1</v>
      </c>
      <c r="H347" s="122">
        <v>3</v>
      </c>
      <c r="I347" s="120">
        <v>23</v>
      </c>
      <c r="J347" s="120">
        <v>40</v>
      </c>
      <c r="K347" s="120">
        <v>34</v>
      </c>
      <c r="L347" s="120">
        <v>4</v>
      </c>
      <c r="M347" s="120">
        <v>4</v>
      </c>
      <c r="N347" s="137">
        <f>C347/U347%</f>
        <v>8.3743842364532011</v>
      </c>
      <c r="O347" s="1"/>
      <c r="P347" s="1"/>
      <c r="Q347" s="1"/>
      <c r="R347" s="1"/>
      <c r="S347" s="1"/>
      <c r="T347" s="1"/>
      <c r="U347" s="100">
        <v>1421</v>
      </c>
      <c r="V347" s="1"/>
      <c r="W347" s="1"/>
      <c r="X347" s="1"/>
      <c r="Y347" s="1"/>
      <c r="Z347" s="1"/>
    </row>
    <row r="348" spans="1:26" s="10" customFormat="1" ht="12.75" customHeight="1">
      <c r="A348" s="31"/>
      <c r="B348" s="40" t="s">
        <v>16</v>
      </c>
      <c r="C348" s="120">
        <v>78</v>
      </c>
      <c r="D348" s="122">
        <v>1</v>
      </c>
      <c r="E348" s="122">
        <v>0</v>
      </c>
      <c r="F348" s="122">
        <v>6</v>
      </c>
      <c r="G348" s="120">
        <v>3</v>
      </c>
      <c r="H348" s="120">
        <v>0</v>
      </c>
      <c r="I348" s="120">
        <v>15</v>
      </c>
      <c r="J348" s="120">
        <v>29</v>
      </c>
      <c r="K348" s="120">
        <v>16</v>
      </c>
      <c r="L348" s="120">
        <v>2</v>
      </c>
      <c r="M348" s="120">
        <v>6</v>
      </c>
      <c r="N348" s="137">
        <f>C348/U348%</f>
        <v>5.7059253840526702</v>
      </c>
      <c r="U348" s="101">
        <v>1367</v>
      </c>
    </row>
    <row r="349" spans="1:26" ht="12.75" customHeight="1">
      <c r="A349" s="32"/>
      <c r="B349" s="41" t="s">
        <v>17</v>
      </c>
      <c r="C349" s="121">
        <v>197</v>
      </c>
      <c r="D349" s="121">
        <v>4</v>
      </c>
      <c r="E349" s="121">
        <v>3</v>
      </c>
      <c r="F349" s="121">
        <v>10</v>
      </c>
      <c r="G349" s="121">
        <v>4</v>
      </c>
      <c r="H349" s="121">
        <v>3</v>
      </c>
      <c r="I349" s="121">
        <v>38</v>
      </c>
      <c r="J349" s="121">
        <v>69</v>
      </c>
      <c r="K349" s="121">
        <v>50</v>
      </c>
      <c r="L349" s="121">
        <v>6</v>
      </c>
      <c r="M349" s="121">
        <v>10</v>
      </c>
      <c r="N349" s="138">
        <f>C349/U349%</f>
        <v>7.0659971305595413</v>
      </c>
      <c r="U349" s="100">
        <v>2788</v>
      </c>
    </row>
    <row r="350" spans="1:26" ht="12.75" customHeight="1">
      <c r="A350" s="32"/>
      <c r="B350" s="4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38"/>
    </row>
    <row r="351" spans="1:26" s="10" customFormat="1" ht="12.75" customHeight="1">
      <c r="A351" s="31" t="s">
        <v>109</v>
      </c>
      <c r="B351" s="40" t="s">
        <v>15</v>
      </c>
      <c r="C351" s="120">
        <v>21</v>
      </c>
      <c r="D351" s="122">
        <v>0</v>
      </c>
      <c r="E351" s="122">
        <v>0</v>
      </c>
      <c r="F351" s="122">
        <v>1</v>
      </c>
      <c r="G351" s="122">
        <v>0</v>
      </c>
      <c r="H351" s="122">
        <v>0</v>
      </c>
      <c r="I351" s="122">
        <v>3</v>
      </c>
      <c r="J351" s="120">
        <v>8</v>
      </c>
      <c r="K351" s="122">
        <v>8</v>
      </c>
      <c r="L351" s="122">
        <v>1</v>
      </c>
      <c r="M351" s="122">
        <v>0</v>
      </c>
      <c r="N351" s="137">
        <f>C351/U351%</f>
        <v>8.1395348837209305</v>
      </c>
      <c r="O351" s="1"/>
      <c r="P351" s="1"/>
      <c r="Q351" s="1"/>
      <c r="R351" s="1"/>
      <c r="S351" s="1"/>
      <c r="T351" s="1"/>
      <c r="U351" s="100">
        <v>258</v>
      </c>
      <c r="V351" s="1"/>
      <c r="W351" s="1"/>
      <c r="X351" s="1"/>
      <c r="Y351" s="1"/>
      <c r="Z351" s="1"/>
    </row>
    <row r="352" spans="1:26" s="10" customFormat="1" ht="12.75" customHeight="1">
      <c r="A352" s="31"/>
      <c r="B352" s="40" t="s">
        <v>16</v>
      </c>
      <c r="C352" s="122">
        <v>9</v>
      </c>
      <c r="D352" s="122">
        <v>0</v>
      </c>
      <c r="E352" s="122">
        <v>0</v>
      </c>
      <c r="F352" s="122">
        <v>0</v>
      </c>
      <c r="G352" s="122">
        <v>0</v>
      </c>
      <c r="H352" s="122">
        <v>0</v>
      </c>
      <c r="I352" s="122">
        <v>4</v>
      </c>
      <c r="J352" s="122">
        <v>2</v>
      </c>
      <c r="K352" s="122">
        <v>2</v>
      </c>
      <c r="L352" s="122">
        <v>1</v>
      </c>
      <c r="M352" s="122">
        <v>0</v>
      </c>
      <c r="N352" s="139">
        <f>C352/U352%</f>
        <v>3.7656903765690375</v>
      </c>
      <c r="U352" s="101">
        <v>239</v>
      </c>
    </row>
    <row r="353" spans="1:26" s="10" customFormat="1" ht="12.75" customHeight="1">
      <c r="A353" s="32"/>
      <c r="B353" s="41" t="s">
        <v>17</v>
      </c>
      <c r="C353" s="121">
        <v>30</v>
      </c>
      <c r="D353" s="121">
        <v>0</v>
      </c>
      <c r="E353" s="121">
        <v>0</v>
      </c>
      <c r="F353" s="121">
        <v>1</v>
      </c>
      <c r="G353" s="121">
        <v>0</v>
      </c>
      <c r="H353" s="121">
        <v>0</v>
      </c>
      <c r="I353" s="121">
        <v>7</v>
      </c>
      <c r="J353" s="121">
        <v>10</v>
      </c>
      <c r="K353" s="121">
        <v>10</v>
      </c>
      <c r="L353" s="121">
        <v>2</v>
      </c>
      <c r="M353" s="121">
        <v>0</v>
      </c>
      <c r="N353" s="138">
        <f>C353/U353%</f>
        <v>6.0362173038229381</v>
      </c>
      <c r="U353" s="101">
        <v>497</v>
      </c>
    </row>
    <row r="354" spans="1:26" s="10" customFormat="1" ht="12.75" customHeight="1">
      <c r="A354" s="32"/>
      <c r="B354" s="4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38"/>
    </row>
    <row r="355" spans="1:26" ht="12.75" customHeight="1">
      <c r="A355" s="31" t="s">
        <v>116</v>
      </c>
      <c r="B355" s="40" t="s">
        <v>15</v>
      </c>
      <c r="C355" s="120">
        <v>105</v>
      </c>
      <c r="D355" s="120">
        <v>3</v>
      </c>
      <c r="E355" s="120">
        <v>1</v>
      </c>
      <c r="F355" s="120">
        <v>3</v>
      </c>
      <c r="G355" s="120">
        <v>1</v>
      </c>
      <c r="H355" s="120">
        <v>1</v>
      </c>
      <c r="I355" s="120">
        <v>14</v>
      </c>
      <c r="J355" s="120">
        <v>56</v>
      </c>
      <c r="K355" s="120">
        <v>12</v>
      </c>
      <c r="L355" s="120">
        <v>5</v>
      </c>
      <c r="M355" s="120">
        <v>9</v>
      </c>
      <c r="N355" s="137">
        <f>C355/U355%</f>
        <v>14.767932489451477</v>
      </c>
      <c r="U355" s="100">
        <v>711</v>
      </c>
    </row>
    <row r="356" spans="1:26" s="10" customFormat="1" ht="12.75" customHeight="1">
      <c r="A356" s="31"/>
      <c r="B356" s="40" t="s">
        <v>16</v>
      </c>
      <c r="C356" s="120">
        <v>60</v>
      </c>
      <c r="D356" s="120">
        <v>1</v>
      </c>
      <c r="E356" s="120">
        <v>1</v>
      </c>
      <c r="F356" s="120">
        <v>4</v>
      </c>
      <c r="G356" s="120">
        <v>0</v>
      </c>
      <c r="H356" s="120">
        <v>0</v>
      </c>
      <c r="I356" s="120">
        <v>13</v>
      </c>
      <c r="J356" s="120">
        <v>23</v>
      </c>
      <c r="K356" s="120">
        <v>11</v>
      </c>
      <c r="L356" s="120">
        <v>4</v>
      </c>
      <c r="M356" s="120">
        <v>3</v>
      </c>
      <c r="N356" s="137">
        <f>C356/U356%</f>
        <v>9.1463414634146343</v>
      </c>
      <c r="O356" s="1"/>
      <c r="P356" s="1"/>
      <c r="Q356" s="1"/>
      <c r="R356" s="1"/>
      <c r="S356" s="1"/>
      <c r="T356" s="1"/>
      <c r="U356" s="100">
        <v>656</v>
      </c>
      <c r="V356" s="1"/>
      <c r="W356" s="1"/>
      <c r="X356" s="1"/>
      <c r="Y356" s="1"/>
      <c r="Z356" s="1"/>
    </row>
    <row r="357" spans="1:26" s="10" customFormat="1" ht="12.75" customHeight="1">
      <c r="A357" s="32"/>
      <c r="B357" s="41" t="s">
        <v>17</v>
      </c>
      <c r="C357" s="121">
        <v>165</v>
      </c>
      <c r="D357" s="121">
        <v>4</v>
      </c>
      <c r="E357" s="121">
        <v>2</v>
      </c>
      <c r="F357" s="121">
        <v>7</v>
      </c>
      <c r="G357" s="121">
        <v>1</v>
      </c>
      <c r="H357" s="121">
        <v>1</v>
      </c>
      <c r="I357" s="121">
        <v>27</v>
      </c>
      <c r="J357" s="121">
        <v>79</v>
      </c>
      <c r="K357" s="121">
        <v>23</v>
      </c>
      <c r="L357" s="121">
        <v>9</v>
      </c>
      <c r="M357" s="121">
        <v>12</v>
      </c>
      <c r="N357" s="138">
        <f>C357/U357%</f>
        <v>12.070226773957572</v>
      </c>
      <c r="U357" s="101">
        <v>1367</v>
      </c>
    </row>
    <row r="358" spans="1:26" s="10" customFormat="1" ht="12.75" customHeight="1">
      <c r="A358" s="32"/>
      <c r="B358" s="4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38"/>
    </row>
    <row r="359" spans="1:26" ht="12.75" customHeight="1">
      <c r="A359" s="31" t="s">
        <v>77</v>
      </c>
      <c r="B359" s="40" t="s">
        <v>15</v>
      </c>
      <c r="C359" s="120">
        <v>1627</v>
      </c>
      <c r="D359" s="122">
        <v>123</v>
      </c>
      <c r="E359" s="120">
        <v>102</v>
      </c>
      <c r="F359" s="120">
        <v>176</v>
      </c>
      <c r="G359" s="120">
        <v>144</v>
      </c>
      <c r="H359" s="122">
        <v>55</v>
      </c>
      <c r="I359" s="120">
        <v>383</v>
      </c>
      <c r="J359" s="120">
        <v>423</v>
      </c>
      <c r="K359" s="120">
        <v>160</v>
      </c>
      <c r="L359" s="120">
        <v>27</v>
      </c>
      <c r="M359" s="120">
        <v>34</v>
      </c>
      <c r="N359" s="137">
        <f>C359/U359%</f>
        <v>72.601517179830438</v>
      </c>
      <c r="U359" s="100">
        <v>2241</v>
      </c>
    </row>
    <row r="360" spans="1:26" s="10" customFormat="1" ht="12.75" customHeight="1">
      <c r="A360" s="31"/>
      <c r="B360" s="40" t="s">
        <v>16</v>
      </c>
      <c r="C360" s="120">
        <v>1139</v>
      </c>
      <c r="D360" s="120">
        <v>111</v>
      </c>
      <c r="E360" s="122">
        <v>101</v>
      </c>
      <c r="F360" s="120">
        <v>141</v>
      </c>
      <c r="G360" s="120">
        <v>104</v>
      </c>
      <c r="H360" s="122">
        <v>43</v>
      </c>
      <c r="I360" s="120">
        <v>217</v>
      </c>
      <c r="J360" s="120">
        <v>242</v>
      </c>
      <c r="K360" s="120">
        <v>127</v>
      </c>
      <c r="L360" s="120">
        <v>9</v>
      </c>
      <c r="M360" s="120">
        <v>44</v>
      </c>
      <c r="N360" s="137">
        <f>C360/U360%</f>
        <v>68.614457831325296</v>
      </c>
      <c r="O360" s="1"/>
      <c r="P360" s="1"/>
      <c r="Q360" s="1"/>
      <c r="R360" s="1"/>
      <c r="S360" s="1"/>
      <c r="T360" s="1"/>
      <c r="U360" s="100">
        <v>1660</v>
      </c>
      <c r="V360" s="1"/>
      <c r="W360" s="1"/>
      <c r="X360" s="1"/>
      <c r="Y360" s="1"/>
      <c r="Z360" s="1"/>
    </row>
    <row r="361" spans="1:26" s="10" customFormat="1" ht="12.75" customHeight="1">
      <c r="A361" s="32"/>
      <c r="B361" s="41" t="s">
        <v>17</v>
      </c>
      <c r="C361" s="121">
        <v>2766</v>
      </c>
      <c r="D361" s="121">
        <v>234</v>
      </c>
      <c r="E361" s="121">
        <v>203</v>
      </c>
      <c r="F361" s="121">
        <v>317</v>
      </c>
      <c r="G361" s="121">
        <v>248</v>
      </c>
      <c r="H361" s="121">
        <v>98</v>
      </c>
      <c r="I361" s="121">
        <v>600</v>
      </c>
      <c r="J361" s="121">
        <v>665</v>
      </c>
      <c r="K361" s="121">
        <v>287</v>
      </c>
      <c r="L361" s="121">
        <v>36</v>
      </c>
      <c r="M361" s="121">
        <v>78</v>
      </c>
      <c r="N361" s="138">
        <f>C361/U361%</f>
        <v>70.904896180466551</v>
      </c>
      <c r="U361" s="101">
        <v>3901</v>
      </c>
    </row>
    <row r="362" spans="1:26" s="10" customFormat="1" ht="12.75" customHeight="1">
      <c r="A362" s="32"/>
      <c r="B362" s="4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38"/>
    </row>
    <row r="363" spans="1:26" ht="12.75" customHeight="1">
      <c r="A363" s="31" t="s">
        <v>78</v>
      </c>
      <c r="B363" s="40" t="s">
        <v>15</v>
      </c>
      <c r="C363" s="120">
        <v>127</v>
      </c>
      <c r="D363" s="122">
        <v>1</v>
      </c>
      <c r="E363" s="120">
        <v>5</v>
      </c>
      <c r="F363" s="122">
        <v>4</v>
      </c>
      <c r="G363" s="120">
        <v>7</v>
      </c>
      <c r="H363" s="122">
        <v>1</v>
      </c>
      <c r="I363" s="120">
        <v>20</v>
      </c>
      <c r="J363" s="120">
        <v>42</v>
      </c>
      <c r="K363" s="120">
        <v>34</v>
      </c>
      <c r="L363" s="120">
        <v>6</v>
      </c>
      <c r="M363" s="120">
        <v>7</v>
      </c>
      <c r="N363" s="137">
        <f>C363/U363%</f>
        <v>18.926974664679584</v>
      </c>
      <c r="U363" s="100">
        <v>671</v>
      </c>
    </row>
    <row r="364" spans="1:26" ht="12.75" customHeight="1">
      <c r="A364" s="31"/>
      <c r="B364" s="40" t="s">
        <v>16</v>
      </c>
      <c r="C364" s="120">
        <v>72</v>
      </c>
      <c r="D364" s="120">
        <v>3</v>
      </c>
      <c r="E364" s="122">
        <v>0</v>
      </c>
      <c r="F364" s="120">
        <v>6</v>
      </c>
      <c r="G364" s="120">
        <v>4</v>
      </c>
      <c r="H364" s="120">
        <v>3</v>
      </c>
      <c r="I364" s="120">
        <v>11</v>
      </c>
      <c r="J364" s="120">
        <v>23</v>
      </c>
      <c r="K364" s="120">
        <v>12</v>
      </c>
      <c r="L364" s="120">
        <v>4</v>
      </c>
      <c r="M364" s="120">
        <v>6</v>
      </c>
      <c r="N364" s="137">
        <f>C364/U364%</f>
        <v>12.765957446808512</v>
      </c>
      <c r="U364" s="100">
        <v>564</v>
      </c>
    </row>
    <row r="365" spans="1:26" s="10" customFormat="1" ht="12.75" customHeight="1">
      <c r="A365" s="32"/>
      <c r="B365" s="41" t="s">
        <v>17</v>
      </c>
      <c r="C365" s="121">
        <v>199</v>
      </c>
      <c r="D365" s="121">
        <v>4</v>
      </c>
      <c r="E365" s="121">
        <v>5</v>
      </c>
      <c r="F365" s="121">
        <v>10</v>
      </c>
      <c r="G365" s="121">
        <v>11</v>
      </c>
      <c r="H365" s="121">
        <v>4</v>
      </c>
      <c r="I365" s="121">
        <v>31</v>
      </c>
      <c r="J365" s="121">
        <v>65</v>
      </c>
      <c r="K365" s="121">
        <v>46</v>
      </c>
      <c r="L365" s="121">
        <v>10</v>
      </c>
      <c r="M365" s="121">
        <v>13</v>
      </c>
      <c r="N365" s="138">
        <f>C365/U365%</f>
        <v>16.113360323886639</v>
      </c>
      <c r="U365" s="101">
        <v>1235</v>
      </c>
    </row>
    <row r="366" spans="1:26" s="10" customFormat="1" ht="12.75" customHeight="1">
      <c r="A366" s="32"/>
      <c r="B366" s="4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38"/>
    </row>
    <row r="367" spans="1:26" ht="12.75" customHeight="1">
      <c r="A367" s="31" t="s">
        <v>79</v>
      </c>
      <c r="B367" s="40" t="s">
        <v>15</v>
      </c>
      <c r="C367" s="120">
        <v>23</v>
      </c>
      <c r="D367" s="122">
        <v>0</v>
      </c>
      <c r="E367" s="122">
        <v>0</v>
      </c>
      <c r="F367" s="122">
        <v>0</v>
      </c>
      <c r="G367" s="122">
        <v>1</v>
      </c>
      <c r="H367" s="122">
        <v>0</v>
      </c>
      <c r="I367" s="120">
        <v>5</v>
      </c>
      <c r="J367" s="120">
        <v>6</v>
      </c>
      <c r="K367" s="120">
        <v>7</v>
      </c>
      <c r="L367" s="122">
        <v>3</v>
      </c>
      <c r="M367" s="120">
        <v>1</v>
      </c>
      <c r="N367" s="137">
        <f>C367/U367%</f>
        <v>8.0419580419580416</v>
      </c>
      <c r="U367" s="100">
        <v>286</v>
      </c>
    </row>
    <row r="368" spans="1:26" s="10" customFormat="1" ht="12.75" customHeight="1">
      <c r="A368" s="31"/>
      <c r="B368" s="40" t="s">
        <v>16</v>
      </c>
      <c r="C368" s="120">
        <v>10</v>
      </c>
      <c r="D368" s="122">
        <v>0</v>
      </c>
      <c r="E368" s="122">
        <v>0</v>
      </c>
      <c r="F368" s="122">
        <v>0</v>
      </c>
      <c r="G368" s="122">
        <v>0</v>
      </c>
      <c r="H368" s="122">
        <v>0</v>
      </c>
      <c r="I368" s="122">
        <v>0</v>
      </c>
      <c r="J368" s="120">
        <v>6</v>
      </c>
      <c r="K368" s="120">
        <v>3</v>
      </c>
      <c r="L368" s="122">
        <v>0</v>
      </c>
      <c r="M368" s="122">
        <v>1</v>
      </c>
      <c r="N368" s="137">
        <f>C368/U368%</f>
        <v>3.7593984962406015</v>
      </c>
      <c r="O368" s="1"/>
      <c r="P368" s="1"/>
      <c r="Q368" s="1"/>
      <c r="R368" s="1"/>
      <c r="S368" s="1"/>
      <c r="T368" s="1"/>
      <c r="U368" s="100">
        <v>266</v>
      </c>
      <c r="V368" s="1"/>
      <c r="W368" s="1"/>
      <c r="X368" s="1"/>
      <c r="Y368" s="1"/>
      <c r="Z368" s="1"/>
    </row>
    <row r="369" spans="1:26" s="10" customFormat="1" ht="12.75" customHeight="1">
      <c r="A369" s="32"/>
      <c r="B369" s="41" t="s">
        <v>17</v>
      </c>
      <c r="C369" s="121">
        <v>33</v>
      </c>
      <c r="D369" s="121">
        <v>0</v>
      </c>
      <c r="E369" s="121">
        <v>0</v>
      </c>
      <c r="F369" s="121">
        <v>0</v>
      </c>
      <c r="G369" s="121">
        <v>1</v>
      </c>
      <c r="H369" s="121">
        <v>0</v>
      </c>
      <c r="I369" s="121">
        <v>5</v>
      </c>
      <c r="J369" s="121">
        <v>12</v>
      </c>
      <c r="K369" s="121">
        <v>10</v>
      </c>
      <c r="L369" s="121">
        <v>3</v>
      </c>
      <c r="M369" s="121">
        <v>2</v>
      </c>
      <c r="N369" s="138">
        <f>C369/U369%</f>
        <v>5.9782608695652177</v>
      </c>
      <c r="U369" s="101">
        <v>552</v>
      </c>
    </row>
    <row r="370" spans="1:26" s="10" customFormat="1" ht="12.75" customHeight="1">
      <c r="A370" s="32"/>
      <c r="B370" s="4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38"/>
    </row>
    <row r="371" spans="1:26" ht="12.75" customHeight="1">
      <c r="A371" s="31" t="s">
        <v>80</v>
      </c>
      <c r="B371" s="40" t="s">
        <v>15</v>
      </c>
      <c r="C371" s="120">
        <v>16</v>
      </c>
      <c r="D371" s="122">
        <v>0</v>
      </c>
      <c r="E371" s="122">
        <v>0</v>
      </c>
      <c r="F371" s="122">
        <v>0</v>
      </c>
      <c r="G371" s="122">
        <v>0</v>
      </c>
      <c r="H371" s="122">
        <v>0</v>
      </c>
      <c r="I371" s="120">
        <v>4</v>
      </c>
      <c r="J371" s="120">
        <v>8</v>
      </c>
      <c r="K371" s="120">
        <v>3</v>
      </c>
      <c r="L371" s="122">
        <v>1</v>
      </c>
      <c r="M371" s="122">
        <v>0</v>
      </c>
      <c r="N371" s="137">
        <f>C371/U371%</f>
        <v>6.0836501901140689</v>
      </c>
      <c r="U371" s="100">
        <v>263</v>
      </c>
    </row>
    <row r="372" spans="1:26" s="10" customFormat="1" ht="12.75" customHeight="1">
      <c r="A372" s="31"/>
      <c r="B372" s="40" t="s">
        <v>16</v>
      </c>
      <c r="C372" s="120">
        <v>4</v>
      </c>
      <c r="D372" s="120">
        <v>0</v>
      </c>
      <c r="E372" s="122">
        <v>0</v>
      </c>
      <c r="F372" s="122">
        <v>0</v>
      </c>
      <c r="G372" s="122">
        <v>0</v>
      </c>
      <c r="H372" s="122">
        <v>0</v>
      </c>
      <c r="I372" s="122">
        <v>1</v>
      </c>
      <c r="J372" s="120">
        <v>1</v>
      </c>
      <c r="K372" s="120">
        <v>2</v>
      </c>
      <c r="L372" s="122">
        <v>0</v>
      </c>
      <c r="M372" s="122">
        <v>0</v>
      </c>
      <c r="N372" s="137">
        <f>C372/U372%</f>
        <v>1.6194331983805668</v>
      </c>
      <c r="O372" s="1"/>
      <c r="P372" s="1"/>
      <c r="Q372" s="1"/>
      <c r="R372" s="1"/>
      <c r="S372" s="1"/>
      <c r="T372" s="1"/>
      <c r="U372" s="100">
        <v>247</v>
      </c>
      <c r="V372" s="1"/>
      <c r="W372" s="1"/>
      <c r="X372" s="1"/>
      <c r="Y372" s="1"/>
      <c r="Z372" s="1"/>
    </row>
    <row r="373" spans="1:26" s="10" customFormat="1" ht="12.75" customHeight="1">
      <c r="A373" s="32"/>
      <c r="B373" s="41" t="s">
        <v>17</v>
      </c>
      <c r="C373" s="121">
        <v>20</v>
      </c>
      <c r="D373" s="121">
        <v>0</v>
      </c>
      <c r="E373" s="121">
        <v>0</v>
      </c>
      <c r="F373" s="121">
        <v>0</v>
      </c>
      <c r="G373" s="121">
        <v>0</v>
      </c>
      <c r="H373" s="121">
        <v>0</v>
      </c>
      <c r="I373" s="121">
        <v>5</v>
      </c>
      <c r="J373" s="121">
        <v>9</v>
      </c>
      <c r="K373" s="121">
        <v>5</v>
      </c>
      <c r="L373" s="121">
        <v>1</v>
      </c>
      <c r="M373" s="121">
        <v>0</v>
      </c>
      <c r="N373" s="138">
        <f>C373/U373%</f>
        <v>3.9215686274509807</v>
      </c>
      <c r="U373" s="101">
        <v>510</v>
      </c>
    </row>
    <row r="374" spans="1:26" s="10" customFormat="1" ht="12.75" customHeight="1">
      <c r="A374" s="32"/>
      <c r="B374" s="4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38"/>
    </row>
    <row r="375" spans="1:26" ht="12.75" customHeight="1">
      <c r="A375" s="31" t="s">
        <v>199</v>
      </c>
      <c r="B375" s="40" t="s">
        <v>15</v>
      </c>
      <c r="C375" s="120">
        <v>1855</v>
      </c>
      <c r="D375" s="122">
        <v>44</v>
      </c>
      <c r="E375" s="122">
        <v>61</v>
      </c>
      <c r="F375" s="122">
        <v>127</v>
      </c>
      <c r="G375" s="122">
        <v>122</v>
      </c>
      <c r="H375" s="122">
        <v>44</v>
      </c>
      <c r="I375" s="120">
        <v>319</v>
      </c>
      <c r="J375" s="120">
        <v>571</v>
      </c>
      <c r="K375" s="120">
        <v>419</v>
      </c>
      <c r="L375" s="122">
        <v>61</v>
      </c>
      <c r="M375" s="122">
        <v>87</v>
      </c>
      <c r="N375" s="137">
        <f>C375/U375%</f>
        <v>16.018998272884282</v>
      </c>
      <c r="U375" s="100">
        <v>11580</v>
      </c>
    </row>
    <row r="376" spans="1:26" s="10" customFormat="1" ht="12.75" customHeight="1">
      <c r="A376" s="31"/>
      <c r="B376" s="40" t="s">
        <v>16</v>
      </c>
      <c r="C376" s="120">
        <v>2135</v>
      </c>
      <c r="D376" s="120">
        <v>39</v>
      </c>
      <c r="E376" s="122">
        <v>43</v>
      </c>
      <c r="F376" s="122">
        <v>124</v>
      </c>
      <c r="G376" s="122">
        <v>101</v>
      </c>
      <c r="H376" s="122">
        <v>35</v>
      </c>
      <c r="I376" s="122">
        <v>379</v>
      </c>
      <c r="J376" s="120">
        <v>712</v>
      </c>
      <c r="K376" s="120">
        <v>489</v>
      </c>
      <c r="L376" s="122">
        <v>78</v>
      </c>
      <c r="M376" s="122">
        <v>135</v>
      </c>
      <c r="N376" s="137">
        <f>C376/U376%</f>
        <v>17.732558139534884</v>
      </c>
      <c r="O376" s="1"/>
      <c r="P376" s="1"/>
      <c r="Q376" s="1"/>
      <c r="R376" s="1"/>
      <c r="S376" s="1"/>
      <c r="T376" s="1"/>
      <c r="U376" s="100">
        <v>12040</v>
      </c>
      <c r="V376" s="1"/>
      <c r="W376" s="1"/>
      <c r="X376" s="1"/>
      <c r="Y376" s="1"/>
      <c r="Z376" s="1"/>
    </row>
    <row r="377" spans="1:26" s="10" customFormat="1" ht="12.75" customHeight="1">
      <c r="A377" s="32"/>
      <c r="B377" s="41" t="s">
        <v>17</v>
      </c>
      <c r="C377" s="121">
        <v>3990</v>
      </c>
      <c r="D377" s="121">
        <v>83</v>
      </c>
      <c r="E377" s="121">
        <v>104</v>
      </c>
      <c r="F377" s="121">
        <v>251</v>
      </c>
      <c r="G377" s="121">
        <v>223</v>
      </c>
      <c r="H377" s="121">
        <v>79</v>
      </c>
      <c r="I377" s="121">
        <v>698</v>
      </c>
      <c r="J377" s="121">
        <v>1283</v>
      </c>
      <c r="K377" s="121">
        <v>908</v>
      </c>
      <c r="L377" s="121">
        <v>139</v>
      </c>
      <c r="M377" s="121">
        <v>222</v>
      </c>
      <c r="N377" s="138">
        <f>C377/U377%</f>
        <v>16.892464013547841</v>
      </c>
      <c r="U377" s="101">
        <v>23620</v>
      </c>
    </row>
    <row r="378" spans="1:26" s="10" customFormat="1" ht="12.75" customHeight="1">
      <c r="A378" s="32"/>
      <c r="B378" s="4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38"/>
    </row>
    <row r="379" spans="1:26" s="10" customFormat="1" ht="12.75" customHeight="1">
      <c r="A379" s="31" t="s">
        <v>121</v>
      </c>
      <c r="B379" s="40" t="s">
        <v>15</v>
      </c>
      <c r="C379" s="120">
        <v>10377</v>
      </c>
      <c r="D379" s="120">
        <v>414</v>
      </c>
      <c r="E379" s="120">
        <v>301</v>
      </c>
      <c r="F379" s="120">
        <v>635</v>
      </c>
      <c r="G379" s="120">
        <v>564</v>
      </c>
      <c r="H379" s="120">
        <v>268</v>
      </c>
      <c r="I379" s="120">
        <v>2139</v>
      </c>
      <c r="J379" s="120">
        <v>3146</v>
      </c>
      <c r="K379" s="120">
        <v>1996</v>
      </c>
      <c r="L379" s="120">
        <v>351</v>
      </c>
      <c r="M379" s="120">
        <v>563</v>
      </c>
      <c r="N379" s="137">
        <f>C379/U379%</f>
        <v>16.249608518634513</v>
      </c>
      <c r="U379" s="101">
        <v>63860</v>
      </c>
    </row>
    <row r="380" spans="1:26" s="10" customFormat="1" ht="12.75" customHeight="1">
      <c r="A380" s="31"/>
      <c r="B380" s="40" t="s">
        <v>16</v>
      </c>
      <c r="C380" s="120">
        <v>9046</v>
      </c>
      <c r="D380" s="120">
        <v>312</v>
      </c>
      <c r="E380" s="120">
        <v>315</v>
      </c>
      <c r="F380" s="120">
        <v>589</v>
      </c>
      <c r="G380" s="120">
        <v>496</v>
      </c>
      <c r="H380" s="120">
        <v>190</v>
      </c>
      <c r="I380" s="120">
        <v>1616</v>
      </c>
      <c r="J380" s="120">
        <v>2752</v>
      </c>
      <c r="K380" s="120">
        <v>1781</v>
      </c>
      <c r="L380" s="120">
        <v>309</v>
      </c>
      <c r="M380" s="120">
        <v>686</v>
      </c>
      <c r="N380" s="137">
        <f>C380/U380%</f>
        <v>13.760477037983541</v>
      </c>
      <c r="U380" s="101">
        <v>65739</v>
      </c>
    </row>
    <row r="381" spans="1:26" s="10" customFormat="1" ht="12.75" customHeight="1">
      <c r="A381" s="32"/>
      <c r="B381" s="41" t="s">
        <v>17</v>
      </c>
      <c r="C381" s="121">
        <v>19423</v>
      </c>
      <c r="D381" s="121">
        <v>726</v>
      </c>
      <c r="E381" s="121">
        <v>616</v>
      </c>
      <c r="F381" s="121">
        <v>1224</v>
      </c>
      <c r="G381" s="121">
        <v>1060</v>
      </c>
      <c r="H381" s="121">
        <v>458</v>
      </c>
      <c r="I381" s="121">
        <v>3755</v>
      </c>
      <c r="J381" s="121">
        <v>5898</v>
      </c>
      <c r="K381" s="121">
        <v>3777</v>
      </c>
      <c r="L381" s="121">
        <v>660</v>
      </c>
      <c r="M381" s="121">
        <v>1249</v>
      </c>
      <c r="N381" s="138">
        <f>C381/U381%</f>
        <v>14.986998356468799</v>
      </c>
      <c r="U381" s="101">
        <v>129599</v>
      </c>
    </row>
    <row r="382" spans="1:26" s="10" customFormat="1" ht="12.75" customHeight="1">
      <c r="A382" s="32"/>
      <c r="B382" s="4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38"/>
    </row>
    <row r="383" spans="1:26" ht="12.75" customHeight="1">
      <c r="A383" s="31" t="s">
        <v>89</v>
      </c>
      <c r="B383" s="40" t="s">
        <v>15</v>
      </c>
      <c r="C383" s="120">
        <v>5897</v>
      </c>
      <c r="D383" s="120">
        <v>186</v>
      </c>
      <c r="E383" s="120">
        <v>152</v>
      </c>
      <c r="F383" s="120">
        <v>221</v>
      </c>
      <c r="G383" s="120">
        <v>198</v>
      </c>
      <c r="H383" s="120">
        <v>133</v>
      </c>
      <c r="I383" s="120">
        <v>1724</v>
      </c>
      <c r="J383" s="120">
        <v>1914</v>
      </c>
      <c r="K383" s="120">
        <v>928</v>
      </c>
      <c r="L383" s="120">
        <v>123</v>
      </c>
      <c r="M383" s="120">
        <v>318</v>
      </c>
      <c r="N383" s="137">
        <f>C383/U383%</f>
        <v>42.214904431240605</v>
      </c>
      <c r="U383" s="100">
        <v>13969</v>
      </c>
    </row>
    <row r="384" spans="1:26" s="10" customFormat="1" ht="12.75" customHeight="1">
      <c r="A384" s="31"/>
      <c r="B384" s="40" t="s">
        <v>16</v>
      </c>
      <c r="C384" s="120">
        <v>4484</v>
      </c>
      <c r="D384" s="120">
        <v>178</v>
      </c>
      <c r="E384" s="120">
        <v>154</v>
      </c>
      <c r="F384" s="120">
        <v>223</v>
      </c>
      <c r="G384" s="120">
        <v>187</v>
      </c>
      <c r="H384" s="120">
        <v>75</v>
      </c>
      <c r="I384" s="120">
        <v>1049</v>
      </c>
      <c r="J384" s="120">
        <v>1403</v>
      </c>
      <c r="K384" s="120">
        <v>749</v>
      </c>
      <c r="L384" s="120">
        <v>127</v>
      </c>
      <c r="M384" s="120">
        <v>339</v>
      </c>
      <c r="N384" s="137">
        <f>C384/U384%</f>
        <v>37.545005442518629</v>
      </c>
      <c r="O384" s="1"/>
      <c r="P384" s="1"/>
      <c r="Q384" s="1"/>
      <c r="R384" s="1"/>
      <c r="S384" s="1"/>
      <c r="T384" s="1"/>
      <c r="U384" s="100">
        <v>11943</v>
      </c>
      <c r="V384" s="1"/>
      <c r="W384" s="1"/>
      <c r="X384" s="1"/>
      <c r="Y384" s="1"/>
      <c r="Z384" s="1"/>
    </row>
    <row r="385" spans="1:26" s="10" customFormat="1" ht="12.75" customHeight="1">
      <c r="A385" s="32"/>
      <c r="B385" s="41" t="s">
        <v>17</v>
      </c>
      <c r="C385" s="121">
        <v>10381</v>
      </c>
      <c r="D385" s="121">
        <v>364</v>
      </c>
      <c r="E385" s="121">
        <v>306</v>
      </c>
      <c r="F385" s="121">
        <v>444</v>
      </c>
      <c r="G385" s="121">
        <v>385</v>
      </c>
      <c r="H385" s="121">
        <v>208</v>
      </c>
      <c r="I385" s="121">
        <v>2773</v>
      </c>
      <c r="J385" s="121">
        <v>3317</v>
      </c>
      <c r="K385" s="121">
        <v>1677</v>
      </c>
      <c r="L385" s="121">
        <v>250</v>
      </c>
      <c r="M385" s="121">
        <v>657</v>
      </c>
      <c r="N385" s="138">
        <f>C385/U385%</f>
        <v>40.062519296079039</v>
      </c>
      <c r="U385" s="101">
        <v>25912</v>
      </c>
    </row>
    <row r="386" spans="1:26" s="10" customFormat="1" ht="12.75" customHeight="1">
      <c r="A386" s="32"/>
      <c r="B386" s="4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38"/>
    </row>
    <row r="387" spans="1:26" ht="12.75" customHeight="1">
      <c r="A387" s="31" t="s">
        <v>90</v>
      </c>
      <c r="B387" s="40" t="s">
        <v>15</v>
      </c>
      <c r="C387" s="120">
        <v>302</v>
      </c>
      <c r="D387" s="120">
        <v>18</v>
      </c>
      <c r="E387" s="122">
        <v>13</v>
      </c>
      <c r="F387" s="120">
        <v>33</v>
      </c>
      <c r="G387" s="120">
        <v>24</v>
      </c>
      <c r="H387" s="120">
        <v>14</v>
      </c>
      <c r="I387" s="120">
        <v>41</v>
      </c>
      <c r="J387" s="120">
        <v>94</v>
      </c>
      <c r="K387" s="120">
        <v>52</v>
      </c>
      <c r="L387" s="120">
        <v>4</v>
      </c>
      <c r="M387" s="120">
        <v>9</v>
      </c>
      <c r="N387" s="137">
        <f>C387/U387%</f>
        <v>34.514285714285712</v>
      </c>
      <c r="U387" s="100">
        <v>875</v>
      </c>
    </row>
    <row r="388" spans="1:26" s="10" customFormat="1" ht="12.75" customHeight="1">
      <c r="A388" s="31"/>
      <c r="B388" s="40" t="s">
        <v>16</v>
      </c>
      <c r="C388" s="120">
        <v>182</v>
      </c>
      <c r="D388" s="120">
        <v>12</v>
      </c>
      <c r="E388" s="122">
        <v>13</v>
      </c>
      <c r="F388" s="122">
        <v>19</v>
      </c>
      <c r="G388" s="120">
        <v>17</v>
      </c>
      <c r="H388" s="120">
        <v>4</v>
      </c>
      <c r="I388" s="120">
        <v>32</v>
      </c>
      <c r="J388" s="120">
        <v>57</v>
      </c>
      <c r="K388" s="120">
        <v>16</v>
      </c>
      <c r="L388" s="122">
        <v>4</v>
      </c>
      <c r="M388" s="120">
        <v>8</v>
      </c>
      <c r="N388" s="137">
        <f>C388/U388%</f>
        <v>25.706214689265536</v>
      </c>
      <c r="O388" s="1"/>
      <c r="P388" s="1"/>
      <c r="Q388" s="1"/>
      <c r="R388" s="1"/>
      <c r="S388" s="1"/>
      <c r="T388" s="1"/>
      <c r="U388" s="100">
        <v>708</v>
      </c>
      <c r="V388" s="1"/>
      <c r="W388" s="1"/>
      <c r="X388" s="1"/>
      <c r="Y388" s="1"/>
      <c r="Z388" s="1"/>
    </row>
    <row r="389" spans="1:26" s="10" customFormat="1" ht="12.75" customHeight="1">
      <c r="A389" s="32"/>
      <c r="B389" s="41" t="s">
        <v>17</v>
      </c>
      <c r="C389" s="121">
        <v>484</v>
      </c>
      <c r="D389" s="121">
        <v>30</v>
      </c>
      <c r="E389" s="121">
        <v>26</v>
      </c>
      <c r="F389" s="121">
        <v>52</v>
      </c>
      <c r="G389" s="121">
        <v>41</v>
      </c>
      <c r="H389" s="121">
        <v>18</v>
      </c>
      <c r="I389" s="121">
        <v>73</v>
      </c>
      <c r="J389" s="121">
        <v>151</v>
      </c>
      <c r="K389" s="121">
        <v>68</v>
      </c>
      <c r="L389" s="121">
        <v>8</v>
      </c>
      <c r="M389" s="121">
        <v>17</v>
      </c>
      <c r="N389" s="138">
        <f>C389/U389%</f>
        <v>30.574857864813644</v>
      </c>
      <c r="U389" s="101">
        <v>1583</v>
      </c>
    </row>
    <row r="390" spans="1:26" s="10" customFormat="1" ht="12.75" customHeight="1">
      <c r="A390" s="32"/>
      <c r="B390" s="4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38"/>
    </row>
    <row r="391" spans="1:26" ht="12.75" customHeight="1">
      <c r="A391" s="31" t="s">
        <v>91</v>
      </c>
      <c r="B391" s="40" t="s">
        <v>15</v>
      </c>
      <c r="C391" s="120">
        <v>22</v>
      </c>
      <c r="D391" s="122">
        <v>1</v>
      </c>
      <c r="E391" s="122">
        <v>0</v>
      </c>
      <c r="F391" s="122">
        <v>0</v>
      </c>
      <c r="G391" s="122">
        <v>0</v>
      </c>
      <c r="H391" s="122">
        <v>0</v>
      </c>
      <c r="I391" s="120">
        <v>6</v>
      </c>
      <c r="J391" s="120">
        <v>10</v>
      </c>
      <c r="K391" s="122">
        <v>3</v>
      </c>
      <c r="L391" s="120">
        <v>1</v>
      </c>
      <c r="M391" s="120">
        <v>1</v>
      </c>
      <c r="N391" s="137">
        <f>C391/U391%</f>
        <v>26.829268292682929</v>
      </c>
      <c r="U391" s="100">
        <v>82</v>
      </c>
    </row>
    <row r="392" spans="1:26" s="10" customFormat="1" ht="12.75" customHeight="1">
      <c r="A392" s="31"/>
      <c r="B392" s="40" t="s">
        <v>16</v>
      </c>
      <c r="C392" s="120">
        <v>8</v>
      </c>
      <c r="D392" s="122">
        <v>0</v>
      </c>
      <c r="E392" s="122">
        <v>2</v>
      </c>
      <c r="F392" s="122">
        <v>0</v>
      </c>
      <c r="G392" s="120">
        <v>0</v>
      </c>
      <c r="H392" s="122">
        <v>0</v>
      </c>
      <c r="I392" s="122">
        <v>3</v>
      </c>
      <c r="J392" s="122">
        <v>1</v>
      </c>
      <c r="K392" s="120">
        <v>2</v>
      </c>
      <c r="L392" s="120">
        <v>0</v>
      </c>
      <c r="M392" s="122">
        <v>0</v>
      </c>
      <c r="N392" s="137">
        <f>C392/U392%</f>
        <v>12.5</v>
      </c>
      <c r="O392" s="1"/>
      <c r="P392" s="1"/>
      <c r="Q392" s="1"/>
      <c r="R392" s="1"/>
      <c r="S392" s="1"/>
      <c r="T392" s="1"/>
      <c r="U392" s="100">
        <v>64</v>
      </c>
      <c r="V392" s="1"/>
      <c r="W392" s="1"/>
      <c r="X392" s="1"/>
      <c r="Y392" s="1"/>
      <c r="Z392" s="1"/>
    </row>
    <row r="393" spans="1:26" s="10" customFormat="1" ht="12.75" customHeight="1">
      <c r="A393" s="32"/>
      <c r="B393" s="41" t="s">
        <v>17</v>
      </c>
      <c r="C393" s="121">
        <v>30</v>
      </c>
      <c r="D393" s="121">
        <v>1</v>
      </c>
      <c r="E393" s="121">
        <v>2</v>
      </c>
      <c r="F393" s="121">
        <v>0</v>
      </c>
      <c r="G393" s="121">
        <v>0</v>
      </c>
      <c r="H393" s="121">
        <v>0</v>
      </c>
      <c r="I393" s="121">
        <v>9</v>
      </c>
      <c r="J393" s="121">
        <v>11</v>
      </c>
      <c r="K393" s="121">
        <v>5</v>
      </c>
      <c r="L393" s="121">
        <v>1</v>
      </c>
      <c r="M393" s="121">
        <v>1</v>
      </c>
      <c r="N393" s="138">
        <f>C393/U393%</f>
        <v>20.547945205479454</v>
      </c>
      <c r="U393" s="101">
        <v>146</v>
      </c>
    </row>
    <row r="394" spans="1:26" s="10" customFormat="1" ht="12.75" customHeight="1">
      <c r="A394" s="32"/>
      <c r="B394" s="4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38"/>
    </row>
    <row r="395" spans="1:26" ht="12.75" customHeight="1">
      <c r="A395" s="31" t="s">
        <v>92</v>
      </c>
      <c r="B395" s="40" t="s">
        <v>15</v>
      </c>
      <c r="C395" s="120">
        <v>2322</v>
      </c>
      <c r="D395" s="120">
        <v>100</v>
      </c>
      <c r="E395" s="120">
        <v>66</v>
      </c>
      <c r="F395" s="120">
        <v>109</v>
      </c>
      <c r="G395" s="120">
        <v>88</v>
      </c>
      <c r="H395" s="120">
        <v>53</v>
      </c>
      <c r="I395" s="120">
        <v>470</v>
      </c>
      <c r="J395" s="120">
        <v>776</v>
      </c>
      <c r="K395" s="120">
        <v>459</v>
      </c>
      <c r="L395" s="120">
        <v>46</v>
      </c>
      <c r="M395" s="120">
        <v>155</v>
      </c>
      <c r="N395" s="137">
        <f>C395/U395%</f>
        <v>26.785096320221481</v>
      </c>
      <c r="U395" s="100">
        <v>8669</v>
      </c>
    </row>
    <row r="396" spans="1:26" ht="12.75" customHeight="1">
      <c r="A396" s="31"/>
      <c r="B396" s="40" t="s">
        <v>16</v>
      </c>
      <c r="C396" s="120">
        <v>2045</v>
      </c>
      <c r="D396" s="120">
        <v>69</v>
      </c>
      <c r="E396" s="120">
        <v>70</v>
      </c>
      <c r="F396" s="120">
        <v>103</v>
      </c>
      <c r="G396" s="120">
        <v>84</v>
      </c>
      <c r="H396" s="120">
        <v>47</v>
      </c>
      <c r="I396" s="120">
        <v>429</v>
      </c>
      <c r="J396" s="120">
        <v>652</v>
      </c>
      <c r="K396" s="120">
        <v>387</v>
      </c>
      <c r="L396" s="120">
        <v>59</v>
      </c>
      <c r="M396" s="120">
        <v>145</v>
      </c>
      <c r="N396" s="137">
        <f>C396/U396%</f>
        <v>23.141337557994792</v>
      </c>
      <c r="U396" s="100">
        <v>8837</v>
      </c>
    </row>
    <row r="397" spans="1:26" s="10" customFormat="1" ht="12.75" customHeight="1">
      <c r="A397" s="32"/>
      <c r="B397" s="41" t="s">
        <v>17</v>
      </c>
      <c r="C397" s="121">
        <v>4367</v>
      </c>
      <c r="D397" s="121">
        <v>169</v>
      </c>
      <c r="E397" s="121">
        <v>136</v>
      </c>
      <c r="F397" s="121">
        <v>212</v>
      </c>
      <c r="G397" s="121">
        <v>172</v>
      </c>
      <c r="H397" s="121">
        <v>100</v>
      </c>
      <c r="I397" s="121">
        <v>899</v>
      </c>
      <c r="J397" s="121">
        <v>1428</v>
      </c>
      <c r="K397" s="121">
        <v>846</v>
      </c>
      <c r="L397" s="121">
        <v>105</v>
      </c>
      <c r="M397" s="121">
        <v>300</v>
      </c>
      <c r="N397" s="138">
        <f>C397/U397%</f>
        <v>24.945732891580029</v>
      </c>
      <c r="U397" s="101">
        <v>17506</v>
      </c>
    </row>
    <row r="398" spans="1:26" s="10" customFormat="1" ht="12.75" customHeight="1">
      <c r="A398" s="32"/>
      <c r="B398" s="4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38"/>
    </row>
    <row r="399" spans="1:26" ht="12.75" customHeight="1">
      <c r="A399" s="31" t="s">
        <v>93</v>
      </c>
      <c r="B399" s="40" t="s">
        <v>15</v>
      </c>
      <c r="C399" s="120">
        <v>427</v>
      </c>
      <c r="D399" s="122">
        <v>17</v>
      </c>
      <c r="E399" s="120">
        <v>16</v>
      </c>
      <c r="F399" s="120">
        <v>34</v>
      </c>
      <c r="G399" s="120">
        <v>22</v>
      </c>
      <c r="H399" s="120">
        <v>4</v>
      </c>
      <c r="I399" s="120">
        <v>107</v>
      </c>
      <c r="J399" s="120">
        <v>127</v>
      </c>
      <c r="K399" s="120">
        <v>68</v>
      </c>
      <c r="L399" s="120">
        <v>6</v>
      </c>
      <c r="M399" s="120">
        <v>26</v>
      </c>
      <c r="N399" s="137">
        <f>C399/U399%</f>
        <v>24.151583710407241</v>
      </c>
      <c r="U399" s="100">
        <v>1768</v>
      </c>
    </row>
    <row r="400" spans="1:26" s="10" customFormat="1" ht="12.75" customHeight="1">
      <c r="A400" s="31"/>
      <c r="B400" s="40" t="s">
        <v>16</v>
      </c>
      <c r="C400" s="120">
        <v>287</v>
      </c>
      <c r="D400" s="120">
        <v>12</v>
      </c>
      <c r="E400" s="120">
        <v>14</v>
      </c>
      <c r="F400" s="120">
        <v>22</v>
      </c>
      <c r="G400" s="120">
        <v>23</v>
      </c>
      <c r="H400" s="120">
        <v>5</v>
      </c>
      <c r="I400" s="120">
        <v>49</v>
      </c>
      <c r="J400" s="120">
        <v>88</v>
      </c>
      <c r="K400" s="120">
        <v>48</v>
      </c>
      <c r="L400" s="120">
        <v>10</v>
      </c>
      <c r="M400" s="120">
        <v>16</v>
      </c>
      <c r="N400" s="137">
        <f>C400/U400%</f>
        <v>17.268351383874847</v>
      </c>
      <c r="O400" s="1"/>
      <c r="P400" s="1"/>
      <c r="Q400" s="1"/>
      <c r="R400" s="1"/>
      <c r="S400" s="1"/>
      <c r="T400" s="1"/>
      <c r="U400" s="100">
        <v>1662</v>
      </c>
      <c r="V400" s="1"/>
      <c r="W400" s="1"/>
      <c r="X400" s="1"/>
      <c r="Y400" s="1"/>
      <c r="Z400" s="1"/>
    </row>
    <row r="401" spans="1:26" s="10" customFormat="1" ht="12.75" customHeight="1">
      <c r="A401" s="32"/>
      <c r="B401" s="41" t="s">
        <v>17</v>
      </c>
      <c r="C401" s="121">
        <v>714</v>
      </c>
      <c r="D401" s="121">
        <v>29</v>
      </c>
      <c r="E401" s="121">
        <v>30</v>
      </c>
      <c r="F401" s="121">
        <v>56</v>
      </c>
      <c r="G401" s="121">
        <v>45</v>
      </c>
      <c r="H401" s="121">
        <v>9</v>
      </c>
      <c r="I401" s="121">
        <v>156</v>
      </c>
      <c r="J401" s="121">
        <v>215</v>
      </c>
      <c r="K401" s="121">
        <v>116</v>
      </c>
      <c r="L401" s="121">
        <v>16</v>
      </c>
      <c r="M401" s="121">
        <v>42</v>
      </c>
      <c r="N401" s="138">
        <f>C401/U401%</f>
        <v>20.816326530612248</v>
      </c>
      <c r="U401" s="101">
        <v>3430</v>
      </c>
    </row>
    <row r="402" spans="1:26" s="10" customFormat="1" ht="12.75" customHeight="1">
      <c r="A402" s="32"/>
      <c r="B402" s="4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38"/>
    </row>
    <row r="403" spans="1:26" ht="12.75" customHeight="1">
      <c r="A403" s="31" t="s">
        <v>94</v>
      </c>
      <c r="B403" s="40" t="s">
        <v>15</v>
      </c>
      <c r="C403" s="120">
        <v>209</v>
      </c>
      <c r="D403" s="120">
        <v>2</v>
      </c>
      <c r="E403" s="122">
        <v>6</v>
      </c>
      <c r="F403" s="120">
        <v>7</v>
      </c>
      <c r="G403" s="120">
        <v>9</v>
      </c>
      <c r="H403" s="120">
        <v>1</v>
      </c>
      <c r="I403" s="120">
        <v>38</v>
      </c>
      <c r="J403" s="120">
        <v>66</v>
      </c>
      <c r="K403" s="120">
        <v>53</v>
      </c>
      <c r="L403" s="120">
        <v>6</v>
      </c>
      <c r="M403" s="120">
        <v>21</v>
      </c>
      <c r="N403" s="137">
        <f>C403/U403%</f>
        <v>10.723447922011289</v>
      </c>
      <c r="U403" s="100">
        <v>1949</v>
      </c>
    </row>
    <row r="404" spans="1:26" ht="12.75" customHeight="1">
      <c r="A404" s="31"/>
      <c r="B404" s="40" t="s">
        <v>16</v>
      </c>
      <c r="C404" s="120">
        <v>229</v>
      </c>
      <c r="D404" s="122">
        <v>5</v>
      </c>
      <c r="E404" s="120">
        <v>6</v>
      </c>
      <c r="F404" s="120">
        <v>4</v>
      </c>
      <c r="G404" s="120">
        <v>6</v>
      </c>
      <c r="H404" s="120">
        <v>3</v>
      </c>
      <c r="I404" s="120">
        <v>34</v>
      </c>
      <c r="J404" s="120">
        <v>71</v>
      </c>
      <c r="K404" s="120">
        <v>57</v>
      </c>
      <c r="L404" s="120">
        <v>14</v>
      </c>
      <c r="M404" s="120">
        <v>29</v>
      </c>
      <c r="N404" s="137">
        <f>C404/U404%</f>
        <v>10.95169775227164</v>
      </c>
      <c r="U404" s="100">
        <v>2091</v>
      </c>
    </row>
    <row r="405" spans="1:26" s="10" customFormat="1" ht="12.75" customHeight="1">
      <c r="A405" s="32"/>
      <c r="B405" s="41" t="s">
        <v>17</v>
      </c>
      <c r="C405" s="121">
        <v>438</v>
      </c>
      <c r="D405" s="121">
        <v>7</v>
      </c>
      <c r="E405" s="121">
        <v>12</v>
      </c>
      <c r="F405" s="121">
        <v>11</v>
      </c>
      <c r="G405" s="121">
        <v>15</v>
      </c>
      <c r="H405" s="121">
        <v>4</v>
      </c>
      <c r="I405" s="121">
        <v>72</v>
      </c>
      <c r="J405" s="121">
        <v>137</v>
      </c>
      <c r="K405" s="121">
        <v>110</v>
      </c>
      <c r="L405" s="121">
        <v>20</v>
      </c>
      <c r="M405" s="121">
        <v>50</v>
      </c>
      <c r="N405" s="138">
        <f>C405/U405%</f>
        <v>10.841584158415841</v>
      </c>
      <c r="U405" s="101">
        <v>4040</v>
      </c>
    </row>
    <row r="406" spans="1:26" s="10" customFormat="1" ht="12.75" customHeight="1">
      <c r="A406" s="32"/>
      <c r="B406" s="4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38"/>
    </row>
    <row r="407" spans="1:26" ht="12.75" customHeight="1">
      <c r="A407" s="31" t="s">
        <v>95</v>
      </c>
      <c r="B407" s="40" t="s">
        <v>15</v>
      </c>
      <c r="C407" s="120">
        <v>551</v>
      </c>
      <c r="D407" s="120">
        <v>32</v>
      </c>
      <c r="E407" s="120">
        <v>28</v>
      </c>
      <c r="F407" s="120">
        <v>60</v>
      </c>
      <c r="G407" s="120">
        <v>51</v>
      </c>
      <c r="H407" s="120">
        <v>10</v>
      </c>
      <c r="I407" s="120">
        <v>114</v>
      </c>
      <c r="J407" s="120">
        <v>161</v>
      </c>
      <c r="K407" s="120">
        <v>78</v>
      </c>
      <c r="L407" s="120">
        <v>3</v>
      </c>
      <c r="M407" s="120">
        <v>14</v>
      </c>
      <c r="N407" s="137">
        <f>C407/U407%</f>
        <v>25.941619585687384</v>
      </c>
      <c r="U407" s="100">
        <v>2124</v>
      </c>
    </row>
    <row r="408" spans="1:26" s="10" customFormat="1" ht="12.75" customHeight="1">
      <c r="A408" s="31"/>
      <c r="B408" s="40" t="s">
        <v>16</v>
      </c>
      <c r="C408" s="120">
        <v>501</v>
      </c>
      <c r="D408" s="120">
        <v>33</v>
      </c>
      <c r="E408" s="120">
        <v>35</v>
      </c>
      <c r="F408" s="120">
        <v>30</v>
      </c>
      <c r="G408" s="120">
        <v>39</v>
      </c>
      <c r="H408" s="120">
        <v>12</v>
      </c>
      <c r="I408" s="120">
        <v>93</v>
      </c>
      <c r="J408" s="120">
        <v>159</v>
      </c>
      <c r="K408" s="120">
        <v>66</v>
      </c>
      <c r="L408" s="120">
        <v>13</v>
      </c>
      <c r="M408" s="120">
        <v>21</v>
      </c>
      <c r="N408" s="137">
        <f>C408/U408%</f>
        <v>24.051848295727318</v>
      </c>
      <c r="O408" s="1"/>
      <c r="P408" s="1"/>
      <c r="Q408" s="1"/>
      <c r="R408" s="1"/>
      <c r="S408" s="1"/>
      <c r="T408" s="1"/>
      <c r="U408" s="100">
        <v>2083</v>
      </c>
      <c r="V408" s="1"/>
      <c r="W408" s="1"/>
      <c r="X408" s="1"/>
      <c r="Y408" s="1"/>
      <c r="Z408" s="1"/>
    </row>
    <row r="409" spans="1:26" s="10" customFormat="1" ht="12.75" customHeight="1">
      <c r="A409" s="32"/>
      <c r="B409" s="41" t="s">
        <v>17</v>
      </c>
      <c r="C409" s="121">
        <v>1052</v>
      </c>
      <c r="D409" s="121">
        <v>65</v>
      </c>
      <c r="E409" s="121">
        <v>63</v>
      </c>
      <c r="F409" s="121">
        <v>90</v>
      </c>
      <c r="G409" s="121">
        <v>90</v>
      </c>
      <c r="H409" s="121">
        <v>22</v>
      </c>
      <c r="I409" s="121">
        <v>207</v>
      </c>
      <c r="J409" s="121">
        <v>320</v>
      </c>
      <c r="K409" s="121">
        <v>144</v>
      </c>
      <c r="L409" s="121">
        <v>16</v>
      </c>
      <c r="M409" s="121">
        <v>35</v>
      </c>
      <c r="N409" s="138">
        <f>C409/U409%</f>
        <v>25.005942476824341</v>
      </c>
      <c r="U409" s="101">
        <v>4207</v>
      </c>
    </row>
    <row r="410" spans="1:26" s="10" customFormat="1" ht="12.75" customHeight="1">
      <c r="A410" s="32"/>
      <c r="B410" s="4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38"/>
    </row>
    <row r="411" spans="1:26" ht="12.75" customHeight="1">
      <c r="A411" s="31" t="s">
        <v>110</v>
      </c>
      <c r="B411" s="40" t="s">
        <v>15</v>
      </c>
      <c r="C411" s="120">
        <v>550</v>
      </c>
      <c r="D411" s="120">
        <v>16</v>
      </c>
      <c r="E411" s="120">
        <v>6</v>
      </c>
      <c r="F411" s="120">
        <v>19</v>
      </c>
      <c r="G411" s="120">
        <v>18</v>
      </c>
      <c r="H411" s="120">
        <v>5</v>
      </c>
      <c r="I411" s="120">
        <v>109</v>
      </c>
      <c r="J411" s="120">
        <v>171</v>
      </c>
      <c r="K411" s="120">
        <v>139</v>
      </c>
      <c r="L411" s="120">
        <v>19</v>
      </c>
      <c r="M411" s="120">
        <v>48</v>
      </c>
      <c r="N411" s="137">
        <f>C411/U411%</f>
        <v>12.805587892898719</v>
      </c>
      <c r="U411" s="100">
        <v>4295</v>
      </c>
    </row>
    <row r="412" spans="1:26" s="10" customFormat="1" ht="12.75" customHeight="1">
      <c r="A412" s="31"/>
      <c r="B412" s="40" t="s">
        <v>16</v>
      </c>
      <c r="C412" s="120">
        <v>514</v>
      </c>
      <c r="D412" s="120">
        <v>14</v>
      </c>
      <c r="E412" s="120">
        <v>12</v>
      </c>
      <c r="F412" s="120">
        <v>19</v>
      </c>
      <c r="G412" s="120">
        <v>20</v>
      </c>
      <c r="H412" s="120">
        <v>14</v>
      </c>
      <c r="I412" s="120">
        <v>82</v>
      </c>
      <c r="J412" s="120">
        <v>164</v>
      </c>
      <c r="K412" s="120">
        <v>109</v>
      </c>
      <c r="L412" s="120">
        <v>25</v>
      </c>
      <c r="M412" s="120">
        <v>55</v>
      </c>
      <c r="N412" s="137">
        <f>C412/U412%</f>
        <v>11.091929218817436</v>
      </c>
      <c r="O412" s="1"/>
      <c r="P412" s="1"/>
      <c r="Q412" s="1"/>
      <c r="R412" s="1"/>
      <c r="S412" s="1"/>
      <c r="T412" s="1"/>
      <c r="U412" s="100">
        <v>4634</v>
      </c>
      <c r="V412" s="1"/>
      <c r="W412" s="1"/>
      <c r="X412" s="1"/>
      <c r="Y412" s="1"/>
      <c r="Z412" s="1"/>
    </row>
    <row r="413" spans="1:26" s="10" customFormat="1" ht="12.75" customHeight="1">
      <c r="A413" s="32"/>
      <c r="B413" s="41" t="s">
        <v>17</v>
      </c>
      <c r="C413" s="121">
        <v>1064</v>
      </c>
      <c r="D413" s="121">
        <v>30</v>
      </c>
      <c r="E413" s="121">
        <v>18</v>
      </c>
      <c r="F413" s="121">
        <v>38</v>
      </c>
      <c r="G413" s="121">
        <v>38</v>
      </c>
      <c r="H413" s="121">
        <v>19</v>
      </c>
      <c r="I413" s="121">
        <v>191</v>
      </c>
      <c r="J413" s="121">
        <v>335</v>
      </c>
      <c r="K413" s="121">
        <v>248</v>
      </c>
      <c r="L413" s="121">
        <v>44</v>
      </c>
      <c r="M413" s="121">
        <v>103</v>
      </c>
      <c r="N413" s="138">
        <f>C413/U413%</f>
        <v>11.916228021054989</v>
      </c>
      <c r="U413" s="101">
        <v>8929</v>
      </c>
    </row>
    <row r="414" spans="1:26" s="10" customFormat="1" ht="12.75" customHeight="1">
      <c r="A414" s="32"/>
      <c r="B414" s="4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38"/>
    </row>
    <row r="415" spans="1:26" ht="12.75" customHeight="1">
      <c r="A415" s="31" t="s">
        <v>117</v>
      </c>
      <c r="B415" s="40" t="s">
        <v>15</v>
      </c>
      <c r="C415" s="120">
        <v>2493</v>
      </c>
      <c r="D415" s="120">
        <v>88</v>
      </c>
      <c r="E415" s="120">
        <v>51</v>
      </c>
      <c r="F415" s="120">
        <v>97</v>
      </c>
      <c r="G415" s="120">
        <v>79</v>
      </c>
      <c r="H415" s="120">
        <v>42</v>
      </c>
      <c r="I415" s="120">
        <v>636</v>
      </c>
      <c r="J415" s="120">
        <v>810</v>
      </c>
      <c r="K415" s="120">
        <v>425</v>
      </c>
      <c r="L415" s="120">
        <v>76</v>
      </c>
      <c r="M415" s="120">
        <v>189</v>
      </c>
      <c r="N415" s="137">
        <f>C415/U415%</f>
        <v>20.505017272577728</v>
      </c>
      <c r="U415" s="100">
        <v>12158</v>
      </c>
    </row>
    <row r="416" spans="1:26" s="10" customFormat="1" ht="12.75" customHeight="1">
      <c r="A416" s="31"/>
      <c r="B416" s="40" t="s">
        <v>16</v>
      </c>
      <c r="C416" s="120">
        <v>2100</v>
      </c>
      <c r="D416" s="120">
        <v>57</v>
      </c>
      <c r="E416" s="120">
        <v>60</v>
      </c>
      <c r="F416" s="120">
        <v>98</v>
      </c>
      <c r="G416" s="120">
        <v>67</v>
      </c>
      <c r="H416" s="120">
        <v>35</v>
      </c>
      <c r="I416" s="120">
        <v>452</v>
      </c>
      <c r="J416" s="120">
        <v>629</v>
      </c>
      <c r="K416" s="120">
        <v>433</v>
      </c>
      <c r="L416" s="120">
        <v>81</v>
      </c>
      <c r="M416" s="120">
        <v>188</v>
      </c>
      <c r="N416" s="137">
        <f>C416/U416%</f>
        <v>16.771823336794185</v>
      </c>
      <c r="O416" s="1"/>
      <c r="P416" s="1"/>
      <c r="Q416" s="1"/>
      <c r="R416" s="1"/>
      <c r="S416" s="1"/>
      <c r="T416" s="1"/>
      <c r="U416" s="100">
        <v>12521</v>
      </c>
      <c r="V416" s="1"/>
      <c r="W416" s="1"/>
      <c r="X416" s="1"/>
      <c r="Y416" s="1"/>
      <c r="Z416" s="1"/>
    </row>
    <row r="417" spans="1:26" s="10" customFormat="1" ht="12.75" customHeight="1">
      <c r="A417" s="32"/>
      <c r="B417" s="41" t="s">
        <v>17</v>
      </c>
      <c r="C417" s="121">
        <v>4593</v>
      </c>
      <c r="D417" s="121">
        <v>145</v>
      </c>
      <c r="E417" s="121">
        <v>111</v>
      </c>
      <c r="F417" s="121">
        <v>195</v>
      </c>
      <c r="G417" s="121">
        <v>146</v>
      </c>
      <c r="H417" s="121">
        <v>77</v>
      </c>
      <c r="I417" s="121">
        <v>1088</v>
      </c>
      <c r="J417" s="121">
        <v>1439</v>
      </c>
      <c r="K417" s="121">
        <v>858</v>
      </c>
      <c r="L417" s="121">
        <v>157</v>
      </c>
      <c r="M417" s="121">
        <v>377</v>
      </c>
      <c r="N417" s="138">
        <f>C417/U417%</f>
        <v>18.610964787876334</v>
      </c>
      <c r="U417" s="101">
        <v>24679</v>
      </c>
    </row>
    <row r="418" spans="1:26" s="10" customFormat="1" ht="12.75" customHeight="1">
      <c r="A418" s="32"/>
      <c r="B418" s="4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38"/>
    </row>
    <row r="419" spans="1:26" ht="12.75" customHeight="1">
      <c r="A419" s="31" t="s">
        <v>96</v>
      </c>
      <c r="B419" s="40" t="s">
        <v>15</v>
      </c>
      <c r="C419" s="120">
        <v>2946</v>
      </c>
      <c r="D419" s="120">
        <v>84</v>
      </c>
      <c r="E419" s="120">
        <v>70</v>
      </c>
      <c r="F419" s="120">
        <v>133</v>
      </c>
      <c r="G419" s="120">
        <v>98</v>
      </c>
      <c r="H419" s="120">
        <v>74</v>
      </c>
      <c r="I419" s="120">
        <v>675</v>
      </c>
      <c r="J419" s="120">
        <v>973</v>
      </c>
      <c r="K419" s="120">
        <v>577</v>
      </c>
      <c r="L419" s="120">
        <v>80</v>
      </c>
      <c r="M419" s="120">
        <v>182</v>
      </c>
      <c r="N419" s="137">
        <f>C419/U419%</f>
        <v>26.33649204362596</v>
      </c>
      <c r="U419" s="100">
        <v>11186</v>
      </c>
    </row>
    <row r="420" spans="1:26" ht="12.75" customHeight="1">
      <c r="A420" s="31"/>
      <c r="B420" s="40" t="s">
        <v>16</v>
      </c>
      <c r="C420" s="120">
        <v>2482</v>
      </c>
      <c r="D420" s="120">
        <v>74</v>
      </c>
      <c r="E420" s="120">
        <v>59</v>
      </c>
      <c r="F420" s="120">
        <v>115</v>
      </c>
      <c r="G420" s="120">
        <v>98</v>
      </c>
      <c r="H420" s="120">
        <v>39</v>
      </c>
      <c r="I420" s="120">
        <v>579</v>
      </c>
      <c r="J420" s="120">
        <v>784</v>
      </c>
      <c r="K420" s="120">
        <v>470</v>
      </c>
      <c r="L420" s="120">
        <v>70</v>
      </c>
      <c r="M420" s="120">
        <v>194</v>
      </c>
      <c r="N420" s="137">
        <f>C420/U420%</f>
        <v>22.72893772893773</v>
      </c>
      <c r="U420" s="100">
        <v>10920</v>
      </c>
    </row>
    <row r="421" spans="1:26" s="10" customFormat="1" ht="12.75" customHeight="1">
      <c r="A421" s="32"/>
      <c r="B421" s="41" t="s">
        <v>17</v>
      </c>
      <c r="C421" s="121">
        <v>5428</v>
      </c>
      <c r="D421" s="121">
        <v>158</v>
      </c>
      <c r="E421" s="121">
        <v>129</v>
      </c>
      <c r="F421" s="121">
        <v>248</v>
      </c>
      <c r="G421" s="121">
        <v>196</v>
      </c>
      <c r="H421" s="121">
        <v>113</v>
      </c>
      <c r="I421" s="121">
        <v>1254</v>
      </c>
      <c r="J421" s="121">
        <v>1757</v>
      </c>
      <c r="K421" s="121">
        <v>1047</v>
      </c>
      <c r="L421" s="121">
        <v>150</v>
      </c>
      <c r="M421" s="121">
        <v>376</v>
      </c>
      <c r="N421" s="138">
        <f>C421/U421%</f>
        <v>24.554419614584276</v>
      </c>
      <c r="U421" s="101">
        <v>22106</v>
      </c>
    </row>
    <row r="422" spans="1:26" s="10" customFormat="1" ht="12.75" customHeight="1">
      <c r="A422" s="32"/>
      <c r="B422" s="4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38"/>
    </row>
    <row r="423" spans="1:26" ht="12.75" customHeight="1">
      <c r="A423" s="31" t="s">
        <v>97</v>
      </c>
      <c r="B423" s="40" t="s">
        <v>15</v>
      </c>
      <c r="C423" s="120">
        <v>48</v>
      </c>
      <c r="D423" s="122">
        <v>0</v>
      </c>
      <c r="E423" s="122">
        <v>1</v>
      </c>
      <c r="F423" s="122">
        <v>0</v>
      </c>
      <c r="G423" s="120">
        <v>5</v>
      </c>
      <c r="H423" s="122">
        <v>1</v>
      </c>
      <c r="I423" s="120">
        <v>11</v>
      </c>
      <c r="J423" s="120">
        <v>15</v>
      </c>
      <c r="K423" s="120">
        <v>14</v>
      </c>
      <c r="L423" s="122">
        <v>1</v>
      </c>
      <c r="M423" s="120">
        <v>0</v>
      </c>
      <c r="N423" s="137">
        <f>C423/U423%</f>
        <v>12.664907651715039</v>
      </c>
      <c r="U423" s="100">
        <v>379</v>
      </c>
    </row>
    <row r="424" spans="1:26" s="10" customFormat="1" ht="12.75" customHeight="1">
      <c r="A424" s="31"/>
      <c r="B424" s="40" t="s">
        <v>16</v>
      </c>
      <c r="C424" s="120">
        <v>34</v>
      </c>
      <c r="D424" s="122">
        <v>2</v>
      </c>
      <c r="E424" s="122">
        <v>0</v>
      </c>
      <c r="F424" s="122">
        <v>2</v>
      </c>
      <c r="G424" s="122">
        <v>2</v>
      </c>
      <c r="H424" s="120">
        <v>1</v>
      </c>
      <c r="I424" s="120">
        <v>11</v>
      </c>
      <c r="J424" s="120">
        <v>8</v>
      </c>
      <c r="K424" s="120">
        <v>7</v>
      </c>
      <c r="L424" s="120">
        <v>0</v>
      </c>
      <c r="M424" s="120">
        <v>1</v>
      </c>
      <c r="N424" s="137">
        <f>C424/U424%</f>
        <v>9.1397849462365581</v>
      </c>
      <c r="O424" s="1"/>
      <c r="P424" s="1"/>
      <c r="Q424" s="1"/>
      <c r="R424" s="1"/>
      <c r="S424" s="1"/>
      <c r="T424" s="1"/>
      <c r="U424" s="100">
        <v>372</v>
      </c>
      <c r="V424" s="1"/>
      <c r="W424" s="1"/>
      <c r="X424" s="1"/>
      <c r="Y424" s="1"/>
      <c r="Z424" s="1"/>
    </row>
    <row r="425" spans="1:26" s="10" customFormat="1" ht="12.75" customHeight="1">
      <c r="A425" s="32"/>
      <c r="B425" s="41" t="s">
        <v>17</v>
      </c>
      <c r="C425" s="121">
        <v>82</v>
      </c>
      <c r="D425" s="121">
        <v>2</v>
      </c>
      <c r="E425" s="121">
        <v>1</v>
      </c>
      <c r="F425" s="121">
        <v>2</v>
      </c>
      <c r="G425" s="121">
        <v>7</v>
      </c>
      <c r="H425" s="121">
        <v>2</v>
      </c>
      <c r="I425" s="121">
        <v>22</v>
      </c>
      <c r="J425" s="121">
        <v>23</v>
      </c>
      <c r="K425" s="121">
        <v>21</v>
      </c>
      <c r="L425" s="121">
        <v>1</v>
      </c>
      <c r="M425" s="121">
        <v>1</v>
      </c>
      <c r="N425" s="138">
        <f>C425/U425%</f>
        <v>10.918774966711052</v>
      </c>
      <c r="U425" s="101">
        <v>751</v>
      </c>
    </row>
    <row r="426" spans="1:26" s="10" customFormat="1" ht="12.75" customHeight="1">
      <c r="A426" s="32"/>
      <c r="B426" s="4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38"/>
    </row>
    <row r="427" spans="1:26" ht="12.75" customHeight="1">
      <c r="A427" s="31" t="s">
        <v>18</v>
      </c>
      <c r="B427" s="40" t="s">
        <v>15</v>
      </c>
      <c r="C427" s="122">
        <v>0</v>
      </c>
      <c r="D427" s="122">
        <v>0</v>
      </c>
      <c r="E427" s="122">
        <v>0</v>
      </c>
      <c r="F427" s="122">
        <v>0</v>
      </c>
      <c r="G427" s="122">
        <v>0</v>
      </c>
      <c r="H427" s="122">
        <v>0</v>
      </c>
      <c r="I427" s="122">
        <v>0</v>
      </c>
      <c r="J427" s="122">
        <v>0</v>
      </c>
      <c r="K427" s="122">
        <v>0</v>
      </c>
      <c r="L427" s="122">
        <v>0</v>
      </c>
      <c r="M427" s="122">
        <v>0</v>
      </c>
      <c r="N427" s="139">
        <f>C427/U427%</f>
        <v>0</v>
      </c>
      <c r="U427" s="100">
        <v>2</v>
      </c>
    </row>
    <row r="428" spans="1:26" s="10" customFormat="1" ht="12.75" customHeight="1">
      <c r="A428" s="31"/>
      <c r="B428" s="40" t="s">
        <v>16</v>
      </c>
      <c r="C428" s="122">
        <v>0</v>
      </c>
      <c r="D428" s="122">
        <v>0</v>
      </c>
      <c r="E428" s="122">
        <v>0</v>
      </c>
      <c r="F428" s="122">
        <v>0</v>
      </c>
      <c r="G428" s="122">
        <v>0</v>
      </c>
      <c r="H428" s="122">
        <v>0</v>
      </c>
      <c r="I428" s="122">
        <v>0</v>
      </c>
      <c r="J428" s="122">
        <v>0</v>
      </c>
      <c r="K428" s="122">
        <v>0</v>
      </c>
      <c r="L428" s="122">
        <v>0</v>
      </c>
      <c r="M428" s="122">
        <v>0</v>
      </c>
      <c r="N428" s="139">
        <f>C428/U428%</f>
        <v>0</v>
      </c>
      <c r="O428" s="1"/>
      <c r="P428" s="1"/>
      <c r="Q428" s="1"/>
      <c r="R428" s="1"/>
      <c r="S428" s="1"/>
      <c r="T428" s="1"/>
      <c r="U428" s="100">
        <v>1</v>
      </c>
      <c r="V428" s="1"/>
      <c r="W428" s="1"/>
      <c r="X428" s="1"/>
      <c r="Y428" s="1"/>
      <c r="Z428" s="1"/>
    </row>
    <row r="429" spans="1:26" s="10" customFormat="1" ht="12.75" customHeight="1">
      <c r="A429" s="32"/>
      <c r="B429" s="41" t="s">
        <v>17</v>
      </c>
      <c r="C429" s="121">
        <v>0</v>
      </c>
      <c r="D429" s="121">
        <v>0</v>
      </c>
      <c r="E429" s="121">
        <v>0</v>
      </c>
      <c r="F429" s="121">
        <v>0</v>
      </c>
      <c r="G429" s="121">
        <v>0</v>
      </c>
      <c r="H429" s="121">
        <v>0</v>
      </c>
      <c r="I429" s="121">
        <v>0</v>
      </c>
      <c r="J429" s="121">
        <v>0</v>
      </c>
      <c r="K429" s="121">
        <v>0</v>
      </c>
      <c r="L429" s="121">
        <v>0</v>
      </c>
      <c r="M429" s="121">
        <v>0</v>
      </c>
      <c r="N429" s="138">
        <f>C429/U429%</f>
        <v>0</v>
      </c>
      <c r="U429" s="101">
        <v>3</v>
      </c>
    </row>
    <row r="430" spans="1:26" s="10" customFormat="1" ht="12.75" customHeight="1">
      <c r="A430" s="32"/>
      <c r="B430" s="4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38"/>
    </row>
    <row r="431" spans="1:26" ht="12.75" customHeight="1">
      <c r="A431" s="31" t="s">
        <v>98</v>
      </c>
      <c r="B431" s="40" t="s">
        <v>15</v>
      </c>
      <c r="C431" s="120">
        <v>1364</v>
      </c>
      <c r="D431" s="120">
        <v>27</v>
      </c>
      <c r="E431" s="120">
        <v>19</v>
      </c>
      <c r="F431" s="120">
        <v>44</v>
      </c>
      <c r="G431" s="120">
        <v>61</v>
      </c>
      <c r="H431" s="120">
        <v>36</v>
      </c>
      <c r="I431" s="120">
        <v>231</v>
      </c>
      <c r="J431" s="120">
        <v>396</v>
      </c>
      <c r="K431" s="120">
        <v>355</v>
      </c>
      <c r="L431" s="120">
        <v>64</v>
      </c>
      <c r="M431" s="120">
        <v>131</v>
      </c>
      <c r="N431" s="137">
        <f>C431/U431%</f>
        <v>16.437695830320557</v>
      </c>
      <c r="U431" s="100">
        <v>8298</v>
      </c>
    </row>
    <row r="432" spans="1:26" s="10" customFormat="1" ht="12.75" customHeight="1">
      <c r="A432" s="31"/>
      <c r="B432" s="40" t="s">
        <v>16</v>
      </c>
      <c r="C432" s="120">
        <v>1296</v>
      </c>
      <c r="D432" s="120">
        <v>26</v>
      </c>
      <c r="E432" s="120">
        <v>28</v>
      </c>
      <c r="F432" s="120">
        <v>38</v>
      </c>
      <c r="G432" s="120">
        <v>52</v>
      </c>
      <c r="H432" s="120">
        <v>13</v>
      </c>
      <c r="I432" s="120">
        <v>186</v>
      </c>
      <c r="J432" s="120">
        <v>408</v>
      </c>
      <c r="K432" s="120">
        <v>344</v>
      </c>
      <c r="L432" s="120">
        <v>51</v>
      </c>
      <c r="M432" s="120">
        <v>150</v>
      </c>
      <c r="N432" s="137">
        <f>C432/U432%</f>
        <v>14.77933629832364</v>
      </c>
      <c r="O432" s="1"/>
      <c r="P432" s="1"/>
      <c r="Q432" s="1"/>
      <c r="R432" s="1"/>
      <c r="S432" s="1"/>
      <c r="T432" s="1"/>
      <c r="U432" s="100">
        <v>8769</v>
      </c>
      <c r="V432" s="1"/>
      <c r="W432" s="1"/>
      <c r="X432" s="1"/>
      <c r="Y432" s="1"/>
      <c r="Z432" s="1"/>
    </row>
    <row r="433" spans="1:26" s="10" customFormat="1" ht="12.75" customHeight="1">
      <c r="A433" s="32"/>
      <c r="B433" s="41" t="s">
        <v>17</v>
      </c>
      <c r="C433" s="121">
        <v>2660</v>
      </c>
      <c r="D433" s="121">
        <v>53</v>
      </c>
      <c r="E433" s="121">
        <v>47</v>
      </c>
      <c r="F433" s="121">
        <v>82</v>
      </c>
      <c r="G433" s="121">
        <v>113</v>
      </c>
      <c r="H433" s="121">
        <v>49</v>
      </c>
      <c r="I433" s="121">
        <v>417</v>
      </c>
      <c r="J433" s="121">
        <v>804</v>
      </c>
      <c r="K433" s="121">
        <v>699</v>
      </c>
      <c r="L433" s="121">
        <v>115</v>
      </c>
      <c r="M433" s="121">
        <v>281</v>
      </c>
      <c r="N433" s="138">
        <f>C433/U433%</f>
        <v>15.585633093103651</v>
      </c>
      <c r="U433" s="101">
        <v>17067</v>
      </c>
    </row>
    <row r="434" spans="1:26" s="10" customFormat="1" ht="12.75" customHeight="1">
      <c r="A434" s="32"/>
      <c r="B434" s="4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38"/>
    </row>
    <row r="435" spans="1:26" ht="12.75" customHeight="1">
      <c r="A435" s="31" t="s">
        <v>99</v>
      </c>
      <c r="B435" s="40" t="s">
        <v>15</v>
      </c>
      <c r="C435" s="120">
        <v>3045</v>
      </c>
      <c r="D435" s="120">
        <v>110</v>
      </c>
      <c r="E435" s="120">
        <v>97</v>
      </c>
      <c r="F435" s="120">
        <v>172</v>
      </c>
      <c r="G435" s="120">
        <v>151</v>
      </c>
      <c r="H435" s="120">
        <v>90</v>
      </c>
      <c r="I435" s="120">
        <v>684</v>
      </c>
      <c r="J435" s="120">
        <v>965</v>
      </c>
      <c r="K435" s="120">
        <v>534</v>
      </c>
      <c r="L435" s="120">
        <v>73</v>
      </c>
      <c r="M435" s="120">
        <v>169</v>
      </c>
      <c r="N435" s="137">
        <f>C435/U435%</f>
        <v>19.865605427974948</v>
      </c>
      <c r="U435" s="100">
        <v>15328</v>
      </c>
    </row>
    <row r="436" spans="1:26" s="10" customFormat="1" ht="12.75" customHeight="1">
      <c r="A436" s="31"/>
      <c r="B436" s="40" t="s">
        <v>16</v>
      </c>
      <c r="C436" s="120">
        <v>2472</v>
      </c>
      <c r="D436" s="120">
        <v>96</v>
      </c>
      <c r="E436" s="120">
        <v>98</v>
      </c>
      <c r="F436" s="120">
        <v>167</v>
      </c>
      <c r="G436" s="120">
        <v>135</v>
      </c>
      <c r="H436" s="120">
        <v>53</v>
      </c>
      <c r="I436" s="120">
        <v>422</v>
      </c>
      <c r="J436" s="120">
        <v>784</v>
      </c>
      <c r="K436" s="120">
        <v>458</v>
      </c>
      <c r="L436" s="120">
        <v>90</v>
      </c>
      <c r="M436" s="120">
        <v>169</v>
      </c>
      <c r="N436" s="137">
        <f>C436/U436%</f>
        <v>16.091654732456711</v>
      </c>
      <c r="O436" s="1"/>
      <c r="P436" s="1"/>
      <c r="Q436" s="1"/>
      <c r="R436" s="1"/>
      <c r="S436" s="1"/>
      <c r="T436" s="1"/>
      <c r="U436" s="100">
        <v>15362</v>
      </c>
      <c r="V436" s="1"/>
      <c r="W436" s="1"/>
      <c r="X436" s="1"/>
      <c r="Y436" s="1"/>
      <c r="Z436" s="1"/>
    </row>
    <row r="437" spans="1:26" s="10" customFormat="1" ht="12.75" customHeight="1">
      <c r="A437" s="32"/>
      <c r="B437" s="41" t="s">
        <v>17</v>
      </c>
      <c r="C437" s="121">
        <v>5517</v>
      </c>
      <c r="D437" s="121">
        <v>206</v>
      </c>
      <c r="E437" s="121">
        <v>195</v>
      </c>
      <c r="F437" s="121">
        <v>339</v>
      </c>
      <c r="G437" s="121">
        <v>286</v>
      </c>
      <c r="H437" s="121">
        <v>143</v>
      </c>
      <c r="I437" s="121">
        <v>1106</v>
      </c>
      <c r="J437" s="121">
        <v>1749</v>
      </c>
      <c r="K437" s="121">
        <v>992</v>
      </c>
      <c r="L437" s="121">
        <v>163</v>
      </c>
      <c r="M437" s="121">
        <v>338</v>
      </c>
      <c r="N437" s="138">
        <f>C437/U437%</f>
        <v>17.976539589442815</v>
      </c>
      <c r="U437" s="101">
        <v>30690</v>
      </c>
    </row>
    <row r="438" spans="1:26" s="10" customFormat="1" ht="12.75" customHeight="1">
      <c r="A438" s="32"/>
      <c r="B438" s="4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38"/>
    </row>
    <row r="439" spans="1:26" ht="12.75" customHeight="1">
      <c r="A439" s="31" t="s">
        <v>100</v>
      </c>
      <c r="B439" s="40" t="s">
        <v>15</v>
      </c>
      <c r="C439" s="120">
        <v>68</v>
      </c>
      <c r="D439" s="122">
        <v>1</v>
      </c>
      <c r="E439" s="122">
        <v>1</v>
      </c>
      <c r="F439" s="122">
        <v>0</v>
      </c>
      <c r="G439" s="122">
        <v>0</v>
      </c>
      <c r="H439" s="122">
        <v>1</v>
      </c>
      <c r="I439" s="122">
        <v>11</v>
      </c>
      <c r="J439" s="120">
        <v>39</v>
      </c>
      <c r="K439" s="120">
        <v>12</v>
      </c>
      <c r="L439" s="120">
        <v>2</v>
      </c>
      <c r="M439" s="120">
        <v>1</v>
      </c>
      <c r="N439" s="137">
        <f>C439/U439%</f>
        <v>16.915422885572141</v>
      </c>
      <c r="U439" s="100">
        <v>402</v>
      </c>
    </row>
    <row r="440" spans="1:26" s="10" customFormat="1" ht="12.75" customHeight="1">
      <c r="A440" s="31"/>
      <c r="B440" s="40" t="s">
        <v>16</v>
      </c>
      <c r="C440" s="120">
        <v>17</v>
      </c>
      <c r="D440" s="122">
        <v>3</v>
      </c>
      <c r="E440" s="122">
        <v>0</v>
      </c>
      <c r="F440" s="122">
        <v>0</v>
      </c>
      <c r="G440" s="122">
        <v>0</v>
      </c>
      <c r="H440" s="122">
        <v>0</v>
      </c>
      <c r="I440" s="122">
        <v>6</v>
      </c>
      <c r="J440" s="120">
        <v>4</v>
      </c>
      <c r="K440" s="120">
        <v>2</v>
      </c>
      <c r="L440" s="122">
        <v>0</v>
      </c>
      <c r="M440" s="122">
        <v>2</v>
      </c>
      <c r="N440" s="137">
        <f>C440/U440%</f>
        <v>5.5374592833876228</v>
      </c>
      <c r="O440" s="1"/>
      <c r="P440" s="1"/>
      <c r="Q440" s="1"/>
      <c r="R440" s="1"/>
      <c r="S440" s="1"/>
      <c r="T440" s="1"/>
      <c r="U440" s="100">
        <v>307</v>
      </c>
      <c r="V440" s="1"/>
      <c r="W440" s="1"/>
      <c r="X440" s="1"/>
      <c r="Y440" s="1"/>
      <c r="Z440" s="1"/>
    </row>
    <row r="441" spans="1:26" s="10" customFormat="1" ht="12.75" customHeight="1">
      <c r="A441" s="32"/>
      <c r="B441" s="41" t="s">
        <v>17</v>
      </c>
      <c r="C441" s="121">
        <v>85</v>
      </c>
      <c r="D441" s="121">
        <v>4</v>
      </c>
      <c r="E441" s="121">
        <v>1</v>
      </c>
      <c r="F441" s="121">
        <v>0</v>
      </c>
      <c r="G441" s="121">
        <v>0</v>
      </c>
      <c r="H441" s="121">
        <v>1</v>
      </c>
      <c r="I441" s="121">
        <v>17</v>
      </c>
      <c r="J441" s="121">
        <v>43</v>
      </c>
      <c r="K441" s="121">
        <v>14</v>
      </c>
      <c r="L441" s="121">
        <v>2</v>
      </c>
      <c r="M441" s="121">
        <v>3</v>
      </c>
      <c r="N441" s="138">
        <f>C441/U441%</f>
        <v>11.988716502115656</v>
      </c>
      <c r="U441" s="101">
        <v>709</v>
      </c>
    </row>
    <row r="442" spans="1:26" s="10" customFormat="1" ht="12.75" customHeight="1">
      <c r="A442" s="32"/>
      <c r="B442" s="4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38"/>
    </row>
    <row r="443" spans="1:26" ht="12.75" customHeight="1">
      <c r="A443" s="31" t="s">
        <v>101</v>
      </c>
      <c r="B443" s="40" t="s">
        <v>15</v>
      </c>
      <c r="C443" s="120">
        <v>903</v>
      </c>
      <c r="D443" s="120">
        <v>21</v>
      </c>
      <c r="E443" s="120">
        <v>22</v>
      </c>
      <c r="F443" s="120">
        <v>43</v>
      </c>
      <c r="G443" s="120">
        <v>30</v>
      </c>
      <c r="H443" s="120">
        <v>15</v>
      </c>
      <c r="I443" s="120">
        <v>171</v>
      </c>
      <c r="J443" s="120">
        <v>339</v>
      </c>
      <c r="K443" s="120">
        <v>170</v>
      </c>
      <c r="L443" s="120">
        <v>23</v>
      </c>
      <c r="M443" s="120">
        <v>69</v>
      </c>
      <c r="N443" s="137">
        <f>C443/U443%</f>
        <v>34.972889233152593</v>
      </c>
      <c r="U443" s="100">
        <v>2582</v>
      </c>
    </row>
    <row r="444" spans="1:26" s="10" customFormat="1" ht="12.75" customHeight="1">
      <c r="A444" s="31"/>
      <c r="B444" s="40" t="s">
        <v>16</v>
      </c>
      <c r="C444" s="120">
        <v>612</v>
      </c>
      <c r="D444" s="120">
        <v>17</v>
      </c>
      <c r="E444" s="120">
        <v>24</v>
      </c>
      <c r="F444" s="120">
        <v>38</v>
      </c>
      <c r="G444" s="120">
        <v>39</v>
      </c>
      <c r="H444" s="120">
        <v>13</v>
      </c>
      <c r="I444" s="120">
        <v>104</v>
      </c>
      <c r="J444" s="120">
        <v>184</v>
      </c>
      <c r="K444" s="120">
        <v>109</v>
      </c>
      <c r="L444" s="120">
        <v>23</v>
      </c>
      <c r="M444" s="120">
        <v>61</v>
      </c>
      <c r="N444" s="137">
        <f>C444/U444%</f>
        <v>27.007943512797883</v>
      </c>
      <c r="O444" s="1"/>
      <c r="P444" s="1"/>
      <c r="Q444" s="1"/>
      <c r="R444" s="1"/>
      <c r="S444" s="1"/>
      <c r="T444" s="1"/>
      <c r="U444" s="100">
        <v>2266</v>
      </c>
      <c r="V444" s="1"/>
      <c r="W444" s="1"/>
      <c r="X444" s="1"/>
      <c r="Y444" s="1"/>
      <c r="Z444" s="1"/>
    </row>
    <row r="445" spans="1:26" s="10" customFormat="1" ht="12.75" customHeight="1">
      <c r="A445" s="32"/>
      <c r="B445" s="41" t="s">
        <v>17</v>
      </c>
      <c r="C445" s="121">
        <v>1515</v>
      </c>
      <c r="D445" s="121">
        <v>38</v>
      </c>
      <c r="E445" s="121">
        <v>46</v>
      </c>
      <c r="F445" s="121">
        <v>81</v>
      </c>
      <c r="G445" s="121">
        <v>69</v>
      </c>
      <c r="H445" s="121">
        <v>28</v>
      </c>
      <c r="I445" s="121">
        <v>275</v>
      </c>
      <c r="J445" s="121">
        <v>523</v>
      </c>
      <c r="K445" s="121">
        <v>279</v>
      </c>
      <c r="L445" s="121">
        <v>46</v>
      </c>
      <c r="M445" s="121">
        <v>130</v>
      </c>
      <c r="N445" s="138">
        <f>C445/U445%</f>
        <v>31.250000000000004</v>
      </c>
      <c r="U445" s="101">
        <v>4848</v>
      </c>
    </row>
    <row r="446" spans="1:26" s="10" customFormat="1" ht="12.75" customHeight="1">
      <c r="A446" s="32"/>
      <c r="B446" s="4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38"/>
    </row>
    <row r="447" spans="1:26" ht="12.75" customHeight="1">
      <c r="A447" s="31" t="s">
        <v>102</v>
      </c>
      <c r="B447" s="40" t="s">
        <v>15</v>
      </c>
      <c r="C447" s="120">
        <v>127</v>
      </c>
      <c r="D447" s="120">
        <v>1</v>
      </c>
      <c r="E447" s="122">
        <v>2</v>
      </c>
      <c r="F447" s="120">
        <v>2</v>
      </c>
      <c r="G447" s="120">
        <v>4</v>
      </c>
      <c r="H447" s="122">
        <v>1</v>
      </c>
      <c r="I447" s="120">
        <v>32</v>
      </c>
      <c r="J447" s="120">
        <v>52</v>
      </c>
      <c r="K447" s="120">
        <v>22</v>
      </c>
      <c r="L447" s="120">
        <v>3</v>
      </c>
      <c r="M447" s="120">
        <v>8</v>
      </c>
      <c r="N447" s="137">
        <f>C447/U447%</f>
        <v>29.466357308584691</v>
      </c>
      <c r="U447" s="100">
        <v>431</v>
      </c>
    </row>
    <row r="448" spans="1:26" s="10" customFormat="1" ht="12.75" customHeight="1">
      <c r="A448" s="31"/>
      <c r="B448" s="40" t="s">
        <v>16</v>
      </c>
      <c r="C448" s="120">
        <v>89</v>
      </c>
      <c r="D448" s="120">
        <v>4</v>
      </c>
      <c r="E448" s="120">
        <v>1</v>
      </c>
      <c r="F448" s="120">
        <v>2</v>
      </c>
      <c r="G448" s="120">
        <v>3</v>
      </c>
      <c r="H448" s="122">
        <v>2</v>
      </c>
      <c r="I448" s="120">
        <v>23</v>
      </c>
      <c r="J448" s="120">
        <v>30</v>
      </c>
      <c r="K448" s="120">
        <v>17</v>
      </c>
      <c r="L448" s="120">
        <v>3</v>
      </c>
      <c r="M448" s="120">
        <v>4</v>
      </c>
      <c r="N448" s="137">
        <f>C448/U448%</f>
        <v>24.184782608695652</v>
      </c>
      <c r="O448" s="1"/>
      <c r="P448" s="1"/>
      <c r="Q448" s="1"/>
      <c r="R448" s="1"/>
      <c r="S448" s="1"/>
      <c r="T448" s="1"/>
      <c r="U448" s="100">
        <v>368</v>
      </c>
      <c r="V448" s="1"/>
      <c r="W448" s="1"/>
      <c r="X448" s="1"/>
      <c r="Y448" s="1"/>
      <c r="Z448" s="1"/>
    </row>
    <row r="449" spans="1:26" s="10" customFormat="1" ht="12.75" customHeight="1">
      <c r="A449" s="32"/>
      <c r="B449" s="41" t="s">
        <v>17</v>
      </c>
      <c r="C449" s="121">
        <v>216</v>
      </c>
      <c r="D449" s="121">
        <v>5</v>
      </c>
      <c r="E449" s="121">
        <v>3</v>
      </c>
      <c r="F449" s="121">
        <v>4</v>
      </c>
      <c r="G449" s="121">
        <v>7</v>
      </c>
      <c r="H449" s="121">
        <v>3</v>
      </c>
      <c r="I449" s="121">
        <v>55</v>
      </c>
      <c r="J449" s="121">
        <v>82</v>
      </c>
      <c r="K449" s="121">
        <v>39</v>
      </c>
      <c r="L449" s="121">
        <v>6</v>
      </c>
      <c r="M449" s="121">
        <v>12</v>
      </c>
      <c r="N449" s="138">
        <f>C449/U449%</f>
        <v>27.033792240300375</v>
      </c>
      <c r="U449" s="101">
        <v>799</v>
      </c>
    </row>
    <row r="450" spans="1:26" s="10" customFormat="1" ht="12.75" customHeight="1">
      <c r="A450" s="32"/>
      <c r="B450" s="4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38"/>
    </row>
    <row r="451" spans="1:26" ht="12.75" customHeight="1">
      <c r="A451" s="31" t="s">
        <v>122</v>
      </c>
      <c r="B451" s="40" t="s">
        <v>15</v>
      </c>
      <c r="C451" s="120">
        <v>21274</v>
      </c>
      <c r="D451" s="120">
        <v>704</v>
      </c>
      <c r="E451" s="120">
        <v>550</v>
      </c>
      <c r="F451" s="120">
        <v>974</v>
      </c>
      <c r="G451" s="120">
        <v>838</v>
      </c>
      <c r="H451" s="120">
        <v>480</v>
      </c>
      <c r="I451" s="120">
        <v>5060</v>
      </c>
      <c r="J451" s="120">
        <v>6908</v>
      </c>
      <c r="K451" s="120">
        <v>3889</v>
      </c>
      <c r="L451" s="120">
        <v>530</v>
      </c>
      <c r="M451" s="120">
        <v>1341</v>
      </c>
      <c r="N451" s="137">
        <f>C451/U451%</f>
        <v>25.177225226931132</v>
      </c>
      <c r="U451" s="100">
        <v>84497</v>
      </c>
    </row>
    <row r="452" spans="1:26" s="10" customFormat="1" ht="12.75" customHeight="1">
      <c r="A452" s="31"/>
      <c r="B452" s="40" t="s">
        <v>16</v>
      </c>
      <c r="C452" s="120">
        <v>17352</v>
      </c>
      <c r="D452" s="120">
        <v>602</v>
      </c>
      <c r="E452" s="120">
        <v>576</v>
      </c>
      <c r="F452" s="120">
        <v>880</v>
      </c>
      <c r="G452" s="120">
        <v>772</v>
      </c>
      <c r="H452" s="120">
        <v>316</v>
      </c>
      <c r="I452" s="120">
        <v>3554</v>
      </c>
      <c r="J452" s="120">
        <v>5426</v>
      </c>
      <c r="K452" s="120">
        <v>3274</v>
      </c>
      <c r="L452" s="120">
        <v>570</v>
      </c>
      <c r="M452" s="120">
        <v>1382</v>
      </c>
      <c r="N452" s="137">
        <f>C452/U452%</f>
        <v>20.929222752930958</v>
      </c>
      <c r="O452" s="1"/>
      <c r="P452" s="1"/>
      <c r="Q452" s="1"/>
      <c r="R452" s="1"/>
      <c r="S452" s="1"/>
      <c r="T452" s="1"/>
      <c r="U452" s="100">
        <v>82908</v>
      </c>
      <c r="V452" s="1"/>
      <c r="W452" s="1"/>
      <c r="X452" s="1"/>
      <c r="Y452" s="1"/>
      <c r="Z452" s="1"/>
    </row>
    <row r="453" spans="1:26" s="10" customFormat="1" ht="12.75" customHeight="1">
      <c r="A453" s="32"/>
      <c r="B453" s="41" t="s">
        <v>17</v>
      </c>
      <c r="C453" s="121">
        <v>38626</v>
      </c>
      <c r="D453" s="121">
        <v>1306</v>
      </c>
      <c r="E453" s="121">
        <v>1126</v>
      </c>
      <c r="F453" s="121">
        <v>1854</v>
      </c>
      <c r="G453" s="121">
        <v>1610</v>
      </c>
      <c r="H453" s="121">
        <v>796</v>
      </c>
      <c r="I453" s="121">
        <v>8614</v>
      </c>
      <c r="J453" s="121">
        <v>12334</v>
      </c>
      <c r="K453" s="121">
        <v>7163</v>
      </c>
      <c r="L453" s="121">
        <v>1100</v>
      </c>
      <c r="M453" s="121">
        <v>2723</v>
      </c>
      <c r="N453" s="138">
        <f>C453/U453%</f>
        <v>23.073384904871421</v>
      </c>
      <c r="U453" s="101">
        <v>167405</v>
      </c>
    </row>
    <row r="454" spans="1:26" s="10" customFormat="1" ht="12.75" customHeight="1">
      <c r="A454" s="32"/>
      <c r="B454" s="4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38"/>
    </row>
    <row r="455" spans="1:26" ht="12.75" customHeight="1">
      <c r="A455" s="35" t="s">
        <v>123</v>
      </c>
      <c r="B455" s="40" t="s">
        <v>15</v>
      </c>
      <c r="C455" s="120">
        <v>175992</v>
      </c>
      <c r="D455" s="120">
        <v>4430</v>
      </c>
      <c r="E455" s="120">
        <v>3747</v>
      </c>
      <c r="F455" s="120">
        <v>7071</v>
      </c>
      <c r="G455" s="120">
        <v>6270</v>
      </c>
      <c r="H455" s="120">
        <v>3455</v>
      </c>
      <c r="I455" s="120">
        <v>34890</v>
      </c>
      <c r="J455" s="120">
        <v>57257</v>
      </c>
      <c r="K455" s="120">
        <v>37422</v>
      </c>
      <c r="L455" s="120">
        <v>6651</v>
      </c>
      <c r="M455" s="120">
        <v>14799</v>
      </c>
      <c r="N455" s="137">
        <f>C455/U455%</f>
        <v>18.907118853832735</v>
      </c>
      <c r="U455" s="100">
        <v>930824</v>
      </c>
    </row>
    <row r="456" spans="1:26" ht="12.75" customHeight="1">
      <c r="A456" s="37"/>
      <c r="B456" s="40" t="s">
        <v>16</v>
      </c>
      <c r="C456" s="120">
        <v>150400</v>
      </c>
      <c r="D456" s="120">
        <v>4095</v>
      </c>
      <c r="E456" s="120">
        <v>3668</v>
      </c>
      <c r="F456" s="120">
        <v>6509</v>
      </c>
      <c r="G456" s="120">
        <v>5436</v>
      </c>
      <c r="H456" s="120">
        <v>2486</v>
      </c>
      <c r="I456" s="120">
        <v>28899</v>
      </c>
      <c r="J456" s="120">
        <v>47275</v>
      </c>
      <c r="K456" s="120">
        <v>30124</v>
      </c>
      <c r="L456" s="120">
        <v>6272</v>
      </c>
      <c r="M456" s="120">
        <v>15636</v>
      </c>
      <c r="N456" s="137">
        <f>C456/U456%</f>
        <v>15.650592204256878</v>
      </c>
      <c r="U456" s="100">
        <v>960986</v>
      </c>
    </row>
    <row r="457" spans="1:26" ht="12.75" customHeight="1">
      <c r="A457" s="39"/>
      <c r="B457" s="42" t="s">
        <v>17</v>
      </c>
      <c r="C457" s="124">
        <v>326392</v>
      </c>
      <c r="D457" s="124">
        <v>8525</v>
      </c>
      <c r="E457" s="124">
        <v>7415</v>
      </c>
      <c r="F457" s="124">
        <v>13580</v>
      </c>
      <c r="G457" s="124">
        <v>11706</v>
      </c>
      <c r="H457" s="124">
        <v>5941</v>
      </c>
      <c r="I457" s="124">
        <v>63789</v>
      </c>
      <c r="J457" s="124">
        <v>104532</v>
      </c>
      <c r="K457" s="124">
        <v>67546</v>
      </c>
      <c r="L457" s="124">
        <v>12923</v>
      </c>
      <c r="M457" s="124">
        <v>30435</v>
      </c>
      <c r="N457" s="140">
        <f>C457/U457%</f>
        <v>17.252895375328389</v>
      </c>
      <c r="O457" s="15"/>
      <c r="U457" s="100">
        <v>1891810</v>
      </c>
    </row>
    <row r="458" spans="1:26" ht="8.4499999999999993" customHeight="1">
      <c r="A458" s="90"/>
      <c r="B458" s="110"/>
      <c r="C458" s="111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41"/>
      <c r="O458" s="15"/>
    </row>
    <row r="459" spans="1:26" s="10" customFormat="1" ht="12.75" customHeight="1">
      <c r="A459" s="11" t="s">
        <v>281</v>
      </c>
      <c r="B459" s="40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42"/>
    </row>
    <row r="460" spans="1:26"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</row>
    <row r="461" spans="1:26"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</row>
    <row r="462" spans="1:26"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</row>
    <row r="463" spans="1:26"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</row>
  </sheetData>
  <mergeCells count="16">
    <mergeCell ref="A1:N1"/>
    <mergeCell ref="A3:A5"/>
    <mergeCell ref="B3:B5"/>
    <mergeCell ref="C3:C5"/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3:N5"/>
  </mergeCells>
  <conditionalFormatting sqref="A6:N374 A379:N458">
    <cfRule type="expression" dxfId="2" priority="2">
      <formula>MOD(ROW(),2)=1</formula>
    </cfRule>
  </conditionalFormatting>
  <conditionalFormatting sqref="A375:N378">
    <cfRule type="expression" dxfId="1" priority="1">
      <formula>MOD(ROW(),2)=1</formula>
    </cfRule>
  </conditionalFormatting>
  <pageMargins left="0.39370078740157483" right="0.39370078740157483" top="0.59055118110236227" bottom="0.59055118110236227" header="0.31496062992125984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18 HH</oddFooter>
  </headerFooter>
  <rowBreaks count="5" manualBreakCount="5">
    <brk id="57" max="16383" man="1"/>
    <brk id="161" max="16383" man="1"/>
    <brk id="213" max="16383" man="1"/>
    <brk id="369" max="16383" man="1"/>
    <brk id="4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412"/>
  <sheetViews>
    <sheetView view="pageLayout" zoomScaleNormal="100" zoomScaleSheetLayoutView="100" workbookViewId="0">
      <selection sqref="A1:N1"/>
    </sheetView>
  </sheetViews>
  <sheetFormatPr baseColWidth="10" defaultColWidth="9.7109375" defaultRowHeight="12"/>
  <cols>
    <col min="1" max="1" width="16.28515625" style="16" customWidth="1"/>
    <col min="2" max="2" width="8.140625" style="16" customWidth="1"/>
    <col min="3" max="6" width="5.5703125" style="16" customWidth="1"/>
    <col min="7" max="10" width="6.140625" style="16" customWidth="1"/>
    <col min="11" max="12" width="6.5703125" style="16" customWidth="1"/>
    <col min="13" max="13" width="6.140625" style="16" customWidth="1"/>
    <col min="14" max="14" width="6.7109375" style="16" customWidth="1"/>
    <col min="15" max="26" width="8.7109375" style="16" customWidth="1"/>
    <col min="27" max="16384" width="9.7109375" style="16"/>
  </cols>
  <sheetData>
    <row r="1" spans="1:26" s="69" customFormat="1" ht="25.5" customHeight="1">
      <c r="A1" s="168" t="s">
        <v>247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82"/>
    </row>
    <row r="2" spans="1:26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</row>
    <row r="3" spans="1:26" ht="18" customHeight="1">
      <c r="A3" s="196" t="s">
        <v>201</v>
      </c>
      <c r="B3" s="194" t="s">
        <v>200</v>
      </c>
      <c r="C3" s="185" t="s">
        <v>4</v>
      </c>
      <c r="D3" s="185" t="s">
        <v>135</v>
      </c>
      <c r="E3" s="186" t="s">
        <v>136</v>
      </c>
      <c r="F3" s="187"/>
      <c r="G3" s="187"/>
      <c r="H3" s="187"/>
      <c r="I3" s="187"/>
      <c r="J3" s="187"/>
      <c r="K3" s="187"/>
      <c r="L3" s="187"/>
      <c r="M3" s="188"/>
      <c r="N3" s="189"/>
    </row>
    <row r="4" spans="1:26" ht="18" customHeight="1">
      <c r="A4" s="197"/>
      <c r="B4" s="195"/>
      <c r="C4" s="190" t="s">
        <v>187</v>
      </c>
      <c r="D4" s="190" t="s">
        <v>188</v>
      </c>
      <c r="E4" s="190" t="s">
        <v>137</v>
      </c>
      <c r="F4" s="192"/>
      <c r="G4" s="192"/>
      <c r="H4" s="192"/>
      <c r="I4" s="192"/>
      <c r="J4" s="192"/>
      <c r="K4" s="192"/>
      <c r="L4" s="192"/>
      <c r="M4" s="192"/>
      <c r="N4" s="193"/>
    </row>
    <row r="5" spans="1:26" ht="33.75">
      <c r="A5" s="197"/>
      <c r="B5" s="195"/>
      <c r="C5" s="191"/>
      <c r="D5" s="191"/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  <c r="J5" s="44" t="s">
        <v>10</v>
      </c>
      <c r="K5" s="44" t="s">
        <v>11</v>
      </c>
      <c r="L5" s="44" t="s">
        <v>12</v>
      </c>
      <c r="M5" s="44" t="s">
        <v>13</v>
      </c>
      <c r="N5" s="68" t="s">
        <v>189</v>
      </c>
    </row>
    <row r="6" spans="1:26" ht="12.75" customHeight="1">
      <c r="A6" s="4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6"/>
      <c r="B7" s="183" t="s">
        <v>253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26" ht="12.75" customHeight="1">
      <c r="A8" s="47" t="s">
        <v>204</v>
      </c>
      <c r="B8" s="116">
        <v>15585</v>
      </c>
      <c r="C8" s="116">
        <v>8192</v>
      </c>
      <c r="D8" s="116">
        <v>7393</v>
      </c>
      <c r="E8" s="116">
        <v>52</v>
      </c>
      <c r="F8" s="116">
        <v>38</v>
      </c>
      <c r="G8" s="116">
        <v>133</v>
      </c>
      <c r="H8" s="116">
        <v>141</v>
      </c>
      <c r="I8" s="116">
        <v>187</v>
      </c>
      <c r="J8" s="116">
        <v>1939</v>
      </c>
      <c r="K8" s="116">
        <v>4584</v>
      </c>
      <c r="L8" s="116">
        <v>4732</v>
      </c>
      <c r="M8" s="116">
        <v>744</v>
      </c>
      <c r="N8" s="116">
        <v>3035</v>
      </c>
    </row>
    <row r="9" spans="1:26" ht="12.75" customHeight="1">
      <c r="A9" s="47" t="s">
        <v>205</v>
      </c>
      <c r="B9" s="116">
        <v>7930</v>
      </c>
      <c r="C9" s="116">
        <v>4484</v>
      </c>
      <c r="D9" s="116">
        <v>3446</v>
      </c>
      <c r="E9" s="116">
        <v>166</v>
      </c>
      <c r="F9" s="116">
        <v>143</v>
      </c>
      <c r="G9" s="116">
        <v>264</v>
      </c>
      <c r="H9" s="116">
        <v>211</v>
      </c>
      <c r="I9" s="116">
        <v>72</v>
      </c>
      <c r="J9" s="116">
        <v>1158</v>
      </c>
      <c r="K9" s="116">
        <v>2769</v>
      </c>
      <c r="L9" s="116">
        <v>2087</v>
      </c>
      <c r="M9" s="116">
        <v>526</v>
      </c>
      <c r="N9" s="116">
        <v>534</v>
      </c>
    </row>
    <row r="10" spans="1:26" ht="12.75" customHeight="1">
      <c r="A10" s="47" t="s">
        <v>220</v>
      </c>
      <c r="B10" s="116">
        <v>5170</v>
      </c>
      <c r="C10" s="116">
        <v>5052</v>
      </c>
      <c r="D10" s="116">
        <v>118</v>
      </c>
      <c r="E10" s="116">
        <v>0</v>
      </c>
      <c r="F10" s="116">
        <v>1</v>
      </c>
      <c r="G10" s="116">
        <v>0</v>
      </c>
      <c r="H10" s="116">
        <v>4</v>
      </c>
      <c r="I10" s="116">
        <v>2</v>
      </c>
      <c r="J10" s="116">
        <v>520</v>
      </c>
      <c r="K10" s="116">
        <v>2329</v>
      </c>
      <c r="L10" s="116">
        <v>1891</v>
      </c>
      <c r="M10" s="116">
        <v>309</v>
      </c>
      <c r="N10" s="116">
        <v>114</v>
      </c>
    </row>
    <row r="11" spans="1:26" ht="12.75" customHeight="1">
      <c r="A11" s="47" t="s">
        <v>206</v>
      </c>
      <c r="B11" s="116">
        <v>4097</v>
      </c>
      <c r="C11" s="116">
        <v>2435</v>
      </c>
      <c r="D11" s="116">
        <v>1662</v>
      </c>
      <c r="E11" s="119">
        <v>173</v>
      </c>
      <c r="F11" s="116">
        <v>166</v>
      </c>
      <c r="G11" s="119">
        <v>297</v>
      </c>
      <c r="H11" s="116">
        <v>299</v>
      </c>
      <c r="I11" s="116">
        <v>213</v>
      </c>
      <c r="J11" s="116">
        <v>1108</v>
      </c>
      <c r="K11" s="116">
        <v>819</v>
      </c>
      <c r="L11" s="116">
        <v>495</v>
      </c>
      <c r="M11" s="116">
        <v>122</v>
      </c>
      <c r="N11" s="116">
        <v>405</v>
      </c>
    </row>
    <row r="12" spans="1:26" ht="12.75" customHeight="1">
      <c r="A12" s="47" t="s">
        <v>209</v>
      </c>
      <c r="B12" s="116">
        <v>4032</v>
      </c>
      <c r="C12" s="116">
        <v>2100</v>
      </c>
      <c r="D12" s="116">
        <v>1932</v>
      </c>
      <c r="E12" s="119">
        <v>178</v>
      </c>
      <c r="F12" s="116">
        <v>176</v>
      </c>
      <c r="G12" s="119">
        <v>305</v>
      </c>
      <c r="H12" s="116">
        <v>225</v>
      </c>
      <c r="I12" s="116">
        <v>89</v>
      </c>
      <c r="J12" s="116">
        <v>754</v>
      </c>
      <c r="K12" s="116">
        <v>1372</v>
      </c>
      <c r="L12" s="116">
        <v>791</v>
      </c>
      <c r="M12" s="116">
        <v>86</v>
      </c>
      <c r="N12" s="116">
        <v>56</v>
      </c>
    </row>
    <row r="13" spans="1:26" ht="12.75" customHeight="1">
      <c r="A13" s="47" t="s">
        <v>210</v>
      </c>
      <c r="B13" s="116">
        <v>3360</v>
      </c>
      <c r="C13" s="116">
        <v>1906</v>
      </c>
      <c r="D13" s="116">
        <v>1454</v>
      </c>
      <c r="E13" s="116">
        <v>62</v>
      </c>
      <c r="F13" s="116">
        <v>64</v>
      </c>
      <c r="G13" s="116">
        <v>121</v>
      </c>
      <c r="H13" s="116">
        <v>179</v>
      </c>
      <c r="I13" s="116">
        <v>89</v>
      </c>
      <c r="J13" s="116">
        <v>498</v>
      </c>
      <c r="K13" s="116">
        <v>830</v>
      </c>
      <c r="L13" s="116">
        <v>968</v>
      </c>
      <c r="M13" s="116">
        <v>174</v>
      </c>
      <c r="N13" s="116">
        <v>375</v>
      </c>
    </row>
    <row r="14" spans="1:26" ht="12.75" customHeight="1">
      <c r="A14" s="47" t="s">
        <v>218</v>
      </c>
      <c r="B14" s="116">
        <v>3143</v>
      </c>
      <c r="C14" s="116">
        <v>1780</v>
      </c>
      <c r="D14" s="116">
        <v>1363</v>
      </c>
      <c r="E14" s="116">
        <v>52</v>
      </c>
      <c r="F14" s="116">
        <v>50</v>
      </c>
      <c r="G14" s="116">
        <v>116</v>
      </c>
      <c r="H14" s="116">
        <v>108</v>
      </c>
      <c r="I14" s="116">
        <v>78</v>
      </c>
      <c r="J14" s="116">
        <v>581</v>
      </c>
      <c r="K14" s="116">
        <v>1074</v>
      </c>
      <c r="L14" s="116">
        <v>659</v>
      </c>
      <c r="M14" s="116">
        <v>79</v>
      </c>
      <c r="N14" s="116">
        <v>346</v>
      </c>
    </row>
    <row r="15" spans="1:26" ht="12.75" customHeight="1">
      <c r="A15" s="47" t="s">
        <v>208</v>
      </c>
      <c r="B15" s="116">
        <v>3041</v>
      </c>
      <c r="C15" s="116">
        <v>1813</v>
      </c>
      <c r="D15" s="116">
        <v>1228</v>
      </c>
      <c r="E15" s="116">
        <v>149</v>
      </c>
      <c r="F15" s="116">
        <v>119</v>
      </c>
      <c r="G15" s="116">
        <v>185</v>
      </c>
      <c r="H15" s="116">
        <v>116</v>
      </c>
      <c r="I15" s="116">
        <v>74</v>
      </c>
      <c r="J15" s="116">
        <v>645</v>
      </c>
      <c r="K15" s="116">
        <v>1131</v>
      </c>
      <c r="L15" s="116">
        <v>545</v>
      </c>
      <c r="M15" s="116">
        <v>42</v>
      </c>
      <c r="N15" s="116">
        <v>35</v>
      </c>
    </row>
    <row r="16" spans="1:26" ht="12.75" customHeight="1">
      <c r="A16" s="47" t="s">
        <v>207</v>
      </c>
      <c r="B16" s="116">
        <v>2625</v>
      </c>
      <c r="C16" s="116">
        <v>1701</v>
      </c>
      <c r="D16" s="116">
        <v>924</v>
      </c>
      <c r="E16" s="116">
        <v>180</v>
      </c>
      <c r="F16" s="116">
        <v>150</v>
      </c>
      <c r="G16" s="116">
        <v>261</v>
      </c>
      <c r="H16" s="116">
        <v>210</v>
      </c>
      <c r="I16" s="116">
        <v>103</v>
      </c>
      <c r="J16" s="116">
        <v>818</v>
      </c>
      <c r="K16" s="116">
        <v>645</v>
      </c>
      <c r="L16" s="116">
        <v>200</v>
      </c>
      <c r="M16" s="116">
        <v>29</v>
      </c>
      <c r="N16" s="116">
        <v>29</v>
      </c>
    </row>
    <row r="17" spans="1:21" ht="12.75" customHeight="1">
      <c r="A17" s="47" t="s">
        <v>217</v>
      </c>
      <c r="B17" s="116">
        <v>2039</v>
      </c>
      <c r="C17" s="116">
        <v>992</v>
      </c>
      <c r="D17" s="116">
        <v>1047</v>
      </c>
      <c r="E17" s="116">
        <v>35</v>
      </c>
      <c r="F17" s="116">
        <v>48</v>
      </c>
      <c r="G17" s="116">
        <v>117</v>
      </c>
      <c r="H17" s="116">
        <v>93</v>
      </c>
      <c r="I17" s="116">
        <v>39</v>
      </c>
      <c r="J17" s="116">
        <v>323</v>
      </c>
      <c r="K17" s="116">
        <v>572</v>
      </c>
      <c r="L17" s="116">
        <v>399</v>
      </c>
      <c r="M17" s="116">
        <v>94</v>
      </c>
      <c r="N17" s="116">
        <v>319</v>
      </c>
    </row>
    <row r="18" spans="1:21" ht="12.75" customHeight="1">
      <c r="A18" s="47" t="s">
        <v>215</v>
      </c>
      <c r="B18" s="116">
        <v>1911</v>
      </c>
      <c r="C18" s="116">
        <v>1088</v>
      </c>
      <c r="D18" s="116">
        <v>823</v>
      </c>
      <c r="E18" s="116">
        <v>26</v>
      </c>
      <c r="F18" s="116">
        <v>27</v>
      </c>
      <c r="G18" s="116">
        <v>48</v>
      </c>
      <c r="H18" s="116">
        <v>30</v>
      </c>
      <c r="I18" s="116">
        <v>17</v>
      </c>
      <c r="J18" s="116">
        <v>280</v>
      </c>
      <c r="K18" s="116">
        <v>528</v>
      </c>
      <c r="L18" s="116">
        <v>419</v>
      </c>
      <c r="M18" s="116">
        <v>118</v>
      </c>
      <c r="N18" s="116">
        <v>418</v>
      </c>
      <c r="O18" s="17"/>
      <c r="P18" s="17"/>
    </row>
    <row r="19" spans="1:21" ht="12.75" customHeight="1">
      <c r="A19" s="47" t="s">
        <v>212</v>
      </c>
      <c r="B19" s="116">
        <v>1854</v>
      </c>
      <c r="C19" s="116">
        <v>1142</v>
      </c>
      <c r="D19" s="116">
        <v>712</v>
      </c>
      <c r="E19" s="116">
        <v>29</v>
      </c>
      <c r="F19" s="116">
        <v>22</v>
      </c>
      <c r="G19" s="116">
        <v>35</v>
      </c>
      <c r="H19" s="116">
        <v>49</v>
      </c>
      <c r="I19" s="116">
        <v>36</v>
      </c>
      <c r="J19" s="116">
        <v>370</v>
      </c>
      <c r="K19" s="116">
        <v>552</v>
      </c>
      <c r="L19" s="116">
        <v>405</v>
      </c>
      <c r="M19" s="116">
        <v>115</v>
      </c>
      <c r="N19" s="116">
        <v>241</v>
      </c>
      <c r="O19" s="17"/>
      <c r="P19" s="17"/>
    </row>
    <row r="20" spans="1:21" ht="12.75" customHeight="1">
      <c r="A20" s="47" t="s">
        <v>219</v>
      </c>
      <c r="B20" s="116">
        <v>1813</v>
      </c>
      <c r="C20" s="116">
        <v>970</v>
      </c>
      <c r="D20" s="116">
        <v>843</v>
      </c>
      <c r="E20" s="116">
        <v>89</v>
      </c>
      <c r="F20" s="116">
        <v>52</v>
      </c>
      <c r="G20" s="116">
        <v>81</v>
      </c>
      <c r="H20" s="116">
        <v>48</v>
      </c>
      <c r="I20" s="116">
        <v>19</v>
      </c>
      <c r="J20" s="116">
        <v>120</v>
      </c>
      <c r="K20" s="116">
        <v>492</v>
      </c>
      <c r="L20" s="116">
        <v>632</v>
      </c>
      <c r="M20" s="116">
        <v>165</v>
      </c>
      <c r="N20" s="116">
        <v>115</v>
      </c>
      <c r="O20" s="17"/>
      <c r="P20" s="17"/>
      <c r="Q20" s="17"/>
      <c r="R20" s="17"/>
      <c r="S20" s="17"/>
      <c r="T20" s="17"/>
      <c r="U20" s="17"/>
    </row>
    <row r="21" spans="1:21" ht="12.75" customHeight="1">
      <c r="A21" s="47" t="s">
        <v>216</v>
      </c>
      <c r="B21" s="116">
        <v>1620</v>
      </c>
      <c r="C21" s="116">
        <v>915</v>
      </c>
      <c r="D21" s="116">
        <v>705</v>
      </c>
      <c r="E21" s="116">
        <v>24</v>
      </c>
      <c r="F21" s="116">
        <v>30</v>
      </c>
      <c r="G21" s="116">
        <v>39</v>
      </c>
      <c r="H21" s="116">
        <v>52</v>
      </c>
      <c r="I21" s="116">
        <v>30</v>
      </c>
      <c r="J21" s="116">
        <v>290</v>
      </c>
      <c r="K21" s="116">
        <v>441</v>
      </c>
      <c r="L21" s="116">
        <v>382</v>
      </c>
      <c r="M21" s="116">
        <v>98</v>
      </c>
      <c r="N21" s="116">
        <v>234</v>
      </c>
      <c r="O21" s="17"/>
      <c r="P21" s="17"/>
      <c r="Q21" s="17"/>
      <c r="R21" s="17"/>
      <c r="S21" s="17"/>
      <c r="T21" s="17"/>
      <c r="U21" s="17"/>
    </row>
    <row r="22" spans="1:21" ht="12.75" customHeight="1">
      <c r="A22" s="47" t="s">
        <v>211</v>
      </c>
      <c r="B22" s="116">
        <v>1440</v>
      </c>
      <c r="C22" s="116">
        <v>588</v>
      </c>
      <c r="D22" s="116">
        <v>852</v>
      </c>
      <c r="E22" s="116">
        <v>21</v>
      </c>
      <c r="F22" s="116">
        <v>18</v>
      </c>
      <c r="G22" s="116">
        <v>42</v>
      </c>
      <c r="H22" s="116">
        <v>55</v>
      </c>
      <c r="I22" s="116">
        <v>18</v>
      </c>
      <c r="J22" s="116">
        <v>245</v>
      </c>
      <c r="K22" s="116">
        <v>471</v>
      </c>
      <c r="L22" s="116">
        <v>340</v>
      </c>
      <c r="M22" s="116">
        <v>70</v>
      </c>
      <c r="N22" s="116">
        <v>160</v>
      </c>
      <c r="O22" s="17"/>
      <c r="P22" s="17"/>
      <c r="Q22" s="17"/>
      <c r="R22" s="17"/>
      <c r="S22" s="17"/>
      <c r="T22" s="17"/>
      <c r="U22" s="17"/>
    </row>
    <row r="23" spans="1:21" ht="12.75" customHeight="1">
      <c r="A23" s="47" t="s">
        <v>214</v>
      </c>
      <c r="B23" s="116">
        <v>1348</v>
      </c>
      <c r="C23" s="116">
        <v>755</v>
      </c>
      <c r="D23" s="116">
        <v>593</v>
      </c>
      <c r="E23" s="116">
        <v>19</v>
      </c>
      <c r="F23" s="116">
        <v>25</v>
      </c>
      <c r="G23" s="116">
        <v>57</v>
      </c>
      <c r="H23" s="116">
        <v>50</v>
      </c>
      <c r="I23" s="116">
        <v>20</v>
      </c>
      <c r="J23" s="116">
        <v>265</v>
      </c>
      <c r="K23" s="116">
        <v>446</v>
      </c>
      <c r="L23" s="116">
        <v>310</v>
      </c>
      <c r="M23" s="116">
        <v>45</v>
      </c>
      <c r="N23" s="116">
        <v>111</v>
      </c>
      <c r="O23" s="17"/>
      <c r="P23" s="17"/>
      <c r="Q23" s="17"/>
      <c r="R23" s="17"/>
      <c r="S23" s="17"/>
      <c r="T23" s="17"/>
      <c r="U23" s="17"/>
    </row>
    <row r="24" spans="1:21" ht="12.75" customHeight="1">
      <c r="A24" s="47" t="s">
        <v>226</v>
      </c>
      <c r="B24" s="116">
        <v>1213</v>
      </c>
      <c r="C24" s="116">
        <v>607</v>
      </c>
      <c r="D24" s="116">
        <v>606</v>
      </c>
      <c r="E24" s="116">
        <v>12</v>
      </c>
      <c r="F24" s="116">
        <v>12</v>
      </c>
      <c r="G24" s="116">
        <v>30</v>
      </c>
      <c r="H24" s="116">
        <v>29</v>
      </c>
      <c r="I24" s="116">
        <v>15</v>
      </c>
      <c r="J24" s="116">
        <v>134</v>
      </c>
      <c r="K24" s="116">
        <v>280</v>
      </c>
      <c r="L24" s="116">
        <v>285</v>
      </c>
      <c r="M24" s="116">
        <v>113</v>
      </c>
      <c r="N24" s="116">
        <v>303</v>
      </c>
      <c r="O24" s="17"/>
      <c r="P24" s="17"/>
      <c r="Q24" s="17"/>
      <c r="R24" s="17"/>
      <c r="S24" s="17"/>
      <c r="T24" s="17"/>
      <c r="U24" s="17"/>
    </row>
    <row r="25" spans="1:21" ht="12.75" customHeight="1">
      <c r="A25" s="47" t="s">
        <v>213</v>
      </c>
      <c r="B25" s="116">
        <v>1078</v>
      </c>
      <c r="C25" s="116">
        <v>643</v>
      </c>
      <c r="D25" s="116">
        <v>435</v>
      </c>
      <c r="E25" s="116">
        <v>17</v>
      </c>
      <c r="F25" s="116">
        <v>13</v>
      </c>
      <c r="G25" s="116">
        <v>25</v>
      </c>
      <c r="H25" s="116">
        <v>36</v>
      </c>
      <c r="I25" s="116">
        <v>21</v>
      </c>
      <c r="J25" s="116">
        <v>172</v>
      </c>
      <c r="K25" s="116">
        <v>393</v>
      </c>
      <c r="L25" s="116">
        <v>218</v>
      </c>
      <c r="M25" s="116">
        <v>77</v>
      </c>
      <c r="N25" s="116">
        <v>106</v>
      </c>
      <c r="O25" s="17"/>
      <c r="P25" s="17"/>
      <c r="Q25" s="17"/>
      <c r="R25" s="17"/>
      <c r="S25" s="17"/>
      <c r="T25" s="17"/>
      <c r="U25" s="17"/>
    </row>
    <row r="26" spans="1:21" ht="12.75" customHeight="1">
      <c r="A26" s="47" t="s">
        <v>227</v>
      </c>
      <c r="B26" s="116">
        <v>1004</v>
      </c>
      <c r="C26" s="116">
        <v>533</v>
      </c>
      <c r="D26" s="116">
        <v>471</v>
      </c>
      <c r="E26" s="116">
        <v>8</v>
      </c>
      <c r="F26" s="116">
        <v>6</v>
      </c>
      <c r="G26" s="116">
        <v>21</v>
      </c>
      <c r="H26" s="116">
        <v>24</v>
      </c>
      <c r="I26" s="116">
        <v>5</v>
      </c>
      <c r="J26" s="116">
        <v>196</v>
      </c>
      <c r="K26" s="116">
        <v>357</v>
      </c>
      <c r="L26" s="116">
        <v>201</v>
      </c>
      <c r="M26" s="116">
        <v>54</v>
      </c>
      <c r="N26" s="116">
        <v>132</v>
      </c>
      <c r="O26" s="17"/>
      <c r="P26" s="17"/>
      <c r="Q26" s="17"/>
      <c r="R26" s="17"/>
      <c r="S26" s="17"/>
      <c r="T26" s="17"/>
      <c r="U26" s="17"/>
    </row>
    <row r="27" spans="1:21" ht="12.75" customHeight="1">
      <c r="A27" s="47" t="s">
        <v>222</v>
      </c>
      <c r="B27" s="116">
        <v>912</v>
      </c>
      <c r="C27" s="116">
        <v>419</v>
      </c>
      <c r="D27" s="116">
        <v>493</v>
      </c>
      <c r="E27" s="116">
        <v>7</v>
      </c>
      <c r="F27" s="116">
        <v>4</v>
      </c>
      <c r="G27" s="116">
        <v>9</v>
      </c>
      <c r="H27" s="116">
        <v>13</v>
      </c>
      <c r="I27" s="116">
        <v>18</v>
      </c>
      <c r="J27" s="116">
        <v>395</v>
      </c>
      <c r="K27" s="116">
        <v>329</v>
      </c>
      <c r="L27" s="116">
        <v>112</v>
      </c>
      <c r="M27" s="116">
        <v>17</v>
      </c>
      <c r="N27" s="119">
        <v>8</v>
      </c>
      <c r="O27" s="17"/>
      <c r="P27" s="17"/>
      <c r="Q27" s="17"/>
      <c r="R27" s="17"/>
      <c r="S27" s="17"/>
      <c r="T27" s="17"/>
    </row>
    <row r="28" spans="1:21" ht="12.75" customHeight="1">
      <c r="A28" s="47" t="s">
        <v>223</v>
      </c>
      <c r="B28" s="116">
        <v>881</v>
      </c>
      <c r="C28" s="116">
        <v>531</v>
      </c>
      <c r="D28" s="116">
        <v>350</v>
      </c>
      <c r="E28" s="116">
        <v>41</v>
      </c>
      <c r="F28" s="116">
        <v>55</v>
      </c>
      <c r="G28" s="116">
        <v>101</v>
      </c>
      <c r="H28" s="116">
        <v>87</v>
      </c>
      <c r="I28" s="116">
        <v>42</v>
      </c>
      <c r="J28" s="116">
        <v>233</v>
      </c>
      <c r="K28" s="116">
        <v>220</v>
      </c>
      <c r="L28" s="116">
        <v>87</v>
      </c>
      <c r="M28" s="116">
        <v>11</v>
      </c>
      <c r="N28" s="116">
        <v>4</v>
      </c>
      <c r="O28" s="17"/>
      <c r="P28" s="17"/>
      <c r="Q28" s="17"/>
      <c r="R28" s="17"/>
      <c r="S28" s="17"/>
      <c r="T28" s="17"/>
    </row>
    <row r="29" spans="1:21" ht="12.75" customHeight="1">
      <c r="A29" s="47" t="s">
        <v>221</v>
      </c>
      <c r="B29" s="116">
        <v>780</v>
      </c>
      <c r="C29" s="116">
        <v>434</v>
      </c>
      <c r="D29" s="116">
        <v>346</v>
      </c>
      <c r="E29" s="116">
        <v>10</v>
      </c>
      <c r="F29" s="116">
        <v>10</v>
      </c>
      <c r="G29" s="116">
        <v>8</v>
      </c>
      <c r="H29" s="116">
        <v>20</v>
      </c>
      <c r="I29" s="116">
        <v>8</v>
      </c>
      <c r="J29" s="116">
        <v>268</v>
      </c>
      <c r="K29" s="116">
        <v>296</v>
      </c>
      <c r="L29" s="116">
        <v>97</v>
      </c>
      <c r="M29" s="116">
        <v>27</v>
      </c>
      <c r="N29" s="116">
        <v>36</v>
      </c>
    </row>
    <row r="30" spans="1:21" ht="12.75" customHeight="1">
      <c r="A30" s="47" t="s">
        <v>224</v>
      </c>
      <c r="B30" s="116">
        <v>745</v>
      </c>
      <c r="C30" s="116">
        <v>413</v>
      </c>
      <c r="D30" s="116">
        <v>332</v>
      </c>
      <c r="E30" s="116">
        <v>4</v>
      </c>
      <c r="F30" s="116">
        <v>4</v>
      </c>
      <c r="G30" s="116">
        <v>8</v>
      </c>
      <c r="H30" s="116">
        <v>13</v>
      </c>
      <c r="I30" s="116">
        <v>6</v>
      </c>
      <c r="J30" s="116">
        <v>161</v>
      </c>
      <c r="K30" s="116">
        <v>215</v>
      </c>
      <c r="L30" s="116">
        <v>144</v>
      </c>
      <c r="M30" s="116">
        <v>41</v>
      </c>
      <c r="N30" s="116">
        <v>149</v>
      </c>
    </row>
    <row r="31" spans="1:21" ht="12.75" customHeight="1">
      <c r="A31" s="47" t="s">
        <v>232</v>
      </c>
      <c r="B31" s="116">
        <v>734</v>
      </c>
      <c r="C31" s="116">
        <v>388</v>
      </c>
      <c r="D31" s="116">
        <v>346</v>
      </c>
      <c r="E31" s="116">
        <v>14</v>
      </c>
      <c r="F31" s="116">
        <v>20</v>
      </c>
      <c r="G31" s="116">
        <v>31</v>
      </c>
      <c r="H31" s="116">
        <v>40</v>
      </c>
      <c r="I31" s="116">
        <v>10</v>
      </c>
      <c r="J31" s="116">
        <v>122</v>
      </c>
      <c r="K31" s="116">
        <v>239</v>
      </c>
      <c r="L31" s="116">
        <v>146</v>
      </c>
      <c r="M31" s="116">
        <v>26</v>
      </c>
      <c r="N31" s="116">
        <v>86</v>
      </c>
      <c r="O31" s="17"/>
    </row>
    <row r="32" spans="1:21" ht="12.75" customHeight="1">
      <c r="A32" s="47" t="s">
        <v>225</v>
      </c>
      <c r="B32" s="116">
        <v>726</v>
      </c>
      <c r="C32" s="116">
        <v>461</v>
      </c>
      <c r="D32" s="116">
        <v>265</v>
      </c>
      <c r="E32" s="116">
        <v>17</v>
      </c>
      <c r="F32" s="116">
        <v>17</v>
      </c>
      <c r="G32" s="116">
        <v>26</v>
      </c>
      <c r="H32" s="116">
        <v>9</v>
      </c>
      <c r="I32" s="116">
        <v>2</v>
      </c>
      <c r="J32" s="116">
        <v>184</v>
      </c>
      <c r="K32" s="116">
        <v>333</v>
      </c>
      <c r="L32" s="116">
        <v>101</v>
      </c>
      <c r="M32" s="116">
        <v>23</v>
      </c>
      <c r="N32" s="116">
        <v>14</v>
      </c>
      <c r="O32" s="17"/>
    </row>
    <row r="33" spans="1:26" ht="12.75" customHeight="1">
      <c r="A33" s="47" t="s">
        <v>228</v>
      </c>
      <c r="B33" s="116">
        <v>686</v>
      </c>
      <c r="C33" s="116">
        <v>419</v>
      </c>
      <c r="D33" s="116">
        <v>267</v>
      </c>
      <c r="E33" s="116">
        <v>6</v>
      </c>
      <c r="F33" s="116">
        <v>3</v>
      </c>
      <c r="G33" s="116">
        <v>6</v>
      </c>
      <c r="H33" s="116">
        <v>5</v>
      </c>
      <c r="I33" s="116">
        <v>4</v>
      </c>
      <c r="J33" s="116">
        <v>236</v>
      </c>
      <c r="K33" s="116">
        <v>227</v>
      </c>
      <c r="L33" s="116">
        <v>124</v>
      </c>
      <c r="M33" s="119">
        <v>34</v>
      </c>
      <c r="N33" s="116">
        <v>41</v>
      </c>
      <c r="O33" s="17"/>
    </row>
    <row r="34" spans="1:26" ht="12.75" customHeight="1">
      <c r="A34" s="47" t="s">
        <v>276</v>
      </c>
      <c r="B34" s="116">
        <v>646</v>
      </c>
      <c r="C34" s="116">
        <v>422</v>
      </c>
      <c r="D34" s="116">
        <v>224</v>
      </c>
      <c r="E34" s="116">
        <v>4</v>
      </c>
      <c r="F34" s="116">
        <v>11</v>
      </c>
      <c r="G34" s="116">
        <v>10</v>
      </c>
      <c r="H34" s="116">
        <v>3</v>
      </c>
      <c r="I34" s="119">
        <v>6</v>
      </c>
      <c r="J34" s="116">
        <v>154</v>
      </c>
      <c r="K34" s="116">
        <v>217</v>
      </c>
      <c r="L34" s="116">
        <v>156</v>
      </c>
      <c r="M34" s="116">
        <v>28</v>
      </c>
      <c r="N34" s="116">
        <v>57</v>
      </c>
      <c r="O34" s="17"/>
    </row>
    <row r="35" spans="1:26" ht="12.75" customHeight="1">
      <c r="A35" s="47" t="s">
        <v>231</v>
      </c>
      <c r="B35" s="116">
        <v>553</v>
      </c>
      <c r="C35" s="116">
        <v>243</v>
      </c>
      <c r="D35" s="116">
        <v>310</v>
      </c>
      <c r="E35" s="116">
        <v>10</v>
      </c>
      <c r="F35" s="116">
        <v>11</v>
      </c>
      <c r="G35" s="116">
        <v>10</v>
      </c>
      <c r="H35" s="116">
        <v>11</v>
      </c>
      <c r="I35" s="116">
        <v>9</v>
      </c>
      <c r="J35" s="116">
        <v>167</v>
      </c>
      <c r="K35" s="116">
        <v>158</v>
      </c>
      <c r="L35" s="116">
        <v>150</v>
      </c>
      <c r="M35" s="116">
        <v>13</v>
      </c>
      <c r="N35" s="116">
        <v>14</v>
      </c>
      <c r="O35" s="17"/>
    </row>
    <row r="36" spans="1:26" ht="12.75" customHeight="1">
      <c r="A36" s="47" t="s">
        <v>233</v>
      </c>
      <c r="B36" s="116">
        <v>541</v>
      </c>
      <c r="C36" s="116">
        <v>391</v>
      </c>
      <c r="D36" s="116">
        <v>150</v>
      </c>
      <c r="E36" s="116">
        <v>18</v>
      </c>
      <c r="F36" s="116">
        <v>14</v>
      </c>
      <c r="G36" s="116">
        <v>30</v>
      </c>
      <c r="H36" s="116">
        <v>19</v>
      </c>
      <c r="I36" s="116">
        <v>20</v>
      </c>
      <c r="J36" s="116">
        <v>164</v>
      </c>
      <c r="K36" s="116">
        <v>176</v>
      </c>
      <c r="L36" s="116">
        <v>87</v>
      </c>
      <c r="M36" s="116">
        <v>8</v>
      </c>
      <c r="N36" s="116">
        <v>5</v>
      </c>
      <c r="O36" s="17"/>
    </row>
    <row r="37" spans="1:26" ht="12.75" customHeight="1">
      <c r="A37" s="47" t="s">
        <v>229</v>
      </c>
      <c r="B37" s="116">
        <v>479</v>
      </c>
      <c r="C37" s="116">
        <v>308</v>
      </c>
      <c r="D37" s="116">
        <v>171</v>
      </c>
      <c r="E37" s="116">
        <v>9</v>
      </c>
      <c r="F37" s="116">
        <v>9</v>
      </c>
      <c r="G37" s="116">
        <v>16</v>
      </c>
      <c r="H37" s="116">
        <v>11</v>
      </c>
      <c r="I37" s="116">
        <v>3</v>
      </c>
      <c r="J37" s="116">
        <v>110</v>
      </c>
      <c r="K37" s="116">
        <v>146</v>
      </c>
      <c r="L37" s="116">
        <v>108</v>
      </c>
      <c r="M37" s="116">
        <v>25</v>
      </c>
      <c r="N37" s="116">
        <v>42</v>
      </c>
      <c r="O37" s="17"/>
    </row>
    <row r="38" spans="1:26" ht="12.75" customHeight="1">
      <c r="A38" s="47" t="s">
        <v>237</v>
      </c>
      <c r="B38" s="116">
        <v>421</v>
      </c>
      <c r="C38" s="116">
        <v>203</v>
      </c>
      <c r="D38" s="116">
        <v>218</v>
      </c>
      <c r="E38" s="116">
        <v>15</v>
      </c>
      <c r="F38" s="116">
        <v>8</v>
      </c>
      <c r="G38" s="116">
        <v>14</v>
      </c>
      <c r="H38" s="116">
        <v>8</v>
      </c>
      <c r="I38" s="116">
        <v>4</v>
      </c>
      <c r="J38" s="116">
        <v>78</v>
      </c>
      <c r="K38" s="116">
        <v>165</v>
      </c>
      <c r="L38" s="116">
        <v>92</v>
      </c>
      <c r="M38" s="116">
        <v>21</v>
      </c>
      <c r="N38" s="116">
        <v>16</v>
      </c>
      <c r="O38" s="17"/>
    </row>
    <row r="39" spans="1:26" ht="12.75" customHeight="1">
      <c r="A39" s="47" t="s">
        <v>248</v>
      </c>
      <c r="B39" s="116">
        <v>405</v>
      </c>
      <c r="C39" s="116">
        <v>202</v>
      </c>
      <c r="D39" s="116">
        <v>203</v>
      </c>
      <c r="E39" s="116">
        <v>11</v>
      </c>
      <c r="F39" s="116">
        <v>15</v>
      </c>
      <c r="G39" s="116">
        <v>40</v>
      </c>
      <c r="H39" s="116">
        <v>47</v>
      </c>
      <c r="I39" s="116">
        <v>15</v>
      </c>
      <c r="J39" s="116">
        <v>71</v>
      </c>
      <c r="K39" s="116">
        <v>110</v>
      </c>
      <c r="L39" s="116">
        <v>64</v>
      </c>
      <c r="M39" s="116">
        <v>13</v>
      </c>
      <c r="N39" s="116">
        <v>19</v>
      </c>
      <c r="O39" s="17"/>
    </row>
    <row r="40" spans="1:26" ht="12.75" customHeight="1">
      <c r="A40" s="47" t="s">
        <v>249</v>
      </c>
      <c r="B40" s="116">
        <v>393</v>
      </c>
      <c r="C40" s="116">
        <v>213</v>
      </c>
      <c r="D40" s="116">
        <v>180</v>
      </c>
      <c r="E40" s="116">
        <v>8</v>
      </c>
      <c r="F40" s="116">
        <v>10</v>
      </c>
      <c r="G40" s="116">
        <v>23</v>
      </c>
      <c r="H40" s="116">
        <v>28</v>
      </c>
      <c r="I40" s="116">
        <v>14</v>
      </c>
      <c r="J40" s="116">
        <v>39</v>
      </c>
      <c r="K40" s="116">
        <v>148</v>
      </c>
      <c r="L40" s="116">
        <v>113</v>
      </c>
      <c r="M40" s="116">
        <v>8</v>
      </c>
      <c r="N40" s="116">
        <v>2</v>
      </c>
      <c r="O40" s="17"/>
    </row>
    <row r="41" spans="1:26" ht="12.75" customHeight="1">
      <c r="A41" s="47" t="s">
        <v>235</v>
      </c>
      <c r="B41" s="116">
        <v>370</v>
      </c>
      <c r="C41" s="116">
        <v>164</v>
      </c>
      <c r="D41" s="116">
        <v>206</v>
      </c>
      <c r="E41" s="116">
        <v>2</v>
      </c>
      <c r="F41" s="119">
        <v>2</v>
      </c>
      <c r="G41" s="116">
        <v>4</v>
      </c>
      <c r="H41" s="116">
        <v>7</v>
      </c>
      <c r="I41" s="116">
        <v>4</v>
      </c>
      <c r="J41" s="116">
        <v>132</v>
      </c>
      <c r="K41" s="116">
        <v>132</v>
      </c>
      <c r="L41" s="116">
        <v>53</v>
      </c>
      <c r="M41" s="116">
        <v>12</v>
      </c>
      <c r="N41" s="116">
        <v>22</v>
      </c>
      <c r="O41" s="17"/>
    </row>
    <row r="42" spans="1:26" ht="12.75" customHeight="1">
      <c r="A42" s="47" t="s">
        <v>250</v>
      </c>
      <c r="B42" s="116">
        <v>344</v>
      </c>
      <c r="C42" s="116">
        <v>227</v>
      </c>
      <c r="D42" s="116">
        <v>117</v>
      </c>
      <c r="E42" s="116">
        <v>18</v>
      </c>
      <c r="F42" s="119">
        <v>13</v>
      </c>
      <c r="G42" s="119">
        <v>18</v>
      </c>
      <c r="H42" s="116">
        <v>5</v>
      </c>
      <c r="I42" s="116">
        <v>1</v>
      </c>
      <c r="J42" s="116">
        <v>25</v>
      </c>
      <c r="K42" s="116">
        <v>164</v>
      </c>
      <c r="L42" s="116">
        <v>91</v>
      </c>
      <c r="M42" s="116">
        <v>3</v>
      </c>
      <c r="N42" s="116">
        <v>6</v>
      </c>
      <c r="O42" s="17"/>
      <c r="P42" s="17"/>
    </row>
    <row r="43" spans="1:26" ht="12.75" customHeight="1">
      <c r="A43" s="47" t="s">
        <v>241</v>
      </c>
      <c r="B43" s="116">
        <v>318</v>
      </c>
      <c r="C43" s="116">
        <v>200</v>
      </c>
      <c r="D43" s="116">
        <v>118</v>
      </c>
      <c r="E43" s="116">
        <v>7</v>
      </c>
      <c r="F43" s="116">
        <v>11</v>
      </c>
      <c r="G43" s="116">
        <v>15</v>
      </c>
      <c r="H43" s="116">
        <v>12</v>
      </c>
      <c r="I43" s="116">
        <v>6</v>
      </c>
      <c r="J43" s="116">
        <v>103</v>
      </c>
      <c r="K43" s="116">
        <v>115</v>
      </c>
      <c r="L43" s="116">
        <v>35</v>
      </c>
      <c r="M43" s="116">
        <v>7</v>
      </c>
      <c r="N43" s="116">
        <v>7</v>
      </c>
      <c r="O43" s="17"/>
      <c r="P43" s="17"/>
    </row>
    <row r="44" spans="1:26" ht="12.75" customHeight="1">
      <c r="A44" s="47" t="s">
        <v>230</v>
      </c>
      <c r="B44" s="116">
        <v>317</v>
      </c>
      <c r="C44" s="116">
        <v>230</v>
      </c>
      <c r="D44" s="116">
        <v>87</v>
      </c>
      <c r="E44" s="116">
        <v>25</v>
      </c>
      <c r="F44" s="116">
        <v>3</v>
      </c>
      <c r="G44" s="116">
        <v>6</v>
      </c>
      <c r="H44" s="116">
        <v>12</v>
      </c>
      <c r="I44" s="116">
        <v>38</v>
      </c>
      <c r="J44" s="116">
        <v>159</v>
      </c>
      <c r="K44" s="116">
        <v>56</v>
      </c>
      <c r="L44" s="116">
        <v>13</v>
      </c>
      <c r="M44" s="116">
        <v>2</v>
      </c>
      <c r="N44" s="116">
        <v>3</v>
      </c>
      <c r="O44" s="17"/>
      <c r="P44" s="17"/>
    </row>
    <row r="45" spans="1:26" ht="12.75" customHeight="1">
      <c r="A45" s="47" t="s">
        <v>251</v>
      </c>
      <c r="B45" s="116">
        <v>302</v>
      </c>
      <c r="C45" s="116">
        <v>149</v>
      </c>
      <c r="D45" s="116">
        <v>153</v>
      </c>
      <c r="E45" s="116">
        <v>1</v>
      </c>
      <c r="F45" s="119">
        <v>0</v>
      </c>
      <c r="G45" s="119">
        <v>2</v>
      </c>
      <c r="H45" s="116">
        <v>4</v>
      </c>
      <c r="I45" s="116">
        <v>7</v>
      </c>
      <c r="J45" s="116">
        <v>81</v>
      </c>
      <c r="K45" s="116">
        <v>61</v>
      </c>
      <c r="L45" s="116">
        <v>74</v>
      </c>
      <c r="M45" s="116">
        <v>24</v>
      </c>
      <c r="N45" s="116">
        <v>48</v>
      </c>
      <c r="O45" s="17"/>
      <c r="P45" s="17"/>
    </row>
    <row r="46" spans="1:26" ht="12.75" customHeight="1">
      <c r="A46" s="47" t="s">
        <v>238</v>
      </c>
      <c r="B46" s="116">
        <v>300</v>
      </c>
      <c r="C46" s="116">
        <v>165</v>
      </c>
      <c r="D46" s="116">
        <v>135</v>
      </c>
      <c r="E46" s="119">
        <v>2</v>
      </c>
      <c r="F46" s="116">
        <v>7</v>
      </c>
      <c r="G46" s="116">
        <v>5</v>
      </c>
      <c r="H46" s="116">
        <v>3</v>
      </c>
      <c r="I46" s="116">
        <v>4</v>
      </c>
      <c r="J46" s="116">
        <v>81</v>
      </c>
      <c r="K46" s="116">
        <v>129</v>
      </c>
      <c r="L46" s="116">
        <v>52</v>
      </c>
      <c r="M46" s="116">
        <v>6</v>
      </c>
      <c r="N46" s="116">
        <v>11</v>
      </c>
      <c r="O46" s="17"/>
      <c r="P46" s="17"/>
    </row>
    <row r="47" spans="1:26" ht="12.75" customHeight="1">
      <c r="A47" s="47" t="s">
        <v>240</v>
      </c>
      <c r="B47" s="116">
        <v>293</v>
      </c>
      <c r="C47" s="116">
        <v>73</v>
      </c>
      <c r="D47" s="116">
        <v>220</v>
      </c>
      <c r="E47" s="119">
        <v>0</v>
      </c>
      <c r="F47" s="116">
        <v>0</v>
      </c>
      <c r="G47" s="116">
        <v>1</v>
      </c>
      <c r="H47" s="116">
        <v>8</v>
      </c>
      <c r="I47" s="116">
        <v>2</v>
      </c>
      <c r="J47" s="116">
        <v>29</v>
      </c>
      <c r="K47" s="116">
        <v>90</v>
      </c>
      <c r="L47" s="116">
        <v>117</v>
      </c>
      <c r="M47" s="116">
        <v>29</v>
      </c>
      <c r="N47" s="116">
        <v>17</v>
      </c>
      <c r="O47" s="21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>
      <c r="A48" s="47" t="s">
        <v>252</v>
      </c>
      <c r="B48" s="116">
        <v>287</v>
      </c>
      <c r="C48" s="116">
        <v>159</v>
      </c>
      <c r="D48" s="116">
        <v>128</v>
      </c>
      <c r="E48" s="119">
        <v>8</v>
      </c>
      <c r="F48" s="116">
        <v>9</v>
      </c>
      <c r="G48" s="116">
        <v>8</v>
      </c>
      <c r="H48" s="116">
        <v>11</v>
      </c>
      <c r="I48" s="116">
        <v>1</v>
      </c>
      <c r="J48" s="116">
        <v>63</v>
      </c>
      <c r="K48" s="116">
        <v>111</v>
      </c>
      <c r="L48" s="116">
        <v>49</v>
      </c>
      <c r="M48" s="116">
        <v>14</v>
      </c>
      <c r="N48" s="116">
        <v>13</v>
      </c>
      <c r="O48" s="21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>
      <c r="A49" s="47" t="s">
        <v>236</v>
      </c>
      <c r="B49" s="116">
        <v>275</v>
      </c>
      <c r="C49" s="116">
        <v>151</v>
      </c>
      <c r="D49" s="116">
        <v>124</v>
      </c>
      <c r="E49" s="119">
        <v>4</v>
      </c>
      <c r="F49" s="119">
        <v>3</v>
      </c>
      <c r="G49" s="119">
        <v>6</v>
      </c>
      <c r="H49" s="119">
        <v>3</v>
      </c>
      <c r="I49" s="116">
        <v>5</v>
      </c>
      <c r="J49" s="116">
        <v>61</v>
      </c>
      <c r="K49" s="116">
        <v>78</v>
      </c>
      <c r="L49" s="116">
        <v>71</v>
      </c>
      <c r="M49" s="119">
        <v>17</v>
      </c>
      <c r="N49" s="116">
        <v>27</v>
      </c>
      <c r="O49" s="17"/>
    </row>
    <row r="50" spans="1:26" ht="12.75" customHeight="1">
      <c r="A50" s="48" t="s">
        <v>129</v>
      </c>
      <c r="B50" s="116">
        <f t="shared" ref="B50:N50" si="0">SUM(B8:B49)</f>
        <v>76011</v>
      </c>
      <c r="C50" s="116">
        <f t="shared" si="0"/>
        <v>44261</v>
      </c>
      <c r="D50" s="116">
        <f t="shared" si="0"/>
        <v>31750</v>
      </c>
      <c r="E50" s="116">
        <f t="shared" si="0"/>
        <v>1533</v>
      </c>
      <c r="F50" s="116">
        <f t="shared" si="0"/>
        <v>1399</v>
      </c>
      <c r="G50" s="116">
        <f t="shared" si="0"/>
        <v>2574</v>
      </c>
      <c r="H50" s="116">
        <f t="shared" si="0"/>
        <v>2338</v>
      </c>
      <c r="I50" s="116">
        <f t="shared" si="0"/>
        <v>1356</v>
      </c>
      <c r="J50" s="116">
        <f t="shared" si="0"/>
        <v>13532</v>
      </c>
      <c r="K50" s="116">
        <f t="shared" si="0"/>
        <v>24000</v>
      </c>
      <c r="L50" s="116">
        <f t="shared" si="0"/>
        <v>18095</v>
      </c>
      <c r="M50" s="116">
        <f t="shared" si="0"/>
        <v>3469</v>
      </c>
      <c r="N50" s="116">
        <f t="shared" si="0"/>
        <v>7715</v>
      </c>
      <c r="O50" s="17"/>
    </row>
    <row r="51" spans="1:26" ht="12.75" customHeight="1">
      <c r="A51" s="48" t="s">
        <v>130</v>
      </c>
      <c r="B51" s="116">
        <v>83917</v>
      </c>
      <c r="C51" s="116">
        <v>48613</v>
      </c>
      <c r="D51" s="116">
        <v>35304</v>
      </c>
      <c r="E51" s="119">
        <v>1702</v>
      </c>
      <c r="F51" s="119">
        <v>1533</v>
      </c>
      <c r="G51" s="119">
        <v>2766</v>
      </c>
      <c r="H51" s="119">
        <v>2547</v>
      </c>
      <c r="I51" s="116">
        <v>1490</v>
      </c>
      <c r="J51" s="116">
        <v>15459</v>
      </c>
      <c r="K51" s="116">
        <v>26879</v>
      </c>
      <c r="L51" s="116">
        <v>19580</v>
      </c>
      <c r="M51" s="119">
        <v>3754</v>
      </c>
      <c r="N51" s="116">
        <v>8207</v>
      </c>
      <c r="O51" s="17"/>
    </row>
    <row r="52" spans="1:26" ht="12.75" customHeight="1">
      <c r="A52" s="48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7"/>
    </row>
    <row r="53" spans="1:26" ht="12.75" customHeight="1">
      <c r="A53" s="49" t="s">
        <v>1</v>
      </c>
      <c r="B53" s="116">
        <f t="shared" ref="B53:N53" si="1">B51-B50</f>
        <v>7906</v>
      </c>
      <c r="C53" s="116">
        <f t="shared" si="1"/>
        <v>4352</v>
      </c>
      <c r="D53" s="116">
        <f t="shared" si="1"/>
        <v>3554</v>
      </c>
      <c r="E53" s="116">
        <f t="shared" si="1"/>
        <v>169</v>
      </c>
      <c r="F53" s="116">
        <f t="shared" si="1"/>
        <v>134</v>
      </c>
      <c r="G53" s="116">
        <f t="shared" si="1"/>
        <v>192</v>
      </c>
      <c r="H53" s="116">
        <f t="shared" si="1"/>
        <v>209</v>
      </c>
      <c r="I53" s="116">
        <f t="shared" si="1"/>
        <v>134</v>
      </c>
      <c r="J53" s="116">
        <f t="shared" si="1"/>
        <v>1927</v>
      </c>
      <c r="K53" s="116">
        <f t="shared" si="1"/>
        <v>2879</v>
      </c>
      <c r="L53" s="116">
        <f t="shared" si="1"/>
        <v>1485</v>
      </c>
      <c r="M53" s="116">
        <f t="shared" si="1"/>
        <v>285</v>
      </c>
      <c r="N53" s="116">
        <f t="shared" si="1"/>
        <v>492</v>
      </c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>
      <c r="A54" s="50" t="s">
        <v>198</v>
      </c>
      <c r="B54" s="117">
        <f t="shared" ref="B54:N54" si="2">B51</f>
        <v>83917</v>
      </c>
      <c r="C54" s="117">
        <f t="shared" si="2"/>
        <v>48613</v>
      </c>
      <c r="D54" s="117">
        <f t="shared" si="2"/>
        <v>35304</v>
      </c>
      <c r="E54" s="117">
        <f t="shared" si="2"/>
        <v>1702</v>
      </c>
      <c r="F54" s="117">
        <f t="shared" si="2"/>
        <v>1533</v>
      </c>
      <c r="G54" s="117">
        <f t="shared" si="2"/>
        <v>2766</v>
      </c>
      <c r="H54" s="117">
        <f t="shared" si="2"/>
        <v>2547</v>
      </c>
      <c r="I54" s="117">
        <f t="shared" si="2"/>
        <v>1490</v>
      </c>
      <c r="J54" s="117">
        <f t="shared" si="2"/>
        <v>15459</v>
      </c>
      <c r="K54" s="117">
        <f t="shared" si="2"/>
        <v>26879</v>
      </c>
      <c r="L54" s="117">
        <f t="shared" si="2"/>
        <v>19580</v>
      </c>
      <c r="M54" s="117">
        <f t="shared" si="2"/>
        <v>3754</v>
      </c>
      <c r="N54" s="117">
        <f t="shared" si="2"/>
        <v>8207</v>
      </c>
      <c r="O54" s="23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>
      <c r="A55" s="82" t="s">
        <v>190</v>
      </c>
      <c r="B55" s="127">
        <v>29999</v>
      </c>
      <c r="C55" s="127">
        <v>16951</v>
      </c>
      <c r="D55" s="127">
        <v>13048</v>
      </c>
      <c r="E55" s="127">
        <v>723</v>
      </c>
      <c r="F55" s="127">
        <v>677</v>
      </c>
      <c r="G55" s="127">
        <v>1152</v>
      </c>
      <c r="H55" s="127">
        <v>1009</v>
      </c>
      <c r="I55" s="127">
        <v>474</v>
      </c>
      <c r="J55" s="127">
        <v>5447</v>
      </c>
      <c r="K55" s="127">
        <v>9820</v>
      </c>
      <c r="L55" s="127">
        <v>6863</v>
      </c>
      <c r="M55" s="127">
        <v>1405</v>
      </c>
      <c r="N55" s="127">
        <v>2429</v>
      </c>
      <c r="O55" s="19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>
      <c r="A56" s="112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9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>
      <c r="B57" s="183" t="s">
        <v>258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</row>
    <row r="58" spans="1:26" ht="12.75" customHeight="1">
      <c r="A58" s="47" t="s">
        <v>204</v>
      </c>
      <c r="B58" s="116">
        <v>7797</v>
      </c>
      <c r="C58" s="116">
        <v>4053</v>
      </c>
      <c r="D58" s="116">
        <v>3744</v>
      </c>
      <c r="E58" s="116">
        <v>22</v>
      </c>
      <c r="F58" s="116">
        <v>18</v>
      </c>
      <c r="G58" s="116">
        <v>40</v>
      </c>
      <c r="H58" s="116">
        <v>51</v>
      </c>
      <c r="I58" s="116">
        <v>85</v>
      </c>
      <c r="J58" s="116">
        <v>883</v>
      </c>
      <c r="K58" s="116">
        <v>2277</v>
      </c>
      <c r="L58" s="116">
        <v>2400</v>
      </c>
      <c r="M58" s="116">
        <v>421</v>
      </c>
      <c r="N58" s="116">
        <v>1600</v>
      </c>
    </row>
    <row r="59" spans="1:26" ht="12.75" customHeight="1">
      <c r="A59" s="47" t="s">
        <v>205</v>
      </c>
      <c r="B59" s="116">
        <v>2388</v>
      </c>
      <c r="C59" s="116">
        <v>1157</v>
      </c>
      <c r="D59" s="116">
        <v>1231</v>
      </c>
      <c r="E59" s="116">
        <v>58</v>
      </c>
      <c r="F59" s="116">
        <v>58</v>
      </c>
      <c r="G59" s="116">
        <v>95</v>
      </c>
      <c r="H59" s="116">
        <v>80</v>
      </c>
      <c r="I59" s="116">
        <v>30</v>
      </c>
      <c r="J59" s="116">
        <v>325</v>
      </c>
      <c r="K59" s="116">
        <v>842</v>
      </c>
      <c r="L59" s="116">
        <v>597</v>
      </c>
      <c r="M59" s="116">
        <v>138</v>
      </c>
      <c r="N59" s="116">
        <v>165</v>
      </c>
    </row>
    <row r="60" spans="1:26" ht="12.75" customHeight="1">
      <c r="A60" s="47" t="s">
        <v>206</v>
      </c>
      <c r="B60" s="116">
        <v>2075</v>
      </c>
      <c r="C60" s="116">
        <v>1236</v>
      </c>
      <c r="D60" s="116">
        <v>839</v>
      </c>
      <c r="E60" s="116">
        <v>130</v>
      </c>
      <c r="F60" s="116">
        <v>95</v>
      </c>
      <c r="G60" s="116">
        <v>167</v>
      </c>
      <c r="H60" s="116">
        <v>155</v>
      </c>
      <c r="I60" s="116">
        <v>122</v>
      </c>
      <c r="J60" s="116">
        <v>683</v>
      </c>
      <c r="K60" s="116">
        <v>365</v>
      </c>
      <c r="L60" s="116">
        <v>197</v>
      </c>
      <c r="M60" s="116">
        <v>58</v>
      </c>
      <c r="N60" s="116">
        <v>103</v>
      </c>
    </row>
    <row r="61" spans="1:26" ht="12.75" customHeight="1">
      <c r="A61" s="47" t="s">
        <v>207</v>
      </c>
      <c r="B61" s="116">
        <v>2029</v>
      </c>
      <c r="C61" s="116">
        <v>1293</v>
      </c>
      <c r="D61" s="116">
        <v>736</v>
      </c>
      <c r="E61" s="119">
        <v>151</v>
      </c>
      <c r="F61" s="116">
        <v>113</v>
      </c>
      <c r="G61" s="119">
        <v>217</v>
      </c>
      <c r="H61" s="116">
        <v>186</v>
      </c>
      <c r="I61" s="116">
        <v>64</v>
      </c>
      <c r="J61" s="116">
        <v>576</v>
      </c>
      <c r="K61" s="116">
        <v>510</v>
      </c>
      <c r="L61" s="116">
        <v>162</v>
      </c>
      <c r="M61" s="116">
        <v>20</v>
      </c>
      <c r="N61" s="116">
        <v>30</v>
      </c>
    </row>
    <row r="62" spans="1:26" ht="12.75" customHeight="1">
      <c r="A62" s="47" t="s">
        <v>212</v>
      </c>
      <c r="B62" s="116">
        <v>1565</v>
      </c>
      <c r="C62" s="116">
        <v>882</v>
      </c>
      <c r="D62" s="116">
        <v>683</v>
      </c>
      <c r="E62" s="119">
        <v>36</v>
      </c>
      <c r="F62" s="116">
        <v>26</v>
      </c>
      <c r="G62" s="119">
        <v>60</v>
      </c>
      <c r="H62" s="116">
        <v>42</v>
      </c>
      <c r="I62" s="116">
        <v>15</v>
      </c>
      <c r="J62" s="116">
        <v>275</v>
      </c>
      <c r="K62" s="116">
        <v>555</v>
      </c>
      <c r="L62" s="116">
        <v>332</v>
      </c>
      <c r="M62" s="116">
        <v>71</v>
      </c>
      <c r="N62" s="116">
        <v>153</v>
      </c>
    </row>
    <row r="63" spans="1:26" ht="12.75" customHeight="1">
      <c r="A63" s="47" t="s">
        <v>211</v>
      </c>
      <c r="B63" s="116">
        <v>1544</v>
      </c>
      <c r="C63" s="116">
        <v>611</v>
      </c>
      <c r="D63" s="116">
        <v>933</v>
      </c>
      <c r="E63" s="116">
        <v>39</v>
      </c>
      <c r="F63" s="116">
        <v>61</v>
      </c>
      <c r="G63" s="116">
        <v>114</v>
      </c>
      <c r="H63" s="116">
        <v>84</v>
      </c>
      <c r="I63" s="116">
        <v>18</v>
      </c>
      <c r="J63" s="116">
        <v>235</v>
      </c>
      <c r="K63" s="116">
        <v>522</v>
      </c>
      <c r="L63" s="116">
        <v>285</v>
      </c>
      <c r="M63" s="116">
        <v>60</v>
      </c>
      <c r="N63" s="116">
        <v>126</v>
      </c>
    </row>
    <row r="64" spans="1:26" ht="12.75" customHeight="1">
      <c r="A64" s="47" t="s">
        <v>210</v>
      </c>
      <c r="B64" s="116">
        <v>1504</v>
      </c>
      <c r="C64" s="116">
        <v>773</v>
      </c>
      <c r="D64" s="116">
        <v>731</v>
      </c>
      <c r="E64" s="116">
        <v>27</v>
      </c>
      <c r="F64" s="116">
        <v>22</v>
      </c>
      <c r="G64" s="116">
        <v>46</v>
      </c>
      <c r="H64" s="116">
        <v>48</v>
      </c>
      <c r="I64" s="116">
        <v>23</v>
      </c>
      <c r="J64" s="116">
        <v>205</v>
      </c>
      <c r="K64" s="116">
        <v>374</v>
      </c>
      <c r="L64" s="116">
        <v>442</v>
      </c>
      <c r="M64" s="116">
        <v>93</v>
      </c>
      <c r="N64" s="116">
        <v>224</v>
      </c>
    </row>
    <row r="65" spans="1:21" ht="12.75" customHeight="1">
      <c r="A65" s="47" t="s">
        <v>221</v>
      </c>
      <c r="B65" s="116">
        <v>1366</v>
      </c>
      <c r="C65" s="116">
        <v>755</v>
      </c>
      <c r="D65" s="116">
        <v>611</v>
      </c>
      <c r="E65" s="116">
        <v>40</v>
      </c>
      <c r="F65" s="116">
        <v>38</v>
      </c>
      <c r="G65" s="116">
        <v>68</v>
      </c>
      <c r="H65" s="116">
        <v>28</v>
      </c>
      <c r="I65" s="116">
        <v>9</v>
      </c>
      <c r="J65" s="116">
        <v>308</v>
      </c>
      <c r="K65" s="116">
        <v>580</v>
      </c>
      <c r="L65" s="116">
        <v>190</v>
      </c>
      <c r="M65" s="116">
        <v>29</v>
      </c>
      <c r="N65" s="116">
        <v>76</v>
      </c>
    </row>
    <row r="66" spans="1:21" ht="12.75" customHeight="1">
      <c r="A66" s="47" t="s">
        <v>214</v>
      </c>
      <c r="B66" s="116">
        <v>1299</v>
      </c>
      <c r="C66" s="116">
        <v>656</v>
      </c>
      <c r="D66" s="116">
        <v>643</v>
      </c>
      <c r="E66" s="116">
        <v>45</v>
      </c>
      <c r="F66" s="116">
        <v>50</v>
      </c>
      <c r="G66" s="116">
        <v>68</v>
      </c>
      <c r="H66" s="116">
        <v>40</v>
      </c>
      <c r="I66" s="116">
        <v>12</v>
      </c>
      <c r="J66" s="116">
        <v>246</v>
      </c>
      <c r="K66" s="116">
        <v>521</v>
      </c>
      <c r="L66" s="116">
        <v>220</v>
      </c>
      <c r="M66" s="116">
        <v>32</v>
      </c>
      <c r="N66" s="116">
        <v>65</v>
      </c>
    </row>
    <row r="67" spans="1:21" ht="12.75" customHeight="1">
      <c r="A67" s="47" t="s">
        <v>216</v>
      </c>
      <c r="B67" s="116">
        <v>1267</v>
      </c>
      <c r="C67" s="116">
        <v>671</v>
      </c>
      <c r="D67" s="116">
        <v>596</v>
      </c>
      <c r="E67" s="116">
        <v>18</v>
      </c>
      <c r="F67" s="116">
        <v>10</v>
      </c>
      <c r="G67" s="116">
        <v>20</v>
      </c>
      <c r="H67" s="116">
        <v>19</v>
      </c>
      <c r="I67" s="116">
        <v>16</v>
      </c>
      <c r="J67" s="116">
        <v>151</v>
      </c>
      <c r="K67" s="116">
        <v>308</v>
      </c>
      <c r="L67" s="116">
        <v>360</v>
      </c>
      <c r="M67" s="116">
        <v>91</v>
      </c>
      <c r="N67" s="116">
        <v>274</v>
      </c>
    </row>
    <row r="68" spans="1:21" ht="12.75" customHeight="1">
      <c r="A68" s="47" t="s">
        <v>217</v>
      </c>
      <c r="B68" s="116">
        <v>976</v>
      </c>
      <c r="C68" s="116">
        <v>439</v>
      </c>
      <c r="D68" s="116">
        <v>537</v>
      </c>
      <c r="E68" s="116">
        <v>13</v>
      </c>
      <c r="F68" s="116">
        <v>19</v>
      </c>
      <c r="G68" s="116">
        <v>32</v>
      </c>
      <c r="H68" s="116">
        <v>43</v>
      </c>
      <c r="I68" s="116">
        <v>22</v>
      </c>
      <c r="J68" s="116">
        <v>131</v>
      </c>
      <c r="K68" s="116">
        <v>287</v>
      </c>
      <c r="L68" s="116">
        <v>163</v>
      </c>
      <c r="M68" s="116">
        <v>45</v>
      </c>
      <c r="N68" s="116">
        <v>221</v>
      </c>
      <c r="O68" s="17"/>
      <c r="P68" s="17"/>
    </row>
    <row r="69" spans="1:21" ht="12.75" customHeight="1">
      <c r="A69" s="47" t="s">
        <v>208</v>
      </c>
      <c r="B69" s="116">
        <v>896</v>
      </c>
      <c r="C69" s="116">
        <v>461</v>
      </c>
      <c r="D69" s="116">
        <v>435</v>
      </c>
      <c r="E69" s="116">
        <v>56</v>
      </c>
      <c r="F69" s="116">
        <v>41</v>
      </c>
      <c r="G69" s="116">
        <v>61</v>
      </c>
      <c r="H69" s="116">
        <v>41</v>
      </c>
      <c r="I69" s="116">
        <v>13</v>
      </c>
      <c r="J69" s="116">
        <v>160</v>
      </c>
      <c r="K69" s="116">
        <v>369</v>
      </c>
      <c r="L69" s="116">
        <v>124</v>
      </c>
      <c r="M69" s="116">
        <v>15</v>
      </c>
      <c r="N69" s="116">
        <v>16</v>
      </c>
      <c r="O69" s="17"/>
      <c r="P69" s="17"/>
    </row>
    <row r="70" spans="1:21" ht="12.75" customHeight="1">
      <c r="A70" s="47" t="s">
        <v>224</v>
      </c>
      <c r="B70" s="116">
        <v>854</v>
      </c>
      <c r="C70" s="116">
        <v>411</v>
      </c>
      <c r="D70" s="116">
        <v>443</v>
      </c>
      <c r="E70" s="116">
        <v>6</v>
      </c>
      <c r="F70" s="116">
        <v>11</v>
      </c>
      <c r="G70" s="116">
        <v>16</v>
      </c>
      <c r="H70" s="116">
        <v>14</v>
      </c>
      <c r="I70" s="116">
        <v>4</v>
      </c>
      <c r="J70" s="116">
        <v>130</v>
      </c>
      <c r="K70" s="116">
        <v>260</v>
      </c>
      <c r="L70" s="116">
        <v>204</v>
      </c>
      <c r="M70" s="116">
        <v>41</v>
      </c>
      <c r="N70" s="116">
        <v>168</v>
      </c>
      <c r="O70" s="17"/>
      <c r="P70" s="17"/>
      <c r="Q70" s="17"/>
      <c r="R70" s="17"/>
      <c r="S70" s="17"/>
      <c r="T70" s="17"/>
      <c r="U70" s="17"/>
    </row>
    <row r="71" spans="1:21" ht="12.75" customHeight="1">
      <c r="A71" s="47" t="s">
        <v>213</v>
      </c>
      <c r="B71" s="116">
        <v>826</v>
      </c>
      <c r="C71" s="116">
        <v>488</v>
      </c>
      <c r="D71" s="116">
        <v>338</v>
      </c>
      <c r="E71" s="116">
        <v>21</v>
      </c>
      <c r="F71" s="116">
        <v>25</v>
      </c>
      <c r="G71" s="116">
        <v>32</v>
      </c>
      <c r="H71" s="116">
        <v>23</v>
      </c>
      <c r="I71" s="116">
        <v>16</v>
      </c>
      <c r="J71" s="116">
        <v>129</v>
      </c>
      <c r="K71" s="116">
        <v>345</v>
      </c>
      <c r="L71" s="116">
        <v>144</v>
      </c>
      <c r="M71" s="116">
        <v>30</v>
      </c>
      <c r="N71" s="116">
        <v>61</v>
      </c>
      <c r="O71" s="17"/>
      <c r="P71" s="17"/>
      <c r="Q71" s="17"/>
      <c r="R71" s="17"/>
      <c r="S71" s="17"/>
      <c r="T71" s="17"/>
      <c r="U71" s="17"/>
    </row>
    <row r="72" spans="1:21" ht="12.75" customHeight="1">
      <c r="A72" s="47" t="s">
        <v>228</v>
      </c>
      <c r="B72" s="116">
        <v>812</v>
      </c>
      <c r="C72" s="116">
        <v>404</v>
      </c>
      <c r="D72" s="116">
        <v>408</v>
      </c>
      <c r="E72" s="116">
        <v>5</v>
      </c>
      <c r="F72" s="116">
        <v>8</v>
      </c>
      <c r="G72" s="116">
        <v>29</v>
      </c>
      <c r="H72" s="116">
        <v>24</v>
      </c>
      <c r="I72" s="116">
        <v>11</v>
      </c>
      <c r="J72" s="116">
        <v>134</v>
      </c>
      <c r="K72" s="116">
        <v>263</v>
      </c>
      <c r="L72" s="116">
        <v>198</v>
      </c>
      <c r="M72" s="116">
        <v>45</v>
      </c>
      <c r="N72" s="116">
        <v>95</v>
      </c>
      <c r="O72" s="17"/>
      <c r="P72" s="17"/>
      <c r="Q72" s="17"/>
      <c r="R72" s="17"/>
      <c r="S72" s="17"/>
      <c r="T72" s="17"/>
      <c r="U72" s="17"/>
    </row>
    <row r="73" spans="1:21" ht="12.75" customHeight="1">
      <c r="A73" s="47" t="s">
        <v>276</v>
      </c>
      <c r="B73" s="116">
        <v>805</v>
      </c>
      <c r="C73" s="116">
        <v>467</v>
      </c>
      <c r="D73" s="116">
        <v>338</v>
      </c>
      <c r="E73" s="116">
        <v>7</v>
      </c>
      <c r="F73" s="116">
        <v>12</v>
      </c>
      <c r="G73" s="116">
        <v>45</v>
      </c>
      <c r="H73" s="116">
        <v>28</v>
      </c>
      <c r="I73" s="116">
        <v>5</v>
      </c>
      <c r="J73" s="116">
        <v>129</v>
      </c>
      <c r="K73" s="116">
        <v>235</v>
      </c>
      <c r="L73" s="116">
        <v>217</v>
      </c>
      <c r="M73" s="116">
        <v>47</v>
      </c>
      <c r="N73" s="116">
        <v>80</v>
      </c>
      <c r="O73" s="17"/>
      <c r="P73" s="17"/>
      <c r="Q73" s="17"/>
      <c r="R73" s="17"/>
      <c r="S73" s="17"/>
      <c r="T73" s="17"/>
      <c r="U73" s="17"/>
    </row>
    <row r="74" spans="1:21" ht="12.75" customHeight="1">
      <c r="A74" s="47" t="s">
        <v>219</v>
      </c>
      <c r="B74" s="116">
        <v>794</v>
      </c>
      <c r="C74" s="116">
        <v>376</v>
      </c>
      <c r="D74" s="116">
        <v>418</v>
      </c>
      <c r="E74" s="116">
        <v>59</v>
      </c>
      <c r="F74" s="116">
        <v>36</v>
      </c>
      <c r="G74" s="116">
        <v>60</v>
      </c>
      <c r="H74" s="116">
        <v>21</v>
      </c>
      <c r="I74" s="116">
        <v>8</v>
      </c>
      <c r="J74" s="116">
        <v>58</v>
      </c>
      <c r="K74" s="116">
        <v>258</v>
      </c>
      <c r="L74" s="116">
        <v>213</v>
      </c>
      <c r="M74" s="116">
        <v>48</v>
      </c>
      <c r="N74" s="116">
        <v>33</v>
      </c>
      <c r="O74" s="17"/>
      <c r="P74" s="17"/>
      <c r="Q74" s="17"/>
      <c r="R74" s="17"/>
      <c r="S74" s="17"/>
      <c r="T74" s="17"/>
      <c r="U74" s="17"/>
    </row>
    <row r="75" spans="1:21" ht="12.75" customHeight="1">
      <c r="A75" s="47" t="s">
        <v>209</v>
      </c>
      <c r="B75" s="116">
        <v>792</v>
      </c>
      <c r="C75" s="116">
        <v>380</v>
      </c>
      <c r="D75" s="116">
        <v>412</v>
      </c>
      <c r="E75" s="116">
        <v>36</v>
      </c>
      <c r="F75" s="116">
        <v>32</v>
      </c>
      <c r="G75" s="116">
        <v>52</v>
      </c>
      <c r="H75" s="116">
        <v>41</v>
      </c>
      <c r="I75" s="116">
        <v>18</v>
      </c>
      <c r="J75" s="116">
        <v>121</v>
      </c>
      <c r="K75" s="116">
        <v>288</v>
      </c>
      <c r="L75" s="116">
        <v>165</v>
      </c>
      <c r="M75" s="116">
        <v>22</v>
      </c>
      <c r="N75" s="116">
        <v>17</v>
      </c>
      <c r="O75" s="17"/>
      <c r="P75" s="17"/>
      <c r="Q75" s="17"/>
      <c r="R75" s="17"/>
      <c r="S75" s="17"/>
      <c r="T75" s="17"/>
      <c r="U75" s="17"/>
    </row>
    <row r="76" spans="1:21" ht="12.75" customHeight="1">
      <c r="A76" s="47" t="s">
        <v>215</v>
      </c>
      <c r="B76" s="116">
        <v>778</v>
      </c>
      <c r="C76" s="116">
        <v>400</v>
      </c>
      <c r="D76" s="116">
        <v>378</v>
      </c>
      <c r="E76" s="116">
        <v>11</v>
      </c>
      <c r="F76" s="116">
        <v>13</v>
      </c>
      <c r="G76" s="116">
        <v>17</v>
      </c>
      <c r="H76" s="116">
        <v>20</v>
      </c>
      <c r="I76" s="116">
        <v>6</v>
      </c>
      <c r="J76" s="116">
        <v>89</v>
      </c>
      <c r="K76" s="116">
        <v>234</v>
      </c>
      <c r="L76" s="116">
        <v>167</v>
      </c>
      <c r="M76" s="116">
        <v>34</v>
      </c>
      <c r="N76" s="116">
        <v>187</v>
      </c>
      <c r="O76" s="17"/>
      <c r="P76" s="17"/>
      <c r="Q76" s="17"/>
      <c r="R76" s="17"/>
      <c r="S76" s="17"/>
      <c r="T76" s="17"/>
      <c r="U76" s="17"/>
    </row>
    <row r="77" spans="1:21" ht="12.75" customHeight="1">
      <c r="A77" s="47" t="s">
        <v>222</v>
      </c>
      <c r="B77" s="116">
        <v>750</v>
      </c>
      <c r="C77" s="116">
        <v>325</v>
      </c>
      <c r="D77" s="116">
        <v>425</v>
      </c>
      <c r="E77" s="116">
        <v>19</v>
      </c>
      <c r="F77" s="116">
        <v>17</v>
      </c>
      <c r="G77" s="116">
        <v>28</v>
      </c>
      <c r="H77" s="116">
        <v>22</v>
      </c>
      <c r="I77" s="116">
        <v>12</v>
      </c>
      <c r="J77" s="116">
        <v>257</v>
      </c>
      <c r="K77" s="116">
        <v>283</v>
      </c>
      <c r="L77" s="116">
        <v>96</v>
      </c>
      <c r="M77" s="116">
        <v>6</v>
      </c>
      <c r="N77" s="119">
        <v>10</v>
      </c>
      <c r="O77" s="17"/>
      <c r="P77" s="17"/>
      <c r="Q77" s="17"/>
      <c r="R77" s="17"/>
      <c r="S77" s="17"/>
      <c r="T77" s="17"/>
    </row>
    <row r="78" spans="1:21" ht="12.75" customHeight="1">
      <c r="A78" s="47" t="s">
        <v>225</v>
      </c>
      <c r="B78" s="116">
        <v>666</v>
      </c>
      <c r="C78" s="116">
        <v>377</v>
      </c>
      <c r="D78" s="116">
        <v>289</v>
      </c>
      <c r="E78" s="116">
        <v>24</v>
      </c>
      <c r="F78" s="116">
        <v>24</v>
      </c>
      <c r="G78" s="116">
        <v>38</v>
      </c>
      <c r="H78" s="116">
        <v>18</v>
      </c>
      <c r="I78" s="116">
        <v>4</v>
      </c>
      <c r="J78" s="116">
        <v>150</v>
      </c>
      <c r="K78" s="116">
        <v>327</v>
      </c>
      <c r="L78" s="116">
        <v>62</v>
      </c>
      <c r="M78" s="116">
        <v>14</v>
      </c>
      <c r="N78" s="116">
        <v>5</v>
      </c>
      <c r="O78" s="17"/>
      <c r="P78" s="17"/>
      <c r="Q78" s="17"/>
      <c r="R78" s="17"/>
      <c r="S78" s="17"/>
      <c r="T78" s="17"/>
    </row>
    <row r="79" spans="1:21" ht="12.75" customHeight="1">
      <c r="A79" s="47" t="s">
        <v>223</v>
      </c>
      <c r="B79" s="116">
        <v>626</v>
      </c>
      <c r="C79" s="116">
        <v>408</v>
      </c>
      <c r="D79" s="116">
        <v>218</v>
      </c>
      <c r="E79" s="116">
        <v>23</v>
      </c>
      <c r="F79" s="116">
        <v>33</v>
      </c>
      <c r="G79" s="116">
        <v>71</v>
      </c>
      <c r="H79" s="116">
        <v>64</v>
      </c>
      <c r="I79" s="116">
        <v>18</v>
      </c>
      <c r="J79" s="116">
        <v>196</v>
      </c>
      <c r="K79" s="116">
        <v>170</v>
      </c>
      <c r="L79" s="116">
        <v>42</v>
      </c>
      <c r="M79" s="116">
        <v>6</v>
      </c>
      <c r="N79" s="116">
        <v>3</v>
      </c>
    </row>
    <row r="80" spans="1:21" ht="12.75" customHeight="1">
      <c r="A80" s="47" t="s">
        <v>218</v>
      </c>
      <c r="B80" s="116">
        <v>600</v>
      </c>
      <c r="C80" s="116">
        <v>327</v>
      </c>
      <c r="D80" s="116">
        <v>273</v>
      </c>
      <c r="E80" s="116">
        <v>7</v>
      </c>
      <c r="F80" s="116">
        <v>14</v>
      </c>
      <c r="G80" s="116">
        <v>28</v>
      </c>
      <c r="H80" s="116">
        <v>20</v>
      </c>
      <c r="I80" s="116">
        <v>9</v>
      </c>
      <c r="J80" s="116">
        <v>105</v>
      </c>
      <c r="K80" s="116">
        <v>201</v>
      </c>
      <c r="L80" s="116">
        <v>124</v>
      </c>
      <c r="M80" s="116">
        <v>16</v>
      </c>
      <c r="N80" s="116">
        <v>76</v>
      </c>
    </row>
    <row r="81" spans="1:16" ht="12.75" customHeight="1">
      <c r="A81" s="47" t="s">
        <v>229</v>
      </c>
      <c r="B81" s="116">
        <v>553</v>
      </c>
      <c r="C81" s="116">
        <v>290</v>
      </c>
      <c r="D81" s="116">
        <v>263</v>
      </c>
      <c r="E81" s="116">
        <v>10</v>
      </c>
      <c r="F81" s="116">
        <v>12</v>
      </c>
      <c r="G81" s="116">
        <v>26</v>
      </c>
      <c r="H81" s="116">
        <v>22</v>
      </c>
      <c r="I81" s="116">
        <v>8</v>
      </c>
      <c r="J81" s="116">
        <v>63</v>
      </c>
      <c r="K81" s="116">
        <v>155</v>
      </c>
      <c r="L81" s="116">
        <v>139</v>
      </c>
      <c r="M81" s="116">
        <v>27</v>
      </c>
      <c r="N81" s="116">
        <v>91</v>
      </c>
      <c r="O81" s="17"/>
    </row>
    <row r="82" spans="1:16" ht="12.75" customHeight="1">
      <c r="A82" s="47" t="s">
        <v>226</v>
      </c>
      <c r="B82" s="116">
        <v>539</v>
      </c>
      <c r="C82" s="116">
        <v>279</v>
      </c>
      <c r="D82" s="116">
        <v>260</v>
      </c>
      <c r="E82" s="116">
        <v>2</v>
      </c>
      <c r="F82" s="116">
        <v>3</v>
      </c>
      <c r="G82" s="116">
        <v>4</v>
      </c>
      <c r="H82" s="116">
        <v>8</v>
      </c>
      <c r="I82" s="116">
        <v>4</v>
      </c>
      <c r="J82" s="116">
        <v>56</v>
      </c>
      <c r="K82" s="116">
        <v>132</v>
      </c>
      <c r="L82" s="116">
        <v>131</v>
      </c>
      <c r="M82" s="116">
        <v>45</v>
      </c>
      <c r="N82" s="116">
        <v>154</v>
      </c>
      <c r="O82" s="17"/>
    </row>
    <row r="83" spans="1:16" ht="12.75" customHeight="1">
      <c r="A83" s="47" t="s">
        <v>227</v>
      </c>
      <c r="B83" s="116">
        <v>456</v>
      </c>
      <c r="C83" s="116">
        <v>167</v>
      </c>
      <c r="D83" s="116">
        <v>289</v>
      </c>
      <c r="E83" s="116">
        <v>7</v>
      </c>
      <c r="F83" s="116">
        <v>4</v>
      </c>
      <c r="G83" s="116">
        <v>6</v>
      </c>
      <c r="H83" s="116">
        <v>16</v>
      </c>
      <c r="I83" s="116">
        <v>5</v>
      </c>
      <c r="J83" s="116">
        <v>118</v>
      </c>
      <c r="K83" s="116">
        <v>162</v>
      </c>
      <c r="L83" s="116">
        <v>80</v>
      </c>
      <c r="M83" s="119">
        <v>20</v>
      </c>
      <c r="N83" s="116">
        <v>38</v>
      </c>
      <c r="O83" s="17"/>
    </row>
    <row r="84" spans="1:16" ht="12.75" customHeight="1">
      <c r="A84" s="47" t="s">
        <v>230</v>
      </c>
      <c r="B84" s="116">
        <v>449</v>
      </c>
      <c r="C84" s="116">
        <v>335</v>
      </c>
      <c r="D84" s="116">
        <v>114</v>
      </c>
      <c r="E84" s="116">
        <v>31</v>
      </c>
      <c r="F84" s="116">
        <v>20</v>
      </c>
      <c r="G84" s="116">
        <v>10</v>
      </c>
      <c r="H84" s="116">
        <v>5</v>
      </c>
      <c r="I84" s="119">
        <v>20</v>
      </c>
      <c r="J84" s="116">
        <v>271</v>
      </c>
      <c r="K84" s="116">
        <v>81</v>
      </c>
      <c r="L84" s="116">
        <v>11</v>
      </c>
      <c r="M84" s="116">
        <v>0</v>
      </c>
      <c r="N84" s="116">
        <v>0</v>
      </c>
      <c r="O84" s="17"/>
    </row>
    <row r="85" spans="1:16" ht="12.75" customHeight="1">
      <c r="A85" s="47" t="s">
        <v>236</v>
      </c>
      <c r="B85" s="116">
        <v>351</v>
      </c>
      <c r="C85" s="116">
        <v>169</v>
      </c>
      <c r="D85" s="116">
        <v>182</v>
      </c>
      <c r="E85" s="116">
        <v>5</v>
      </c>
      <c r="F85" s="116">
        <v>6</v>
      </c>
      <c r="G85" s="116">
        <v>18</v>
      </c>
      <c r="H85" s="116">
        <v>22</v>
      </c>
      <c r="I85" s="116">
        <v>8</v>
      </c>
      <c r="J85" s="116">
        <v>52</v>
      </c>
      <c r="K85" s="116">
        <v>74</v>
      </c>
      <c r="L85" s="116">
        <v>108</v>
      </c>
      <c r="M85" s="116">
        <v>10</v>
      </c>
      <c r="N85" s="116">
        <v>48</v>
      </c>
      <c r="O85" s="17"/>
    </row>
    <row r="86" spans="1:16" ht="12.75" customHeight="1">
      <c r="A86" s="47" t="s">
        <v>242</v>
      </c>
      <c r="B86" s="116">
        <v>346</v>
      </c>
      <c r="C86" s="116">
        <v>132</v>
      </c>
      <c r="D86" s="116">
        <v>214</v>
      </c>
      <c r="E86" s="116">
        <v>7</v>
      </c>
      <c r="F86" s="116">
        <v>7</v>
      </c>
      <c r="G86" s="116">
        <v>6</v>
      </c>
      <c r="H86" s="116">
        <v>6</v>
      </c>
      <c r="I86" s="116">
        <v>6</v>
      </c>
      <c r="J86" s="116">
        <v>52</v>
      </c>
      <c r="K86" s="116">
        <v>139</v>
      </c>
      <c r="L86" s="116">
        <v>68</v>
      </c>
      <c r="M86" s="116">
        <v>10</v>
      </c>
      <c r="N86" s="116">
        <v>45</v>
      </c>
      <c r="O86" s="17"/>
    </row>
    <row r="87" spans="1:16" ht="12.75" customHeight="1">
      <c r="A87" s="47" t="s">
        <v>235</v>
      </c>
      <c r="B87" s="116">
        <v>325</v>
      </c>
      <c r="C87" s="116">
        <v>118</v>
      </c>
      <c r="D87" s="116">
        <v>207</v>
      </c>
      <c r="E87" s="116">
        <v>3</v>
      </c>
      <c r="F87" s="116">
        <v>9</v>
      </c>
      <c r="G87" s="116">
        <v>11</v>
      </c>
      <c r="H87" s="116">
        <v>10</v>
      </c>
      <c r="I87" s="116">
        <v>3</v>
      </c>
      <c r="J87" s="116">
        <v>75</v>
      </c>
      <c r="K87" s="116">
        <v>132</v>
      </c>
      <c r="L87" s="116">
        <v>64</v>
      </c>
      <c r="M87" s="116">
        <v>10</v>
      </c>
      <c r="N87" s="116">
        <v>8</v>
      </c>
      <c r="O87" s="17"/>
    </row>
    <row r="88" spans="1:16" ht="12.75" customHeight="1">
      <c r="A88" s="47" t="s">
        <v>239</v>
      </c>
      <c r="B88" s="116">
        <v>324</v>
      </c>
      <c r="C88" s="116">
        <v>151</v>
      </c>
      <c r="D88" s="116">
        <v>173</v>
      </c>
      <c r="E88" s="116">
        <v>3</v>
      </c>
      <c r="F88" s="116">
        <v>1</v>
      </c>
      <c r="G88" s="116">
        <v>3</v>
      </c>
      <c r="H88" s="116">
        <v>12</v>
      </c>
      <c r="I88" s="116">
        <v>5</v>
      </c>
      <c r="J88" s="116">
        <v>77</v>
      </c>
      <c r="K88" s="116">
        <v>103</v>
      </c>
      <c r="L88" s="116">
        <v>66</v>
      </c>
      <c r="M88" s="116">
        <v>16</v>
      </c>
      <c r="N88" s="116">
        <v>38</v>
      </c>
      <c r="O88" s="17"/>
    </row>
    <row r="89" spans="1:16" ht="12.75" customHeight="1">
      <c r="A89" s="47" t="s">
        <v>233</v>
      </c>
      <c r="B89" s="116">
        <v>301</v>
      </c>
      <c r="C89" s="116">
        <v>211</v>
      </c>
      <c r="D89" s="116">
        <v>90</v>
      </c>
      <c r="E89" s="116">
        <v>6</v>
      </c>
      <c r="F89" s="116">
        <v>16</v>
      </c>
      <c r="G89" s="116">
        <v>24</v>
      </c>
      <c r="H89" s="116">
        <v>19</v>
      </c>
      <c r="I89" s="116">
        <v>9</v>
      </c>
      <c r="J89" s="116">
        <v>83</v>
      </c>
      <c r="K89" s="116">
        <v>104</v>
      </c>
      <c r="L89" s="116">
        <v>34</v>
      </c>
      <c r="M89" s="116">
        <v>4</v>
      </c>
      <c r="N89" s="116">
        <v>2</v>
      </c>
      <c r="O89" s="17"/>
    </row>
    <row r="90" spans="1:16" ht="12.75" customHeight="1">
      <c r="A90" s="47" t="s">
        <v>232</v>
      </c>
      <c r="B90" s="116">
        <v>282</v>
      </c>
      <c r="C90" s="116">
        <v>150</v>
      </c>
      <c r="D90" s="116">
        <v>132</v>
      </c>
      <c r="E90" s="116">
        <v>4</v>
      </c>
      <c r="F90" s="116">
        <v>3</v>
      </c>
      <c r="G90" s="116">
        <v>10</v>
      </c>
      <c r="H90" s="116">
        <v>12</v>
      </c>
      <c r="I90" s="116">
        <v>5</v>
      </c>
      <c r="J90" s="116">
        <v>39</v>
      </c>
      <c r="K90" s="116">
        <v>88</v>
      </c>
      <c r="L90" s="116">
        <v>65</v>
      </c>
      <c r="M90" s="116">
        <v>14</v>
      </c>
      <c r="N90" s="116">
        <v>42</v>
      </c>
      <c r="O90" s="17"/>
    </row>
    <row r="91" spans="1:16" ht="12.75" customHeight="1">
      <c r="A91" s="47" t="s">
        <v>254</v>
      </c>
      <c r="B91" s="116">
        <v>276</v>
      </c>
      <c r="C91" s="116">
        <v>116</v>
      </c>
      <c r="D91" s="116">
        <v>160</v>
      </c>
      <c r="E91" s="116">
        <v>6</v>
      </c>
      <c r="F91" s="119">
        <v>6</v>
      </c>
      <c r="G91" s="116">
        <v>12</v>
      </c>
      <c r="H91" s="116">
        <v>13</v>
      </c>
      <c r="I91" s="116">
        <v>5</v>
      </c>
      <c r="J91" s="116">
        <v>68</v>
      </c>
      <c r="K91" s="116">
        <v>83</v>
      </c>
      <c r="L91" s="116">
        <v>54</v>
      </c>
      <c r="M91" s="116">
        <v>5</v>
      </c>
      <c r="N91" s="116">
        <v>24</v>
      </c>
      <c r="O91" s="17"/>
    </row>
    <row r="92" spans="1:16" ht="12.75" customHeight="1">
      <c r="A92" s="47" t="s">
        <v>255</v>
      </c>
      <c r="B92" s="116">
        <v>249</v>
      </c>
      <c r="C92" s="116">
        <v>108</v>
      </c>
      <c r="D92" s="116">
        <v>141</v>
      </c>
      <c r="E92" s="116">
        <v>4</v>
      </c>
      <c r="F92" s="119">
        <v>7</v>
      </c>
      <c r="G92" s="119">
        <v>10</v>
      </c>
      <c r="H92" s="116">
        <v>2</v>
      </c>
      <c r="I92" s="116">
        <v>4</v>
      </c>
      <c r="J92" s="116">
        <v>41</v>
      </c>
      <c r="K92" s="116">
        <v>78</v>
      </c>
      <c r="L92" s="116">
        <v>51</v>
      </c>
      <c r="M92" s="116">
        <v>13</v>
      </c>
      <c r="N92" s="116">
        <v>39</v>
      </c>
      <c r="O92" s="17"/>
      <c r="P92" s="17"/>
    </row>
    <row r="93" spans="1:16" ht="12.75" customHeight="1">
      <c r="A93" s="47" t="s">
        <v>248</v>
      </c>
      <c r="B93" s="116">
        <v>238</v>
      </c>
      <c r="C93" s="116">
        <v>108</v>
      </c>
      <c r="D93" s="116">
        <v>130</v>
      </c>
      <c r="E93" s="116">
        <v>11</v>
      </c>
      <c r="F93" s="116">
        <v>13</v>
      </c>
      <c r="G93" s="116">
        <v>34</v>
      </c>
      <c r="H93" s="116">
        <v>35</v>
      </c>
      <c r="I93" s="116">
        <v>12</v>
      </c>
      <c r="J93" s="116">
        <v>48</v>
      </c>
      <c r="K93" s="116">
        <v>55</v>
      </c>
      <c r="L93" s="116">
        <v>17</v>
      </c>
      <c r="M93" s="116">
        <v>3</v>
      </c>
      <c r="N93" s="116">
        <v>10</v>
      </c>
      <c r="O93" s="17"/>
      <c r="P93" s="17"/>
    </row>
    <row r="94" spans="1:16" ht="12.75" customHeight="1">
      <c r="A94" s="47" t="s">
        <v>240</v>
      </c>
      <c r="B94" s="116">
        <v>189</v>
      </c>
      <c r="C94" s="116">
        <v>42</v>
      </c>
      <c r="D94" s="116">
        <v>147</v>
      </c>
      <c r="E94" s="116">
        <v>0</v>
      </c>
      <c r="F94" s="116">
        <v>1</v>
      </c>
      <c r="G94" s="116">
        <v>2</v>
      </c>
      <c r="H94" s="116">
        <v>4</v>
      </c>
      <c r="I94" s="116">
        <v>5</v>
      </c>
      <c r="J94" s="116">
        <v>20</v>
      </c>
      <c r="K94" s="116">
        <v>54</v>
      </c>
      <c r="L94" s="116">
        <v>69</v>
      </c>
      <c r="M94" s="116">
        <v>16</v>
      </c>
      <c r="N94" s="116">
        <v>18</v>
      </c>
      <c r="O94" s="17"/>
      <c r="P94" s="17"/>
    </row>
    <row r="95" spans="1:16" ht="12.75" customHeight="1">
      <c r="A95" s="47" t="s">
        <v>256</v>
      </c>
      <c r="B95" s="116">
        <v>187</v>
      </c>
      <c r="C95" s="116">
        <v>68</v>
      </c>
      <c r="D95" s="116">
        <v>119</v>
      </c>
      <c r="E95" s="116">
        <v>1</v>
      </c>
      <c r="F95" s="119">
        <v>2</v>
      </c>
      <c r="G95" s="119">
        <v>7</v>
      </c>
      <c r="H95" s="116">
        <v>3</v>
      </c>
      <c r="I95" s="116">
        <v>5</v>
      </c>
      <c r="J95" s="116">
        <v>64</v>
      </c>
      <c r="K95" s="116">
        <v>79</v>
      </c>
      <c r="L95" s="116">
        <v>20</v>
      </c>
      <c r="M95" s="116">
        <v>3</v>
      </c>
      <c r="N95" s="116">
        <v>3</v>
      </c>
      <c r="O95" s="17"/>
      <c r="P95" s="17"/>
    </row>
    <row r="96" spans="1:16" ht="12.75" customHeight="1">
      <c r="A96" s="47" t="s">
        <v>237</v>
      </c>
      <c r="B96" s="116">
        <v>178</v>
      </c>
      <c r="C96" s="116">
        <v>62</v>
      </c>
      <c r="D96" s="116">
        <v>116</v>
      </c>
      <c r="E96" s="119">
        <v>6</v>
      </c>
      <c r="F96" s="116">
        <v>3</v>
      </c>
      <c r="G96" s="116">
        <v>6</v>
      </c>
      <c r="H96" s="116">
        <v>4</v>
      </c>
      <c r="I96" s="116">
        <v>3</v>
      </c>
      <c r="J96" s="116">
        <v>37</v>
      </c>
      <c r="K96" s="116">
        <v>62</v>
      </c>
      <c r="L96" s="116">
        <v>45</v>
      </c>
      <c r="M96" s="116">
        <v>4</v>
      </c>
      <c r="N96" s="116">
        <v>8</v>
      </c>
      <c r="O96" s="17"/>
      <c r="P96" s="17"/>
    </row>
    <row r="97" spans="1:26" ht="12.75" customHeight="1">
      <c r="A97" s="47" t="s">
        <v>257</v>
      </c>
      <c r="B97" s="116">
        <v>172</v>
      </c>
      <c r="C97" s="116">
        <v>74</v>
      </c>
      <c r="D97" s="116">
        <v>98</v>
      </c>
      <c r="E97" s="119">
        <v>5</v>
      </c>
      <c r="F97" s="116">
        <v>6</v>
      </c>
      <c r="G97" s="116">
        <v>9</v>
      </c>
      <c r="H97" s="116">
        <v>4</v>
      </c>
      <c r="I97" s="116">
        <v>5</v>
      </c>
      <c r="J97" s="116">
        <v>41</v>
      </c>
      <c r="K97" s="116">
        <v>43</v>
      </c>
      <c r="L97" s="116">
        <v>32</v>
      </c>
      <c r="M97" s="116">
        <v>9</v>
      </c>
      <c r="N97" s="116">
        <v>18</v>
      </c>
      <c r="O97" s="21"/>
      <c r="P97" s="21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>
      <c r="A98" s="47" t="s">
        <v>252</v>
      </c>
      <c r="B98" s="116">
        <v>172</v>
      </c>
      <c r="C98" s="116">
        <v>99</v>
      </c>
      <c r="D98" s="116">
        <v>73</v>
      </c>
      <c r="E98" s="119">
        <v>4</v>
      </c>
      <c r="F98" s="116">
        <v>5</v>
      </c>
      <c r="G98" s="116">
        <v>8</v>
      </c>
      <c r="H98" s="116">
        <v>3</v>
      </c>
      <c r="I98" s="116">
        <v>3</v>
      </c>
      <c r="J98" s="116">
        <v>35</v>
      </c>
      <c r="K98" s="116">
        <v>57</v>
      </c>
      <c r="L98" s="116">
        <v>31</v>
      </c>
      <c r="M98" s="116">
        <v>5</v>
      </c>
      <c r="N98" s="116">
        <v>21</v>
      </c>
      <c r="O98" s="21"/>
      <c r="P98" s="21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>
      <c r="A99" s="47" t="s">
        <v>250</v>
      </c>
      <c r="B99" s="116">
        <v>169</v>
      </c>
      <c r="C99" s="116">
        <v>94</v>
      </c>
      <c r="D99" s="116">
        <v>75</v>
      </c>
      <c r="E99" s="119">
        <v>16</v>
      </c>
      <c r="F99" s="119">
        <v>8</v>
      </c>
      <c r="G99" s="119">
        <v>10</v>
      </c>
      <c r="H99" s="119">
        <v>1</v>
      </c>
      <c r="I99" s="116">
        <v>1</v>
      </c>
      <c r="J99" s="116">
        <v>17</v>
      </c>
      <c r="K99" s="116">
        <v>77</v>
      </c>
      <c r="L99" s="116">
        <v>31</v>
      </c>
      <c r="M99" s="119">
        <v>2</v>
      </c>
      <c r="N99" s="116">
        <v>6</v>
      </c>
      <c r="O99" s="17"/>
    </row>
    <row r="100" spans="1:26" ht="12.75" customHeight="1">
      <c r="A100" s="48" t="s">
        <v>129</v>
      </c>
      <c r="B100" s="116">
        <f t="shared" ref="B100:N100" si="3">SUM(B58:B99)</f>
        <v>38765</v>
      </c>
      <c r="C100" s="116">
        <f t="shared" si="3"/>
        <v>20123</v>
      </c>
      <c r="D100" s="116">
        <f t="shared" si="3"/>
        <v>18642</v>
      </c>
      <c r="E100" s="116">
        <f t="shared" si="3"/>
        <v>984</v>
      </c>
      <c r="F100" s="116">
        <f t="shared" si="3"/>
        <v>908</v>
      </c>
      <c r="G100" s="116">
        <f t="shared" si="3"/>
        <v>1620</v>
      </c>
      <c r="H100" s="116">
        <f t="shared" si="3"/>
        <v>1313</v>
      </c>
      <c r="I100" s="116">
        <f t="shared" si="3"/>
        <v>656</v>
      </c>
      <c r="J100" s="116">
        <f t="shared" si="3"/>
        <v>6933</v>
      </c>
      <c r="K100" s="116">
        <f t="shared" si="3"/>
        <v>12132</v>
      </c>
      <c r="L100" s="116">
        <f t="shared" si="3"/>
        <v>8220</v>
      </c>
      <c r="M100" s="116">
        <f t="shared" si="3"/>
        <v>1598</v>
      </c>
      <c r="N100" s="116">
        <f t="shared" si="3"/>
        <v>4401</v>
      </c>
      <c r="O100" s="17"/>
    </row>
    <row r="101" spans="1:26" ht="12.75" customHeight="1">
      <c r="A101" s="47" t="s">
        <v>130</v>
      </c>
      <c r="B101" s="116">
        <v>44538</v>
      </c>
      <c r="C101" s="116">
        <v>22975</v>
      </c>
      <c r="D101" s="116">
        <v>21563</v>
      </c>
      <c r="E101" s="116">
        <v>1110</v>
      </c>
      <c r="F101" s="116">
        <v>1035</v>
      </c>
      <c r="G101" s="116">
        <v>1851</v>
      </c>
      <c r="H101" s="116">
        <v>1492</v>
      </c>
      <c r="I101" s="116">
        <v>765</v>
      </c>
      <c r="J101" s="116">
        <v>8203</v>
      </c>
      <c r="K101" s="116">
        <v>14220</v>
      </c>
      <c r="L101" s="116">
        <v>9289</v>
      </c>
      <c r="M101" s="116">
        <v>1793</v>
      </c>
      <c r="N101" s="116">
        <v>4780</v>
      </c>
      <c r="O101" s="17"/>
    </row>
    <row r="102" spans="1:26" ht="12.75" customHeight="1">
      <c r="A102" s="47"/>
      <c r="B102" s="129"/>
      <c r="C102" s="129"/>
      <c r="D102" s="129"/>
      <c r="E102" s="129"/>
      <c r="F102" s="130"/>
      <c r="G102" s="129"/>
      <c r="H102" s="129"/>
      <c r="I102" s="129"/>
      <c r="J102" s="129"/>
      <c r="K102" s="129"/>
      <c r="L102" s="129"/>
      <c r="M102" s="129"/>
      <c r="N102" s="129"/>
      <c r="O102" s="17"/>
    </row>
    <row r="103" spans="1:26" ht="12.75" customHeight="1">
      <c r="A103" s="47" t="s">
        <v>1</v>
      </c>
      <c r="B103" s="116">
        <f t="shared" ref="B103:N103" si="4">B101-B100</f>
        <v>5773</v>
      </c>
      <c r="C103" s="116">
        <f t="shared" si="4"/>
        <v>2852</v>
      </c>
      <c r="D103" s="116">
        <f t="shared" si="4"/>
        <v>2921</v>
      </c>
      <c r="E103" s="116">
        <f t="shared" si="4"/>
        <v>126</v>
      </c>
      <c r="F103" s="119">
        <f t="shared" si="4"/>
        <v>127</v>
      </c>
      <c r="G103" s="119">
        <f t="shared" si="4"/>
        <v>231</v>
      </c>
      <c r="H103" s="116">
        <f t="shared" si="4"/>
        <v>179</v>
      </c>
      <c r="I103" s="116">
        <f t="shared" si="4"/>
        <v>109</v>
      </c>
      <c r="J103" s="116">
        <f t="shared" si="4"/>
        <v>1270</v>
      </c>
      <c r="K103" s="116">
        <f t="shared" si="4"/>
        <v>2088</v>
      </c>
      <c r="L103" s="116">
        <f t="shared" si="4"/>
        <v>1069</v>
      </c>
      <c r="M103" s="116">
        <f t="shared" si="4"/>
        <v>195</v>
      </c>
      <c r="N103" s="116">
        <f t="shared" si="4"/>
        <v>379</v>
      </c>
      <c r="O103" s="19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>
      <c r="A104" s="47" t="s">
        <v>198</v>
      </c>
      <c r="B104" s="116">
        <f t="shared" ref="B104:N104" si="5">B101</f>
        <v>44538</v>
      </c>
      <c r="C104" s="116">
        <f t="shared" si="5"/>
        <v>22975</v>
      </c>
      <c r="D104" s="116">
        <f t="shared" si="5"/>
        <v>21563</v>
      </c>
      <c r="E104" s="116">
        <f t="shared" si="5"/>
        <v>1110</v>
      </c>
      <c r="F104" s="116">
        <f t="shared" si="5"/>
        <v>1035</v>
      </c>
      <c r="G104" s="116">
        <f t="shared" si="5"/>
        <v>1851</v>
      </c>
      <c r="H104" s="116">
        <f t="shared" si="5"/>
        <v>1492</v>
      </c>
      <c r="I104" s="116">
        <f t="shared" si="5"/>
        <v>765</v>
      </c>
      <c r="J104" s="116">
        <f t="shared" si="5"/>
        <v>8203</v>
      </c>
      <c r="K104" s="116">
        <f t="shared" si="5"/>
        <v>14220</v>
      </c>
      <c r="L104" s="116">
        <f t="shared" si="5"/>
        <v>9289</v>
      </c>
      <c r="M104" s="116">
        <f t="shared" si="5"/>
        <v>1793</v>
      </c>
      <c r="N104" s="116">
        <f t="shared" si="5"/>
        <v>4780</v>
      </c>
      <c r="O104" s="23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>
      <c r="A105" s="92" t="s">
        <v>190</v>
      </c>
      <c r="B105" s="131">
        <v>15823</v>
      </c>
      <c r="C105" s="132">
        <v>8056</v>
      </c>
      <c r="D105" s="132">
        <v>7767</v>
      </c>
      <c r="E105" s="132">
        <v>382</v>
      </c>
      <c r="F105" s="132">
        <v>359</v>
      </c>
      <c r="G105" s="132">
        <v>664</v>
      </c>
      <c r="H105" s="132">
        <v>479</v>
      </c>
      <c r="I105" s="132">
        <v>180</v>
      </c>
      <c r="J105" s="132">
        <v>2508</v>
      </c>
      <c r="K105" s="132">
        <v>5313</v>
      </c>
      <c r="L105" s="132">
        <v>3525</v>
      </c>
      <c r="M105" s="132">
        <v>707</v>
      </c>
      <c r="N105" s="132">
        <v>1706</v>
      </c>
      <c r="O105" s="19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>
      <c r="A106" s="114"/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9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>
      <c r="A107" s="46"/>
      <c r="B107" s="183" t="s">
        <v>262</v>
      </c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</row>
    <row r="108" spans="1:26" ht="12.75" customHeight="1">
      <c r="A108" s="47" t="s">
        <v>204</v>
      </c>
      <c r="B108" s="116">
        <v>3729</v>
      </c>
      <c r="C108" s="116">
        <v>1960</v>
      </c>
      <c r="D108" s="116">
        <v>1769</v>
      </c>
      <c r="E108" s="116">
        <v>11</v>
      </c>
      <c r="F108" s="116">
        <v>12</v>
      </c>
      <c r="G108" s="116">
        <v>27</v>
      </c>
      <c r="H108" s="116">
        <v>37</v>
      </c>
      <c r="I108" s="116">
        <v>29</v>
      </c>
      <c r="J108" s="116">
        <v>446</v>
      </c>
      <c r="K108" s="116">
        <v>1173</v>
      </c>
      <c r="L108" s="116">
        <v>1056</v>
      </c>
      <c r="M108" s="116">
        <v>176</v>
      </c>
      <c r="N108" s="116">
        <v>762</v>
      </c>
    </row>
    <row r="109" spans="1:26" ht="12.75" customHeight="1">
      <c r="A109" s="47" t="s">
        <v>205</v>
      </c>
      <c r="B109" s="116">
        <v>2210</v>
      </c>
      <c r="C109" s="116">
        <v>1158</v>
      </c>
      <c r="D109" s="116">
        <v>1052</v>
      </c>
      <c r="E109" s="116">
        <v>55</v>
      </c>
      <c r="F109" s="116">
        <v>30</v>
      </c>
      <c r="G109" s="116">
        <v>53</v>
      </c>
      <c r="H109" s="116">
        <v>59</v>
      </c>
      <c r="I109" s="116">
        <v>20</v>
      </c>
      <c r="J109" s="116">
        <v>312</v>
      </c>
      <c r="K109" s="116">
        <v>785</v>
      </c>
      <c r="L109" s="116">
        <v>620</v>
      </c>
      <c r="M109" s="116">
        <v>132</v>
      </c>
      <c r="N109" s="116">
        <v>144</v>
      </c>
    </row>
    <row r="110" spans="1:26" ht="12.75" customHeight="1">
      <c r="A110" s="47" t="s">
        <v>212</v>
      </c>
      <c r="B110" s="116">
        <v>1609</v>
      </c>
      <c r="C110" s="116">
        <v>926</v>
      </c>
      <c r="D110" s="116">
        <v>683</v>
      </c>
      <c r="E110" s="116">
        <v>24</v>
      </c>
      <c r="F110" s="116">
        <v>16</v>
      </c>
      <c r="G110" s="116">
        <v>46</v>
      </c>
      <c r="H110" s="116">
        <v>30</v>
      </c>
      <c r="I110" s="116">
        <v>14</v>
      </c>
      <c r="J110" s="116">
        <v>289</v>
      </c>
      <c r="K110" s="116">
        <v>533</v>
      </c>
      <c r="L110" s="116">
        <v>363</v>
      </c>
      <c r="M110" s="116">
        <v>84</v>
      </c>
      <c r="N110" s="116">
        <v>210</v>
      </c>
    </row>
    <row r="111" spans="1:26" ht="12.75" customHeight="1">
      <c r="A111" s="47" t="s">
        <v>221</v>
      </c>
      <c r="B111" s="116">
        <v>1353</v>
      </c>
      <c r="C111" s="116">
        <v>692</v>
      </c>
      <c r="D111" s="116">
        <v>661</v>
      </c>
      <c r="E111" s="119">
        <v>24</v>
      </c>
      <c r="F111" s="116">
        <v>40</v>
      </c>
      <c r="G111" s="119">
        <v>93</v>
      </c>
      <c r="H111" s="116">
        <v>65</v>
      </c>
      <c r="I111" s="116">
        <v>18</v>
      </c>
      <c r="J111" s="116">
        <v>271</v>
      </c>
      <c r="K111" s="116">
        <v>485</v>
      </c>
      <c r="L111" s="116">
        <v>232</v>
      </c>
      <c r="M111" s="116">
        <v>45</v>
      </c>
      <c r="N111" s="116">
        <v>80</v>
      </c>
    </row>
    <row r="112" spans="1:26" ht="12.75" customHeight="1">
      <c r="A112" s="47" t="s">
        <v>206</v>
      </c>
      <c r="B112" s="116">
        <v>1273</v>
      </c>
      <c r="C112" s="116">
        <v>792</v>
      </c>
      <c r="D112" s="116">
        <v>481</v>
      </c>
      <c r="E112" s="119">
        <v>58</v>
      </c>
      <c r="F112" s="116">
        <v>59</v>
      </c>
      <c r="G112" s="119">
        <v>123</v>
      </c>
      <c r="H112" s="116">
        <v>102</v>
      </c>
      <c r="I112" s="116">
        <v>110</v>
      </c>
      <c r="J112" s="116">
        <v>345</v>
      </c>
      <c r="K112" s="116">
        <v>233</v>
      </c>
      <c r="L112" s="116">
        <v>130</v>
      </c>
      <c r="M112" s="116">
        <v>28</v>
      </c>
      <c r="N112" s="116">
        <v>85</v>
      </c>
    </row>
    <row r="113" spans="1:21" ht="12.75" customHeight="1">
      <c r="A113" s="47" t="s">
        <v>207</v>
      </c>
      <c r="B113" s="116">
        <v>1231</v>
      </c>
      <c r="C113" s="116">
        <v>779</v>
      </c>
      <c r="D113" s="116">
        <v>452</v>
      </c>
      <c r="E113" s="116">
        <v>75</v>
      </c>
      <c r="F113" s="116">
        <v>70</v>
      </c>
      <c r="G113" s="116">
        <v>135</v>
      </c>
      <c r="H113" s="116">
        <v>109</v>
      </c>
      <c r="I113" s="116">
        <v>53</v>
      </c>
      <c r="J113" s="116">
        <v>339</v>
      </c>
      <c r="K113" s="116">
        <v>297</v>
      </c>
      <c r="L113" s="116">
        <v>116</v>
      </c>
      <c r="M113" s="116">
        <v>11</v>
      </c>
      <c r="N113" s="116">
        <v>26</v>
      </c>
    </row>
    <row r="114" spans="1:21" ht="12.75" customHeight="1">
      <c r="A114" s="47" t="s">
        <v>214</v>
      </c>
      <c r="B114" s="116">
        <v>1205</v>
      </c>
      <c r="C114" s="116">
        <v>601</v>
      </c>
      <c r="D114" s="116">
        <v>604</v>
      </c>
      <c r="E114" s="116">
        <v>23</v>
      </c>
      <c r="F114" s="116">
        <v>18</v>
      </c>
      <c r="G114" s="116">
        <v>41</v>
      </c>
      <c r="H114" s="116">
        <v>26</v>
      </c>
      <c r="I114" s="116">
        <v>9</v>
      </c>
      <c r="J114" s="116">
        <v>240</v>
      </c>
      <c r="K114" s="116">
        <v>480</v>
      </c>
      <c r="L114" s="116">
        <v>226</v>
      </c>
      <c r="M114" s="116">
        <v>37</v>
      </c>
      <c r="N114" s="116">
        <v>105</v>
      </c>
    </row>
    <row r="115" spans="1:21" ht="12.75" customHeight="1">
      <c r="A115" s="47" t="s">
        <v>213</v>
      </c>
      <c r="B115" s="116">
        <v>1185</v>
      </c>
      <c r="C115" s="116">
        <v>668</v>
      </c>
      <c r="D115" s="116">
        <v>517</v>
      </c>
      <c r="E115" s="116">
        <v>33</v>
      </c>
      <c r="F115" s="116">
        <v>26</v>
      </c>
      <c r="G115" s="116">
        <v>48</v>
      </c>
      <c r="H115" s="116">
        <v>52</v>
      </c>
      <c r="I115" s="116">
        <v>13</v>
      </c>
      <c r="J115" s="116">
        <v>150</v>
      </c>
      <c r="K115" s="116">
        <v>436</v>
      </c>
      <c r="L115" s="116">
        <v>217</v>
      </c>
      <c r="M115" s="116">
        <v>53</v>
      </c>
      <c r="N115" s="116">
        <v>157</v>
      </c>
    </row>
    <row r="116" spans="1:21" ht="12.75" customHeight="1">
      <c r="A116" s="47" t="s">
        <v>216</v>
      </c>
      <c r="B116" s="116">
        <v>1138</v>
      </c>
      <c r="C116" s="116">
        <v>616</v>
      </c>
      <c r="D116" s="116">
        <v>522</v>
      </c>
      <c r="E116" s="116">
        <v>14</v>
      </c>
      <c r="F116" s="116">
        <v>14</v>
      </c>
      <c r="G116" s="116">
        <v>16</v>
      </c>
      <c r="H116" s="116">
        <v>16</v>
      </c>
      <c r="I116" s="116">
        <v>13</v>
      </c>
      <c r="J116" s="116">
        <v>166</v>
      </c>
      <c r="K116" s="116">
        <v>326</v>
      </c>
      <c r="L116" s="116">
        <v>292</v>
      </c>
      <c r="M116" s="116">
        <v>87</v>
      </c>
      <c r="N116" s="116">
        <v>194</v>
      </c>
    </row>
    <row r="117" spans="1:21" ht="12.75" customHeight="1">
      <c r="A117" s="47" t="s">
        <v>215</v>
      </c>
      <c r="B117" s="116">
        <v>1084</v>
      </c>
      <c r="C117" s="116">
        <v>563</v>
      </c>
      <c r="D117" s="116">
        <v>521</v>
      </c>
      <c r="E117" s="116">
        <v>11</v>
      </c>
      <c r="F117" s="116">
        <v>9</v>
      </c>
      <c r="G117" s="116">
        <v>19</v>
      </c>
      <c r="H117" s="116">
        <v>22</v>
      </c>
      <c r="I117" s="116">
        <v>15</v>
      </c>
      <c r="J117" s="116">
        <v>129</v>
      </c>
      <c r="K117" s="116">
        <v>292</v>
      </c>
      <c r="L117" s="116">
        <v>227</v>
      </c>
      <c r="M117" s="116">
        <v>73</v>
      </c>
      <c r="N117" s="116">
        <v>287</v>
      </c>
    </row>
    <row r="118" spans="1:21" ht="12.75" customHeight="1">
      <c r="A118" s="47" t="s">
        <v>210</v>
      </c>
      <c r="B118" s="116">
        <v>1070</v>
      </c>
      <c r="C118" s="116">
        <v>528</v>
      </c>
      <c r="D118" s="116">
        <v>542</v>
      </c>
      <c r="E118" s="116">
        <v>22</v>
      </c>
      <c r="F118" s="116">
        <v>21</v>
      </c>
      <c r="G118" s="116">
        <v>19</v>
      </c>
      <c r="H118" s="116">
        <v>34</v>
      </c>
      <c r="I118" s="116">
        <v>12</v>
      </c>
      <c r="J118" s="116">
        <v>193</v>
      </c>
      <c r="K118" s="116">
        <v>311</v>
      </c>
      <c r="L118" s="116">
        <v>296</v>
      </c>
      <c r="M118" s="116">
        <v>41</v>
      </c>
      <c r="N118" s="116">
        <v>121</v>
      </c>
      <c r="O118" s="17"/>
      <c r="P118" s="17"/>
    </row>
    <row r="119" spans="1:21" ht="12.75" customHeight="1">
      <c r="A119" s="47" t="s">
        <v>211</v>
      </c>
      <c r="B119" s="116">
        <v>1040</v>
      </c>
      <c r="C119" s="116">
        <v>355</v>
      </c>
      <c r="D119" s="116">
        <v>685</v>
      </c>
      <c r="E119" s="116">
        <v>19</v>
      </c>
      <c r="F119" s="116">
        <v>20</v>
      </c>
      <c r="G119" s="116">
        <v>48</v>
      </c>
      <c r="H119" s="116">
        <v>33</v>
      </c>
      <c r="I119" s="116">
        <v>11</v>
      </c>
      <c r="J119" s="116">
        <v>206</v>
      </c>
      <c r="K119" s="116">
        <v>414</v>
      </c>
      <c r="L119" s="116">
        <v>180</v>
      </c>
      <c r="M119" s="116">
        <v>33</v>
      </c>
      <c r="N119" s="116">
        <v>76</v>
      </c>
      <c r="O119" s="17"/>
      <c r="P119" s="17"/>
    </row>
    <row r="120" spans="1:21" ht="12.75" customHeight="1">
      <c r="A120" s="47" t="s">
        <v>208</v>
      </c>
      <c r="B120" s="116">
        <v>1000</v>
      </c>
      <c r="C120" s="116">
        <v>566</v>
      </c>
      <c r="D120" s="116">
        <v>434</v>
      </c>
      <c r="E120" s="116">
        <v>35</v>
      </c>
      <c r="F120" s="116">
        <v>37</v>
      </c>
      <c r="G120" s="116">
        <v>49</v>
      </c>
      <c r="H120" s="116">
        <v>46</v>
      </c>
      <c r="I120" s="116">
        <v>21</v>
      </c>
      <c r="J120" s="116">
        <v>243</v>
      </c>
      <c r="K120" s="116">
        <v>397</v>
      </c>
      <c r="L120" s="116">
        <v>146</v>
      </c>
      <c r="M120" s="116">
        <v>15</v>
      </c>
      <c r="N120" s="116">
        <v>11</v>
      </c>
      <c r="O120" s="17"/>
      <c r="P120" s="17"/>
      <c r="Q120" s="17"/>
      <c r="R120" s="17"/>
      <c r="S120" s="17"/>
      <c r="T120" s="17"/>
      <c r="U120" s="17"/>
    </row>
    <row r="121" spans="1:21" ht="12.75" customHeight="1">
      <c r="A121" s="47" t="s">
        <v>228</v>
      </c>
      <c r="B121" s="116">
        <v>889</v>
      </c>
      <c r="C121" s="116">
        <v>470</v>
      </c>
      <c r="D121" s="116">
        <v>419</v>
      </c>
      <c r="E121" s="116">
        <v>3</v>
      </c>
      <c r="F121" s="116">
        <v>4</v>
      </c>
      <c r="G121" s="116">
        <v>17</v>
      </c>
      <c r="H121" s="116">
        <v>6</v>
      </c>
      <c r="I121" s="116">
        <v>5</v>
      </c>
      <c r="J121" s="116">
        <v>186</v>
      </c>
      <c r="K121" s="116">
        <v>306</v>
      </c>
      <c r="L121" s="116">
        <v>219</v>
      </c>
      <c r="M121" s="116">
        <v>48</v>
      </c>
      <c r="N121" s="116">
        <v>95</v>
      </c>
      <c r="O121" s="17"/>
      <c r="P121" s="17"/>
      <c r="Q121" s="17"/>
      <c r="R121" s="17"/>
      <c r="S121" s="17"/>
      <c r="T121" s="17"/>
      <c r="U121" s="17"/>
    </row>
    <row r="122" spans="1:21" ht="12.75" customHeight="1">
      <c r="A122" s="47" t="s">
        <v>217</v>
      </c>
      <c r="B122" s="116">
        <v>849</v>
      </c>
      <c r="C122" s="116">
        <v>400</v>
      </c>
      <c r="D122" s="116">
        <v>449</v>
      </c>
      <c r="E122" s="116">
        <v>10</v>
      </c>
      <c r="F122" s="116">
        <v>5</v>
      </c>
      <c r="G122" s="116">
        <v>29</v>
      </c>
      <c r="H122" s="116">
        <v>17</v>
      </c>
      <c r="I122" s="116">
        <v>7</v>
      </c>
      <c r="J122" s="116">
        <v>113</v>
      </c>
      <c r="K122" s="116">
        <v>231</v>
      </c>
      <c r="L122" s="116">
        <v>165</v>
      </c>
      <c r="M122" s="116">
        <v>42</v>
      </c>
      <c r="N122" s="116">
        <v>230</v>
      </c>
      <c r="O122" s="17"/>
      <c r="P122" s="17"/>
      <c r="Q122" s="17"/>
      <c r="R122" s="17"/>
      <c r="S122" s="17"/>
      <c r="T122" s="17"/>
      <c r="U122" s="17"/>
    </row>
    <row r="123" spans="1:21" ht="12.75" customHeight="1">
      <c r="A123" s="47" t="s">
        <v>222</v>
      </c>
      <c r="B123" s="116">
        <v>846</v>
      </c>
      <c r="C123" s="116">
        <v>370</v>
      </c>
      <c r="D123" s="116">
        <v>476</v>
      </c>
      <c r="E123" s="116">
        <v>10</v>
      </c>
      <c r="F123" s="116">
        <v>16</v>
      </c>
      <c r="G123" s="116">
        <v>25</v>
      </c>
      <c r="H123" s="116">
        <v>16</v>
      </c>
      <c r="I123" s="116">
        <v>8</v>
      </c>
      <c r="J123" s="116">
        <v>244</v>
      </c>
      <c r="K123" s="116">
        <v>360</v>
      </c>
      <c r="L123" s="116">
        <v>130</v>
      </c>
      <c r="M123" s="116">
        <v>24</v>
      </c>
      <c r="N123" s="116">
        <v>13</v>
      </c>
      <c r="O123" s="17"/>
      <c r="P123" s="17"/>
      <c r="Q123" s="17"/>
      <c r="R123" s="17"/>
      <c r="S123" s="17"/>
      <c r="T123" s="17"/>
      <c r="U123" s="17"/>
    </row>
    <row r="124" spans="1:21" ht="12.75" customHeight="1">
      <c r="A124" s="47" t="s">
        <v>224</v>
      </c>
      <c r="B124" s="116">
        <v>839</v>
      </c>
      <c r="C124" s="116">
        <v>398</v>
      </c>
      <c r="D124" s="116">
        <v>441</v>
      </c>
      <c r="E124" s="116">
        <v>11</v>
      </c>
      <c r="F124" s="116">
        <v>9</v>
      </c>
      <c r="G124" s="116">
        <v>13</v>
      </c>
      <c r="H124" s="116">
        <v>9</v>
      </c>
      <c r="I124" s="116">
        <v>6</v>
      </c>
      <c r="J124" s="116">
        <v>145</v>
      </c>
      <c r="K124" s="116">
        <v>260</v>
      </c>
      <c r="L124" s="116">
        <v>178</v>
      </c>
      <c r="M124" s="116">
        <v>52</v>
      </c>
      <c r="N124" s="116">
        <v>156</v>
      </c>
      <c r="O124" s="17"/>
      <c r="P124" s="17"/>
      <c r="Q124" s="17"/>
      <c r="R124" s="17"/>
      <c r="S124" s="17"/>
      <c r="T124" s="17"/>
      <c r="U124" s="17"/>
    </row>
    <row r="125" spans="1:21" ht="12.75" customHeight="1">
      <c r="A125" s="47" t="s">
        <v>209</v>
      </c>
      <c r="B125" s="116">
        <v>762</v>
      </c>
      <c r="C125" s="116">
        <v>385</v>
      </c>
      <c r="D125" s="116">
        <v>377</v>
      </c>
      <c r="E125" s="116">
        <v>21</v>
      </c>
      <c r="F125" s="116">
        <v>20</v>
      </c>
      <c r="G125" s="116">
        <v>34</v>
      </c>
      <c r="H125" s="116">
        <v>36</v>
      </c>
      <c r="I125" s="116">
        <v>18</v>
      </c>
      <c r="J125" s="116">
        <v>146</v>
      </c>
      <c r="K125" s="116">
        <v>293</v>
      </c>
      <c r="L125" s="116">
        <v>160</v>
      </c>
      <c r="M125" s="116">
        <v>15</v>
      </c>
      <c r="N125" s="116">
        <v>19</v>
      </c>
      <c r="O125" s="17"/>
      <c r="P125" s="17"/>
      <c r="Q125" s="17"/>
      <c r="R125" s="17"/>
      <c r="S125" s="17"/>
      <c r="T125" s="17"/>
      <c r="U125" s="17"/>
    </row>
    <row r="126" spans="1:21" ht="12.75" customHeight="1">
      <c r="A126" s="47" t="s">
        <v>276</v>
      </c>
      <c r="B126" s="116">
        <v>671</v>
      </c>
      <c r="C126" s="116">
        <v>412</v>
      </c>
      <c r="D126" s="116">
        <v>259</v>
      </c>
      <c r="E126" s="116">
        <v>4</v>
      </c>
      <c r="F126" s="116">
        <v>6</v>
      </c>
      <c r="G126" s="116">
        <v>8</v>
      </c>
      <c r="H126" s="116">
        <v>2</v>
      </c>
      <c r="I126" s="116">
        <v>1</v>
      </c>
      <c r="J126" s="116">
        <v>144</v>
      </c>
      <c r="K126" s="116">
        <v>203</v>
      </c>
      <c r="L126" s="116">
        <v>155</v>
      </c>
      <c r="M126" s="116">
        <v>43</v>
      </c>
      <c r="N126" s="116">
        <v>105</v>
      </c>
      <c r="O126" s="17"/>
      <c r="P126" s="17"/>
      <c r="Q126" s="17"/>
      <c r="R126" s="17"/>
      <c r="S126" s="17"/>
      <c r="T126" s="17"/>
      <c r="U126" s="17"/>
    </row>
    <row r="127" spans="1:21" ht="12.75" customHeight="1">
      <c r="A127" s="47" t="s">
        <v>225</v>
      </c>
      <c r="B127" s="116">
        <v>586</v>
      </c>
      <c r="C127" s="116">
        <v>345</v>
      </c>
      <c r="D127" s="116">
        <v>241</v>
      </c>
      <c r="E127" s="116">
        <v>19</v>
      </c>
      <c r="F127" s="116">
        <v>19</v>
      </c>
      <c r="G127" s="116">
        <v>28</v>
      </c>
      <c r="H127" s="116">
        <v>8</v>
      </c>
      <c r="I127" s="116">
        <v>0</v>
      </c>
      <c r="J127" s="116">
        <v>142</v>
      </c>
      <c r="K127" s="116">
        <v>284</v>
      </c>
      <c r="L127" s="116">
        <v>54</v>
      </c>
      <c r="M127" s="116">
        <v>12</v>
      </c>
      <c r="N127" s="119">
        <v>20</v>
      </c>
      <c r="O127" s="17"/>
      <c r="P127" s="17"/>
      <c r="Q127" s="17"/>
      <c r="R127" s="17"/>
      <c r="S127" s="17"/>
      <c r="T127" s="17"/>
    </row>
    <row r="128" spans="1:21" ht="12.75" customHeight="1">
      <c r="A128" s="47" t="s">
        <v>226</v>
      </c>
      <c r="B128" s="116">
        <v>488</v>
      </c>
      <c r="C128" s="116">
        <v>252</v>
      </c>
      <c r="D128" s="116">
        <v>236</v>
      </c>
      <c r="E128" s="116">
        <v>1</v>
      </c>
      <c r="F128" s="116">
        <v>1</v>
      </c>
      <c r="G128" s="116">
        <v>7</v>
      </c>
      <c r="H128" s="116">
        <v>9</v>
      </c>
      <c r="I128" s="116">
        <v>4</v>
      </c>
      <c r="J128" s="116">
        <v>50</v>
      </c>
      <c r="K128" s="116">
        <v>128</v>
      </c>
      <c r="L128" s="116">
        <v>134</v>
      </c>
      <c r="M128" s="116">
        <v>27</v>
      </c>
      <c r="N128" s="116">
        <v>127</v>
      </c>
      <c r="O128" s="17"/>
      <c r="P128" s="17"/>
      <c r="Q128" s="17"/>
      <c r="R128" s="17"/>
      <c r="S128" s="17"/>
      <c r="T128" s="17"/>
    </row>
    <row r="129" spans="1:16" ht="12.75" customHeight="1">
      <c r="A129" s="47" t="s">
        <v>227</v>
      </c>
      <c r="B129" s="116">
        <v>465</v>
      </c>
      <c r="C129" s="116">
        <v>151</v>
      </c>
      <c r="D129" s="116">
        <v>314</v>
      </c>
      <c r="E129" s="116">
        <v>6</v>
      </c>
      <c r="F129" s="116">
        <v>10</v>
      </c>
      <c r="G129" s="116">
        <v>14</v>
      </c>
      <c r="H129" s="116">
        <v>5</v>
      </c>
      <c r="I129" s="116">
        <v>8</v>
      </c>
      <c r="J129" s="116">
        <v>143</v>
      </c>
      <c r="K129" s="116">
        <v>167</v>
      </c>
      <c r="L129" s="116">
        <v>61</v>
      </c>
      <c r="M129" s="116">
        <v>13</v>
      </c>
      <c r="N129" s="116">
        <v>38</v>
      </c>
    </row>
    <row r="130" spans="1:16" ht="12.75" customHeight="1">
      <c r="A130" s="47" t="s">
        <v>229</v>
      </c>
      <c r="B130" s="116">
        <v>436</v>
      </c>
      <c r="C130" s="116">
        <v>271</v>
      </c>
      <c r="D130" s="116">
        <v>165</v>
      </c>
      <c r="E130" s="116">
        <v>4</v>
      </c>
      <c r="F130" s="116">
        <v>5</v>
      </c>
      <c r="G130" s="116">
        <v>6</v>
      </c>
      <c r="H130" s="116">
        <v>5</v>
      </c>
      <c r="I130" s="116">
        <v>3</v>
      </c>
      <c r="J130" s="116">
        <v>77</v>
      </c>
      <c r="K130" s="116">
        <v>118</v>
      </c>
      <c r="L130" s="116">
        <v>126</v>
      </c>
      <c r="M130" s="116">
        <v>26</v>
      </c>
      <c r="N130" s="116">
        <v>66</v>
      </c>
    </row>
    <row r="131" spans="1:16" ht="12.75" customHeight="1">
      <c r="A131" s="47" t="s">
        <v>218</v>
      </c>
      <c r="B131" s="116">
        <v>412</v>
      </c>
      <c r="C131" s="116">
        <v>212</v>
      </c>
      <c r="D131" s="116">
        <v>200</v>
      </c>
      <c r="E131" s="116">
        <v>8</v>
      </c>
      <c r="F131" s="116">
        <v>8</v>
      </c>
      <c r="G131" s="116">
        <v>22</v>
      </c>
      <c r="H131" s="116">
        <v>22</v>
      </c>
      <c r="I131" s="116">
        <v>10</v>
      </c>
      <c r="J131" s="116">
        <v>61</v>
      </c>
      <c r="K131" s="116">
        <v>148</v>
      </c>
      <c r="L131" s="116">
        <v>84</v>
      </c>
      <c r="M131" s="116">
        <v>6</v>
      </c>
      <c r="N131" s="116">
        <v>43</v>
      </c>
      <c r="O131" s="17"/>
    </row>
    <row r="132" spans="1:16" ht="12.75" customHeight="1">
      <c r="A132" s="47" t="s">
        <v>219</v>
      </c>
      <c r="B132" s="116">
        <v>377</v>
      </c>
      <c r="C132" s="116">
        <v>200</v>
      </c>
      <c r="D132" s="116">
        <v>177</v>
      </c>
      <c r="E132" s="116">
        <v>25</v>
      </c>
      <c r="F132" s="116">
        <v>13</v>
      </c>
      <c r="G132" s="116">
        <v>15</v>
      </c>
      <c r="H132" s="116">
        <v>10</v>
      </c>
      <c r="I132" s="116">
        <v>9</v>
      </c>
      <c r="J132" s="116">
        <v>36</v>
      </c>
      <c r="K132" s="116">
        <v>95</v>
      </c>
      <c r="L132" s="116">
        <v>121</v>
      </c>
      <c r="M132" s="116">
        <v>19</v>
      </c>
      <c r="N132" s="116">
        <v>34</v>
      </c>
      <c r="O132" s="17"/>
    </row>
    <row r="133" spans="1:16" ht="12.75" customHeight="1">
      <c r="A133" s="47" t="s">
        <v>242</v>
      </c>
      <c r="B133" s="116">
        <v>359</v>
      </c>
      <c r="C133" s="116">
        <v>150</v>
      </c>
      <c r="D133" s="116">
        <v>209</v>
      </c>
      <c r="E133" s="116">
        <v>6</v>
      </c>
      <c r="F133" s="116">
        <v>2</v>
      </c>
      <c r="G133" s="116">
        <v>8</v>
      </c>
      <c r="H133" s="116">
        <v>4</v>
      </c>
      <c r="I133" s="116">
        <v>2</v>
      </c>
      <c r="J133" s="116">
        <v>48</v>
      </c>
      <c r="K133" s="116">
        <v>146</v>
      </c>
      <c r="L133" s="116">
        <v>73</v>
      </c>
      <c r="M133" s="119">
        <v>18</v>
      </c>
      <c r="N133" s="116">
        <v>52</v>
      </c>
      <c r="O133" s="17"/>
    </row>
    <row r="134" spans="1:16" ht="12.75" customHeight="1">
      <c r="A134" s="47" t="s">
        <v>235</v>
      </c>
      <c r="B134" s="116">
        <v>348</v>
      </c>
      <c r="C134" s="116">
        <v>142</v>
      </c>
      <c r="D134" s="116">
        <v>206</v>
      </c>
      <c r="E134" s="116">
        <v>5</v>
      </c>
      <c r="F134" s="116">
        <v>5</v>
      </c>
      <c r="G134" s="116">
        <v>5</v>
      </c>
      <c r="H134" s="116">
        <v>4</v>
      </c>
      <c r="I134" s="119">
        <v>6</v>
      </c>
      <c r="J134" s="116">
        <v>101</v>
      </c>
      <c r="K134" s="116">
        <v>169</v>
      </c>
      <c r="L134" s="116">
        <v>34</v>
      </c>
      <c r="M134" s="116">
        <v>11</v>
      </c>
      <c r="N134" s="116">
        <v>8</v>
      </c>
      <c r="O134" s="17"/>
    </row>
    <row r="135" spans="1:16" ht="12.75" customHeight="1">
      <c r="A135" s="47" t="s">
        <v>254</v>
      </c>
      <c r="B135" s="116">
        <v>348</v>
      </c>
      <c r="C135" s="116">
        <v>137</v>
      </c>
      <c r="D135" s="116">
        <v>211</v>
      </c>
      <c r="E135" s="116">
        <v>9</v>
      </c>
      <c r="F135" s="116">
        <v>7</v>
      </c>
      <c r="G135" s="116">
        <v>19</v>
      </c>
      <c r="H135" s="116">
        <v>3</v>
      </c>
      <c r="I135" s="116">
        <v>1</v>
      </c>
      <c r="J135" s="116">
        <v>104</v>
      </c>
      <c r="K135" s="116">
        <v>149</v>
      </c>
      <c r="L135" s="116">
        <v>32</v>
      </c>
      <c r="M135" s="116">
        <v>4</v>
      </c>
      <c r="N135" s="116">
        <v>20</v>
      </c>
      <c r="O135" s="17"/>
    </row>
    <row r="136" spans="1:16" ht="12.75" customHeight="1">
      <c r="A136" s="47" t="s">
        <v>223</v>
      </c>
      <c r="B136" s="116">
        <v>333</v>
      </c>
      <c r="C136" s="116">
        <v>190</v>
      </c>
      <c r="D136" s="116">
        <v>143</v>
      </c>
      <c r="E136" s="116">
        <v>21</v>
      </c>
      <c r="F136" s="116">
        <v>26</v>
      </c>
      <c r="G136" s="116">
        <v>33</v>
      </c>
      <c r="H136" s="116">
        <v>31</v>
      </c>
      <c r="I136" s="116">
        <v>15</v>
      </c>
      <c r="J136" s="116">
        <v>85</v>
      </c>
      <c r="K136" s="116">
        <v>84</v>
      </c>
      <c r="L136" s="116">
        <v>30</v>
      </c>
      <c r="M136" s="116">
        <v>3</v>
      </c>
      <c r="N136" s="116">
        <v>5</v>
      </c>
      <c r="O136" s="17"/>
    </row>
    <row r="137" spans="1:16" ht="12.75" customHeight="1">
      <c r="A137" s="47" t="s">
        <v>239</v>
      </c>
      <c r="B137" s="116">
        <v>321</v>
      </c>
      <c r="C137" s="116">
        <v>149</v>
      </c>
      <c r="D137" s="116">
        <v>172</v>
      </c>
      <c r="E137" s="116">
        <v>0</v>
      </c>
      <c r="F137" s="116">
        <v>3</v>
      </c>
      <c r="G137" s="116">
        <v>3</v>
      </c>
      <c r="H137" s="116">
        <v>3</v>
      </c>
      <c r="I137" s="116">
        <v>3</v>
      </c>
      <c r="J137" s="116">
        <v>79</v>
      </c>
      <c r="K137" s="116">
        <v>103</v>
      </c>
      <c r="L137" s="116">
        <v>65</v>
      </c>
      <c r="M137" s="116">
        <v>13</v>
      </c>
      <c r="N137" s="116">
        <v>49</v>
      </c>
      <c r="O137" s="17"/>
    </row>
    <row r="138" spans="1:16" ht="12.75" customHeight="1">
      <c r="A138" s="47" t="s">
        <v>236</v>
      </c>
      <c r="B138" s="116">
        <v>285</v>
      </c>
      <c r="C138" s="116">
        <v>130</v>
      </c>
      <c r="D138" s="116">
        <v>155</v>
      </c>
      <c r="E138" s="116">
        <v>3</v>
      </c>
      <c r="F138" s="116">
        <v>1</v>
      </c>
      <c r="G138" s="116">
        <v>11</v>
      </c>
      <c r="H138" s="116">
        <v>4</v>
      </c>
      <c r="I138" s="116">
        <v>2</v>
      </c>
      <c r="J138" s="116">
        <v>41</v>
      </c>
      <c r="K138" s="116">
        <v>75</v>
      </c>
      <c r="L138" s="116">
        <v>78</v>
      </c>
      <c r="M138" s="116">
        <v>20</v>
      </c>
      <c r="N138" s="116">
        <v>50</v>
      </c>
      <c r="O138" s="17"/>
    </row>
    <row r="139" spans="1:16" ht="12.75" customHeight="1">
      <c r="A139" s="47" t="s">
        <v>233</v>
      </c>
      <c r="B139" s="116">
        <v>263</v>
      </c>
      <c r="C139" s="116">
        <v>175</v>
      </c>
      <c r="D139" s="116">
        <v>88</v>
      </c>
      <c r="E139" s="116">
        <v>12</v>
      </c>
      <c r="F139" s="116">
        <v>13</v>
      </c>
      <c r="G139" s="116">
        <v>11</v>
      </c>
      <c r="H139" s="116">
        <v>18</v>
      </c>
      <c r="I139" s="116">
        <v>5</v>
      </c>
      <c r="J139" s="116">
        <v>64</v>
      </c>
      <c r="K139" s="116">
        <v>92</v>
      </c>
      <c r="L139" s="116">
        <v>31</v>
      </c>
      <c r="M139" s="116">
        <v>5</v>
      </c>
      <c r="N139" s="116">
        <v>12</v>
      </c>
      <c r="O139" s="17"/>
    </row>
    <row r="140" spans="1:16" ht="12.75" customHeight="1">
      <c r="A140" s="47" t="s">
        <v>252</v>
      </c>
      <c r="B140" s="116">
        <v>234</v>
      </c>
      <c r="C140" s="116">
        <v>121</v>
      </c>
      <c r="D140" s="116">
        <v>113</v>
      </c>
      <c r="E140" s="116">
        <v>5</v>
      </c>
      <c r="F140" s="116">
        <v>4</v>
      </c>
      <c r="G140" s="116">
        <v>6</v>
      </c>
      <c r="H140" s="116">
        <v>5</v>
      </c>
      <c r="I140" s="116">
        <v>2</v>
      </c>
      <c r="J140" s="116">
        <v>71</v>
      </c>
      <c r="K140" s="116">
        <v>78</v>
      </c>
      <c r="L140" s="116">
        <v>30</v>
      </c>
      <c r="M140" s="116">
        <v>17</v>
      </c>
      <c r="N140" s="116">
        <v>16</v>
      </c>
      <c r="O140" s="17"/>
    </row>
    <row r="141" spans="1:16" ht="12.75" customHeight="1">
      <c r="A141" s="47" t="s">
        <v>238</v>
      </c>
      <c r="B141" s="116">
        <v>230</v>
      </c>
      <c r="C141" s="116">
        <v>106</v>
      </c>
      <c r="D141" s="116">
        <v>124</v>
      </c>
      <c r="E141" s="116">
        <v>5</v>
      </c>
      <c r="F141" s="119">
        <v>2</v>
      </c>
      <c r="G141" s="116">
        <v>3</v>
      </c>
      <c r="H141" s="116">
        <v>6</v>
      </c>
      <c r="I141" s="116">
        <v>2</v>
      </c>
      <c r="J141" s="116">
        <v>55</v>
      </c>
      <c r="K141" s="116">
        <v>107</v>
      </c>
      <c r="L141" s="116">
        <v>34</v>
      </c>
      <c r="M141" s="116">
        <v>5</v>
      </c>
      <c r="N141" s="116">
        <v>11</v>
      </c>
      <c r="O141" s="17"/>
    </row>
    <row r="142" spans="1:16" ht="12.75" customHeight="1">
      <c r="A142" s="47" t="s">
        <v>255</v>
      </c>
      <c r="B142" s="116">
        <v>225</v>
      </c>
      <c r="C142" s="116">
        <v>99</v>
      </c>
      <c r="D142" s="116">
        <v>126</v>
      </c>
      <c r="E142" s="116">
        <v>3</v>
      </c>
      <c r="F142" s="119">
        <v>2</v>
      </c>
      <c r="G142" s="119">
        <v>3</v>
      </c>
      <c r="H142" s="116">
        <v>3</v>
      </c>
      <c r="I142" s="116">
        <v>2</v>
      </c>
      <c r="J142" s="116">
        <v>44</v>
      </c>
      <c r="K142" s="116">
        <v>67</v>
      </c>
      <c r="L142" s="116">
        <v>56</v>
      </c>
      <c r="M142" s="116">
        <v>14</v>
      </c>
      <c r="N142" s="116">
        <v>31</v>
      </c>
      <c r="O142" s="17"/>
      <c r="P142" s="17"/>
    </row>
    <row r="143" spans="1:16" ht="12.75" customHeight="1">
      <c r="A143" s="47" t="s">
        <v>231</v>
      </c>
      <c r="B143" s="116">
        <v>215</v>
      </c>
      <c r="C143" s="116">
        <v>86</v>
      </c>
      <c r="D143" s="116">
        <v>129</v>
      </c>
      <c r="E143" s="116">
        <v>0</v>
      </c>
      <c r="F143" s="116">
        <v>0</v>
      </c>
      <c r="G143" s="116">
        <v>8</v>
      </c>
      <c r="H143" s="116">
        <v>5</v>
      </c>
      <c r="I143" s="116">
        <v>6</v>
      </c>
      <c r="J143" s="116">
        <v>91</v>
      </c>
      <c r="K143" s="116">
        <v>42</v>
      </c>
      <c r="L143" s="116">
        <v>43</v>
      </c>
      <c r="M143" s="116">
        <v>10</v>
      </c>
      <c r="N143" s="116">
        <v>10</v>
      </c>
      <c r="O143" s="17"/>
      <c r="P143" s="17"/>
    </row>
    <row r="144" spans="1:16" ht="12.75" customHeight="1">
      <c r="A144" s="47" t="s">
        <v>241</v>
      </c>
      <c r="B144" s="116">
        <v>188</v>
      </c>
      <c r="C144" s="116">
        <v>89</v>
      </c>
      <c r="D144" s="116">
        <v>99</v>
      </c>
      <c r="E144" s="116">
        <v>4</v>
      </c>
      <c r="F144" s="116">
        <v>8</v>
      </c>
      <c r="G144" s="116">
        <v>15</v>
      </c>
      <c r="H144" s="116">
        <v>12</v>
      </c>
      <c r="I144" s="116">
        <v>8</v>
      </c>
      <c r="J144" s="116">
        <v>54</v>
      </c>
      <c r="K144" s="116">
        <v>68</v>
      </c>
      <c r="L144" s="116">
        <v>16</v>
      </c>
      <c r="M144" s="116">
        <v>1</v>
      </c>
      <c r="N144" s="116">
        <v>2</v>
      </c>
      <c r="O144" s="17"/>
      <c r="P144" s="17"/>
    </row>
    <row r="145" spans="1:26" ht="12.75" customHeight="1">
      <c r="A145" s="47" t="s">
        <v>240</v>
      </c>
      <c r="B145" s="116">
        <v>187</v>
      </c>
      <c r="C145" s="116">
        <v>35</v>
      </c>
      <c r="D145" s="116">
        <v>152</v>
      </c>
      <c r="E145" s="116">
        <v>2</v>
      </c>
      <c r="F145" s="119">
        <v>1</v>
      </c>
      <c r="G145" s="119">
        <v>1</v>
      </c>
      <c r="H145" s="116">
        <v>4</v>
      </c>
      <c r="I145" s="116">
        <v>2</v>
      </c>
      <c r="J145" s="116">
        <v>22</v>
      </c>
      <c r="K145" s="116">
        <v>66</v>
      </c>
      <c r="L145" s="116">
        <v>65</v>
      </c>
      <c r="M145" s="116">
        <v>7</v>
      </c>
      <c r="N145" s="116">
        <v>17</v>
      </c>
      <c r="O145" s="17"/>
      <c r="P145" s="17"/>
    </row>
    <row r="146" spans="1:26" ht="12.75" customHeight="1">
      <c r="A146" s="47" t="s">
        <v>259</v>
      </c>
      <c r="B146" s="116">
        <v>182</v>
      </c>
      <c r="C146" s="116">
        <v>91</v>
      </c>
      <c r="D146" s="116">
        <v>91</v>
      </c>
      <c r="E146" s="119">
        <v>6</v>
      </c>
      <c r="F146" s="116">
        <v>7</v>
      </c>
      <c r="G146" s="116">
        <v>5</v>
      </c>
      <c r="H146" s="116">
        <v>6</v>
      </c>
      <c r="I146" s="116">
        <v>2</v>
      </c>
      <c r="J146" s="116">
        <v>38</v>
      </c>
      <c r="K146" s="116">
        <v>68</v>
      </c>
      <c r="L146" s="116">
        <v>39</v>
      </c>
      <c r="M146" s="116">
        <v>6</v>
      </c>
      <c r="N146" s="116">
        <v>5</v>
      </c>
      <c r="O146" s="17"/>
      <c r="P146" s="17"/>
    </row>
    <row r="147" spans="1:26" ht="12.75" customHeight="1">
      <c r="A147" s="47" t="s">
        <v>237</v>
      </c>
      <c r="B147" s="116">
        <v>171</v>
      </c>
      <c r="C147" s="116">
        <v>82</v>
      </c>
      <c r="D147" s="116">
        <v>89</v>
      </c>
      <c r="E147" s="119">
        <v>6</v>
      </c>
      <c r="F147" s="116">
        <v>1</v>
      </c>
      <c r="G147" s="116">
        <v>2</v>
      </c>
      <c r="H147" s="116">
        <v>5</v>
      </c>
      <c r="I147" s="116">
        <v>2</v>
      </c>
      <c r="J147" s="116">
        <v>45</v>
      </c>
      <c r="K147" s="116">
        <v>69</v>
      </c>
      <c r="L147" s="116">
        <v>31</v>
      </c>
      <c r="M147" s="116">
        <v>7</v>
      </c>
      <c r="N147" s="116">
        <v>3</v>
      </c>
      <c r="O147" s="21"/>
      <c r="P147" s="21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>
      <c r="A148" s="47" t="s">
        <v>260</v>
      </c>
      <c r="B148" s="116">
        <v>169</v>
      </c>
      <c r="C148" s="116">
        <v>96</v>
      </c>
      <c r="D148" s="116">
        <v>73</v>
      </c>
      <c r="E148" s="119">
        <v>4</v>
      </c>
      <c r="F148" s="116">
        <v>2</v>
      </c>
      <c r="G148" s="116">
        <v>1</v>
      </c>
      <c r="H148" s="116">
        <v>2</v>
      </c>
      <c r="I148" s="116">
        <v>0</v>
      </c>
      <c r="J148" s="116">
        <v>72</v>
      </c>
      <c r="K148" s="116">
        <v>65</v>
      </c>
      <c r="L148" s="116">
        <v>20</v>
      </c>
      <c r="M148" s="116">
        <v>2</v>
      </c>
      <c r="N148" s="116">
        <v>1</v>
      </c>
      <c r="O148" s="21"/>
      <c r="P148" s="21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>
      <c r="A149" s="47" t="s">
        <v>261</v>
      </c>
      <c r="B149" s="116">
        <v>168</v>
      </c>
      <c r="C149" s="116">
        <v>34</v>
      </c>
      <c r="D149" s="116">
        <v>134</v>
      </c>
      <c r="E149" s="119">
        <v>2</v>
      </c>
      <c r="F149" s="119">
        <v>2</v>
      </c>
      <c r="G149" s="119">
        <v>4</v>
      </c>
      <c r="H149" s="119">
        <v>2</v>
      </c>
      <c r="I149" s="116">
        <v>3</v>
      </c>
      <c r="J149" s="116">
        <v>21</v>
      </c>
      <c r="K149" s="116">
        <v>49</v>
      </c>
      <c r="L149" s="116">
        <v>23</v>
      </c>
      <c r="M149" s="119">
        <v>6</v>
      </c>
      <c r="N149" s="116">
        <v>56</v>
      </c>
      <c r="O149" s="17"/>
    </row>
    <row r="150" spans="1:26" ht="12.75" customHeight="1">
      <c r="A150" s="48" t="s">
        <v>129</v>
      </c>
      <c r="B150" s="116">
        <f t="shared" ref="B150:N150" si="6">SUM(B108:B149)</f>
        <v>30973</v>
      </c>
      <c r="C150" s="116">
        <f t="shared" si="6"/>
        <v>15982</v>
      </c>
      <c r="D150" s="116">
        <f t="shared" si="6"/>
        <v>14991</v>
      </c>
      <c r="E150" s="116">
        <f t="shared" si="6"/>
        <v>619</v>
      </c>
      <c r="F150" s="116">
        <f t="shared" si="6"/>
        <v>574</v>
      </c>
      <c r="G150" s="116">
        <f t="shared" si="6"/>
        <v>1073</v>
      </c>
      <c r="H150" s="116">
        <f t="shared" si="6"/>
        <v>893</v>
      </c>
      <c r="I150" s="116">
        <f t="shared" si="6"/>
        <v>480</v>
      </c>
      <c r="J150" s="116">
        <f t="shared" si="6"/>
        <v>5851</v>
      </c>
      <c r="K150" s="116">
        <f t="shared" si="6"/>
        <v>10252</v>
      </c>
      <c r="L150" s="116">
        <f t="shared" si="6"/>
        <v>6388</v>
      </c>
      <c r="M150" s="116">
        <f t="shared" si="6"/>
        <v>1291</v>
      </c>
      <c r="N150" s="116">
        <f t="shared" si="6"/>
        <v>3552</v>
      </c>
      <c r="O150" s="17"/>
    </row>
    <row r="151" spans="1:26" ht="12.75" customHeight="1">
      <c r="A151" s="48" t="s">
        <v>130</v>
      </c>
      <c r="B151" s="116">
        <v>36108</v>
      </c>
      <c r="C151" s="116">
        <v>18567</v>
      </c>
      <c r="D151" s="116">
        <v>17541</v>
      </c>
      <c r="E151" s="119">
        <v>767</v>
      </c>
      <c r="F151" s="119">
        <v>655</v>
      </c>
      <c r="G151" s="119">
        <v>1212</v>
      </c>
      <c r="H151" s="119">
        <v>1024</v>
      </c>
      <c r="I151" s="116">
        <v>570</v>
      </c>
      <c r="J151" s="116">
        <v>7209</v>
      </c>
      <c r="K151" s="116">
        <v>12074</v>
      </c>
      <c r="L151" s="116">
        <v>7228</v>
      </c>
      <c r="M151" s="119">
        <v>1453</v>
      </c>
      <c r="N151" s="116">
        <v>3916</v>
      </c>
      <c r="O151" s="17"/>
    </row>
    <row r="152" spans="1:26" ht="12.75" customHeight="1">
      <c r="A152" s="48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7"/>
    </row>
    <row r="153" spans="1:26" ht="12.75" customHeight="1">
      <c r="A153" s="49" t="s">
        <v>1</v>
      </c>
      <c r="B153" s="116">
        <f t="shared" ref="B153:N153" si="7">B151-B150</f>
        <v>5135</v>
      </c>
      <c r="C153" s="116">
        <f t="shared" si="7"/>
        <v>2585</v>
      </c>
      <c r="D153" s="116">
        <f t="shared" si="7"/>
        <v>2550</v>
      </c>
      <c r="E153" s="116">
        <f t="shared" si="7"/>
        <v>148</v>
      </c>
      <c r="F153" s="116">
        <f t="shared" si="7"/>
        <v>81</v>
      </c>
      <c r="G153" s="116">
        <f t="shared" si="7"/>
        <v>139</v>
      </c>
      <c r="H153" s="116">
        <f t="shared" si="7"/>
        <v>131</v>
      </c>
      <c r="I153" s="116">
        <f t="shared" si="7"/>
        <v>90</v>
      </c>
      <c r="J153" s="116">
        <f t="shared" si="7"/>
        <v>1358</v>
      </c>
      <c r="K153" s="116">
        <f t="shared" si="7"/>
        <v>1822</v>
      </c>
      <c r="L153" s="116">
        <f t="shared" si="7"/>
        <v>840</v>
      </c>
      <c r="M153" s="116">
        <f t="shared" si="7"/>
        <v>162</v>
      </c>
      <c r="N153" s="116">
        <f t="shared" si="7"/>
        <v>364</v>
      </c>
      <c r="O153" s="19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>
      <c r="A154" s="50" t="s">
        <v>2</v>
      </c>
      <c r="B154" s="117">
        <f t="shared" ref="B154:N154" si="8">B151</f>
        <v>36108</v>
      </c>
      <c r="C154" s="117">
        <f t="shared" si="8"/>
        <v>18567</v>
      </c>
      <c r="D154" s="117">
        <f t="shared" si="8"/>
        <v>17541</v>
      </c>
      <c r="E154" s="117">
        <f t="shared" si="8"/>
        <v>767</v>
      </c>
      <c r="F154" s="117">
        <f t="shared" si="8"/>
        <v>655</v>
      </c>
      <c r="G154" s="117">
        <f t="shared" si="8"/>
        <v>1212</v>
      </c>
      <c r="H154" s="117">
        <f t="shared" si="8"/>
        <v>1024</v>
      </c>
      <c r="I154" s="117">
        <f t="shared" si="8"/>
        <v>570</v>
      </c>
      <c r="J154" s="117">
        <f t="shared" si="8"/>
        <v>7209</v>
      </c>
      <c r="K154" s="117">
        <f t="shared" si="8"/>
        <v>12074</v>
      </c>
      <c r="L154" s="117">
        <f t="shared" si="8"/>
        <v>7228</v>
      </c>
      <c r="M154" s="117">
        <f t="shared" si="8"/>
        <v>1453</v>
      </c>
      <c r="N154" s="117">
        <f t="shared" si="8"/>
        <v>3916</v>
      </c>
      <c r="O154" s="23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>
      <c r="A155" s="51" t="s">
        <v>190</v>
      </c>
      <c r="B155" s="118">
        <v>15235</v>
      </c>
      <c r="C155" s="118">
        <v>7924</v>
      </c>
      <c r="D155" s="118">
        <v>7311</v>
      </c>
      <c r="E155" s="118">
        <v>289</v>
      </c>
      <c r="F155" s="118">
        <v>243</v>
      </c>
      <c r="G155" s="118">
        <v>435</v>
      </c>
      <c r="H155" s="118">
        <v>387</v>
      </c>
      <c r="I155" s="118">
        <v>167</v>
      </c>
      <c r="J155" s="118">
        <v>2752</v>
      </c>
      <c r="K155" s="118">
        <v>5154</v>
      </c>
      <c r="L155" s="118">
        <v>3376</v>
      </c>
      <c r="M155" s="118">
        <v>727</v>
      </c>
      <c r="N155" s="118">
        <v>1705</v>
      </c>
      <c r="O155" s="19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>
      <c r="A156" s="115"/>
      <c r="B156" s="135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9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>
      <c r="A157" s="46"/>
      <c r="B157" s="183" t="s">
        <v>263</v>
      </c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</row>
    <row r="158" spans="1:26" ht="12.75" customHeight="1">
      <c r="A158" s="47" t="s">
        <v>204</v>
      </c>
      <c r="B158" s="116">
        <v>4097</v>
      </c>
      <c r="C158" s="116">
        <v>2148</v>
      </c>
      <c r="D158" s="116">
        <v>1949</v>
      </c>
      <c r="E158" s="116">
        <v>25</v>
      </c>
      <c r="F158" s="116">
        <v>12</v>
      </c>
      <c r="G158" s="116">
        <v>26</v>
      </c>
      <c r="H158" s="116">
        <v>26</v>
      </c>
      <c r="I158" s="116">
        <v>17</v>
      </c>
      <c r="J158" s="116">
        <v>542</v>
      </c>
      <c r="K158" s="116">
        <v>1213</v>
      </c>
      <c r="L158" s="116">
        <v>1148</v>
      </c>
      <c r="M158" s="116">
        <v>240</v>
      </c>
      <c r="N158" s="116">
        <v>848</v>
      </c>
    </row>
    <row r="159" spans="1:26" ht="12.75" customHeight="1">
      <c r="A159" s="47" t="s">
        <v>205</v>
      </c>
      <c r="B159" s="116">
        <v>2915</v>
      </c>
      <c r="C159" s="116">
        <v>1492</v>
      </c>
      <c r="D159" s="116">
        <v>1423</v>
      </c>
      <c r="E159" s="116">
        <v>57</v>
      </c>
      <c r="F159" s="116">
        <v>49</v>
      </c>
      <c r="G159" s="116">
        <v>90</v>
      </c>
      <c r="H159" s="116">
        <v>61</v>
      </c>
      <c r="I159" s="116">
        <v>28</v>
      </c>
      <c r="J159" s="116">
        <v>501</v>
      </c>
      <c r="K159" s="116">
        <v>1055</v>
      </c>
      <c r="L159" s="116">
        <v>725</v>
      </c>
      <c r="M159" s="116">
        <v>180</v>
      </c>
      <c r="N159" s="116">
        <v>169</v>
      </c>
    </row>
    <row r="160" spans="1:26" ht="12.75" customHeight="1">
      <c r="A160" s="47" t="s">
        <v>206</v>
      </c>
      <c r="B160" s="116">
        <v>2300</v>
      </c>
      <c r="C160" s="116">
        <v>1450</v>
      </c>
      <c r="D160" s="116">
        <v>850</v>
      </c>
      <c r="E160" s="116">
        <v>134</v>
      </c>
      <c r="F160" s="116">
        <v>98</v>
      </c>
      <c r="G160" s="116">
        <v>212</v>
      </c>
      <c r="H160" s="116">
        <v>185</v>
      </c>
      <c r="I160" s="116">
        <v>118</v>
      </c>
      <c r="J160" s="116">
        <v>733</v>
      </c>
      <c r="K160" s="116">
        <v>470</v>
      </c>
      <c r="L160" s="116">
        <v>183</v>
      </c>
      <c r="M160" s="116">
        <v>48</v>
      </c>
      <c r="N160" s="116">
        <v>119</v>
      </c>
    </row>
    <row r="161" spans="1:21" ht="12.75" customHeight="1">
      <c r="A161" s="47" t="s">
        <v>207</v>
      </c>
      <c r="B161" s="116">
        <v>1816</v>
      </c>
      <c r="C161" s="116">
        <v>1157</v>
      </c>
      <c r="D161" s="116">
        <v>659</v>
      </c>
      <c r="E161" s="119">
        <v>140</v>
      </c>
      <c r="F161" s="116">
        <v>116</v>
      </c>
      <c r="G161" s="119">
        <v>202</v>
      </c>
      <c r="H161" s="116">
        <v>136</v>
      </c>
      <c r="I161" s="116">
        <v>67</v>
      </c>
      <c r="J161" s="116">
        <v>529</v>
      </c>
      <c r="K161" s="116">
        <v>470</v>
      </c>
      <c r="L161" s="116">
        <v>121</v>
      </c>
      <c r="M161" s="116">
        <v>17</v>
      </c>
      <c r="N161" s="116">
        <v>18</v>
      </c>
    </row>
    <row r="162" spans="1:21" ht="12.75" customHeight="1">
      <c r="A162" s="47" t="s">
        <v>213</v>
      </c>
      <c r="B162" s="116">
        <v>1677</v>
      </c>
      <c r="C162" s="116">
        <v>930</v>
      </c>
      <c r="D162" s="116">
        <v>747</v>
      </c>
      <c r="E162" s="119">
        <v>35</v>
      </c>
      <c r="F162" s="116">
        <v>24</v>
      </c>
      <c r="G162" s="119">
        <v>55</v>
      </c>
      <c r="H162" s="116">
        <v>60</v>
      </c>
      <c r="I162" s="116">
        <v>21</v>
      </c>
      <c r="J162" s="116">
        <v>218</v>
      </c>
      <c r="K162" s="116">
        <v>629</v>
      </c>
      <c r="L162" s="116">
        <v>331</v>
      </c>
      <c r="M162" s="116">
        <v>85</v>
      </c>
      <c r="N162" s="116">
        <v>219</v>
      </c>
    </row>
    <row r="163" spans="1:21" ht="12.75" customHeight="1">
      <c r="A163" s="47" t="s">
        <v>212</v>
      </c>
      <c r="B163" s="116">
        <v>1625</v>
      </c>
      <c r="C163" s="116">
        <v>968</v>
      </c>
      <c r="D163" s="116">
        <v>657</v>
      </c>
      <c r="E163" s="116">
        <v>20</v>
      </c>
      <c r="F163" s="116">
        <v>10</v>
      </c>
      <c r="G163" s="116">
        <v>17</v>
      </c>
      <c r="H163" s="116">
        <v>27</v>
      </c>
      <c r="I163" s="116">
        <v>16</v>
      </c>
      <c r="J163" s="116">
        <v>425</v>
      </c>
      <c r="K163" s="116">
        <v>523</v>
      </c>
      <c r="L163" s="116">
        <v>361</v>
      </c>
      <c r="M163" s="116">
        <v>71</v>
      </c>
      <c r="N163" s="116">
        <v>155</v>
      </c>
    </row>
    <row r="164" spans="1:21" ht="12.75" customHeight="1">
      <c r="A164" s="47" t="s">
        <v>208</v>
      </c>
      <c r="B164" s="116">
        <v>1466</v>
      </c>
      <c r="C164" s="116">
        <v>876</v>
      </c>
      <c r="D164" s="116">
        <v>590</v>
      </c>
      <c r="E164" s="116">
        <v>50</v>
      </c>
      <c r="F164" s="116">
        <v>21</v>
      </c>
      <c r="G164" s="116">
        <v>59</v>
      </c>
      <c r="H164" s="116">
        <v>44</v>
      </c>
      <c r="I164" s="116">
        <v>30</v>
      </c>
      <c r="J164" s="116">
        <v>392</v>
      </c>
      <c r="K164" s="116">
        <v>585</v>
      </c>
      <c r="L164" s="116">
        <v>248</v>
      </c>
      <c r="M164" s="116">
        <v>24</v>
      </c>
      <c r="N164" s="116">
        <v>13</v>
      </c>
    </row>
    <row r="165" spans="1:21" ht="12.75" customHeight="1">
      <c r="A165" s="47" t="s">
        <v>211</v>
      </c>
      <c r="B165" s="116">
        <v>1399</v>
      </c>
      <c r="C165" s="116">
        <v>451</v>
      </c>
      <c r="D165" s="116">
        <v>948</v>
      </c>
      <c r="E165" s="116">
        <v>34</v>
      </c>
      <c r="F165" s="116">
        <v>50</v>
      </c>
      <c r="G165" s="116">
        <v>79</v>
      </c>
      <c r="H165" s="116">
        <v>42</v>
      </c>
      <c r="I165" s="116">
        <v>18</v>
      </c>
      <c r="J165" s="116">
        <v>263</v>
      </c>
      <c r="K165" s="116">
        <v>516</v>
      </c>
      <c r="L165" s="116">
        <v>241</v>
      </c>
      <c r="M165" s="116">
        <v>35</v>
      </c>
      <c r="N165" s="116">
        <v>121</v>
      </c>
    </row>
    <row r="166" spans="1:21" ht="12.75" customHeight="1">
      <c r="A166" s="47" t="s">
        <v>214</v>
      </c>
      <c r="B166" s="116">
        <v>1331</v>
      </c>
      <c r="C166" s="116">
        <v>641</v>
      </c>
      <c r="D166" s="116">
        <v>690</v>
      </c>
      <c r="E166" s="116">
        <v>27</v>
      </c>
      <c r="F166" s="116">
        <v>23</v>
      </c>
      <c r="G166" s="116">
        <v>40</v>
      </c>
      <c r="H166" s="116">
        <v>39</v>
      </c>
      <c r="I166" s="116">
        <v>21</v>
      </c>
      <c r="J166" s="116">
        <v>312</v>
      </c>
      <c r="K166" s="116">
        <v>495</v>
      </c>
      <c r="L166" s="116">
        <v>247</v>
      </c>
      <c r="M166" s="116">
        <v>35</v>
      </c>
      <c r="N166" s="116">
        <v>92</v>
      </c>
    </row>
    <row r="167" spans="1:21" ht="12.75" customHeight="1">
      <c r="A167" s="47" t="s">
        <v>210</v>
      </c>
      <c r="B167" s="116">
        <v>1210</v>
      </c>
      <c r="C167" s="116">
        <v>631</v>
      </c>
      <c r="D167" s="116">
        <v>579</v>
      </c>
      <c r="E167" s="116">
        <v>25</v>
      </c>
      <c r="F167" s="116">
        <v>21</v>
      </c>
      <c r="G167" s="116">
        <v>35</v>
      </c>
      <c r="H167" s="116">
        <v>37</v>
      </c>
      <c r="I167" s="116">
        <v>21</v>
      </c>
      <c r="J167" s="116">
        <v>208</v>
      </c>
      <c r="K167" s="116">
        <v>366</v>
      </c>
      <c r="L167" s="116">
        <v>290</v>
      </c>
      <c r="M167" s="116">
        <v>59</v>
      </c>
      <c r="N167" s="116">
        <v>148</v>
      </c>
    </row>
    <row r="168" spans="1:21" ht="12.75" customHeight="1">
      <c r="A168" s="47" t="s">
        <v>215</v>
      </c>
      <c r="B168" s="116">
        <v>1104</v>
      </c>
      <c r="C168" s="116">
        <v>579</v>
      </c>
      <c r="D168" s="116">
        <v>525</v>
      </c>
      <c r="E168" s="116">
        <v>17</v>
      </c>
      <c r="F168" s="116">
        <v>4</v>
      </c>
      <c r="G168" s="116">
        <v>21</v>
      </c>
      <c r="H168" s="116">
        <v>14</v>
      </c>
      <c r="I168" s="116">
        <v>10</v>
      </c>
      <c r="J168" s="116">
        <v>179</v>
      </c>
      <c r="K168" s="116">
        <v>315</v>
      </c>
      <c r="L168" s="116">
        <v>227</v>
      </c>
      <c r="M168" s="116">
        <v>56</v>
      </c>
      <c r="N168" s="116">
        <v>261</v>
      </c>
      <c r="O168" s="17"/>
      <c r="P168" s="17"/>
    </row>
    <row r="169" spans="1:21" ht="12.75" customHeight="1">
      <c r="A169" s="47" t="s">
        <v>224</v>
      </c>
      <c r="B169" s="116">
        <v>983</v>
      </c>
      <c r="C169" s="116">
        <v>484</v>
      </c>
      <c r="D169" s="116">
        <v>499</v>
      </c>
      <c r="E169" s="116">
        <v>7</v>
      </c>
      <c r="F169" s="116">
        <v>8</v>
      </c>
      <c r="G169" s="116">
        <v>13</v>
      </c>
      <c r="H169" s="116">
        <v>16</v>
      </c>
      <c r="I169" s="116">
        <v>3</v>
      </c>
      <c r="J169" s="116">
        <v>176</v>
      </c>
      <c r="K169" s="116">
        <v>291</v>
      </c>
      <c r="L169" s="116">
        <v>243</v>
      </c>
      <c r="M169" s="116">
        <v>45</v>
      </c>
      <c r="N169" s="116">
        <v>181</v>
      </c>
      <c r="O169" s="17"/>
      <c r="P169" s="17"/>
    </row>
    <row r="170" spans="1:21" ht="12.75" customHeight="1">
      <c r="A170" s="47" t="s">
        <v>221</v>
      </c>
      <c r="B170" s="116">
        <v>981</v>
      </c>
      <c r="C170" s="116">
        <v>471</v>
      </c>
      <c r="D170" s="116">
        <v>510</v>
      </c>
      <c r="E170" s="116">
        <v>20</v>
      </c>
      <c r="F170" s="116">
        <v>8</v>
      </c>
      <c r="G170" s="116">
        <v>37</v>
      </c>
      <c r="H170" s="116">
        <v>23</v>
      </c>
      <c r="I170" s="116">
        <v>12</v>
      </c>
      <c r="J170" s="116">
        <v>231</v>
      </c>
      <c r="K170" s="116">
        <v>327</v>
      </c>
      <c r="L170" s="116">
        <v>166</v>
      </c>
      <c r="M170" s="116">
        <v>49</v>
      </c>
      <c r="N170" s="116">
        <v>108</v>
      </c>
      <c r="O170" s="17"/>
      <c r="P170" s="17"/>
      <c r="Q170" s="17"/>
      <c r="R170" s="17"/>
      <c r="S170" s="17"/>
      <c r="T170" s="17"/>
      <c r="U170" s="17"/>
    </row>
    <row r="171" spans="1:21" ht="12.75" customHeight="1">
      <c r="A171" s="47" t="s">
        <v>222</v>
      </c>
      <c r="B171" s="116">
        <v>955</v>
      </c>
      <c r="C171" s="116">
        <v>410</v>
      </c>
      <c r="D171" s="116">
        <v>545</v>
      </c>
      <c r="E171" s="116">
        <v>16</v>
      </c>
      <c r="F171" s="116">
        <v>16</v>
      </c>
      <c r="G171" s="116">
        <v>18</v>
      </c>
      <c r="H171" s="116">
        <v>21</v>
      </c>
      <c r="I171" s="116">
        <v>11</v>
      </c>
      <c r="J171" s="116">
        <v>276</v>
      </c>
      <c r="K171" s="116">
        <v>377</v>
      </c>
      <c r="L171" s="116">
        <v>161</v>
      </c>
      <c r="M171" s="116">
        <v>27</v>
      </c>
      <c r="N171" s="116">
        <v>32</v>
      </c>
      <c r="O171" s="17"/>
      <c r="P171" s="17"/>
      <c r="Q171" s="17"/>
      <c r="R171" s="17"/>
      <c r="S171" s="17"/>
      <c r="T171" s="17"/>
      <c r="U171" s="17"/>
    </row>
    <row r="172" spans="1:21" ht="12.75" customHeight="1">
      <c r="A172" s="47" t="s">
        <v>216</v>
      </c>
      <c r="B172" s="116">
        <v>913</v>
      </c>
      <c r="C172" s="116">
        <v>510</v>
      </c>
      <c r="D172" s="116">
        <v>403</v>
      </c>
      <c r="E172" s="116">
        <v>11</v>
      </c>
      <c r="F172" s="116">
        <v>8</v>
      </c>
      <c r="G172" s="116">
        <v>18</v>
      </c>
      <c r="H172" s="116">
        <v>25</v>
      </c>
      <c r="I172" s="116">
        <v>13</v>
      </c>
      <c r="J172" s="116">
        <v>104</v>
      </c>
      <c r="K172" s="116">
        <v>299</v>
      </c>
      <c r="L172" s="116">
        <v>235</v>
      </c>
      <c r="M172" s="116">
        <v>57</v>
      </c>
      <c r="N172" s="116">
        <v>143</v>
      </c>
      <c r="O172" s="17"/>
      <c r="P172" s="17"/>
      <c r="Q172" s="17"/>
      <c r="R172" s="17"/>
      <c r="S172" s="17"/>
      <c r="T172" s="17"/>
      <c r="U172" s="17"/>
    </row>
    <row r="173" spans="1:21" ht="12.75" customHeight="1">
      <c r="A173" s="47" t="s">
        <v>217</v>
      </c>
      <c r="B173" s="116">
        <v>910</v>
      </c>
      <c r="C173" s="116">
        <v>450</v>
      </c>
      <c r="D173" s="116">
        <v>460</v>
      </c>
      <c r="E173" s="116">
        <v>15</v>
      </c>
      <c r="F173" s="116">
        <v>9</v>
      </c>
      <c r="G173" s="116">
        <v>24</v>
      </c>
      <c r="H173" s="116">
        <v>27</v>
      </c>
      <c r="I173" s="116">
        <v>14</v>
      </c>
      <c r="J173" s="116">
        <v>119</v>
      </c>
      <c r="K173" s="116">
        <v>256</v>
      </c>
      <c r="L173" s="116">
        <v>155</v>
      </c>
      <c r="M173" s="116">
        <v>56</v>
      </c>
      <c r="N173" s="116">
        <v>235</v>
      </c>
      <c r="O173" s="17"/>
      <c r="P173" s="17"/>
      <c r="Q173" s="17"/>
      <c r="R173" s="17"/>
      <c r="S173" s="17"/>
      <c r="T173" s="17"/>
      <c r="U173" s="17"/>
    </row>
    <row r="174" spans="1:21" ht="12.75" customHeight="1">
      <c r="A174" s="47" t="s">
        <v>219</v>
      </c>
      <c r="B174" s="116">
        <v>900</v>
      </c>
      <c r="C174" s="116">
        <v>493</v>
      </c>
      <c r="D174" s="116">
        <v>407</v>
      </c>
      <c r="E174" s="116">
        <v>51</v>
      </c>
      <c r="F174" s="116">
        <v>21</v>
      </c>
      <c r="G174" s="116">
        <v>40</v>
      </c>
      <c r="H174" s="116">
        <v>17</v>
      </c>
      <c r="I174" s="116">
        <v>7</v>
      </c>
      <c r="J174" s="116">
        <v>64</v>
      </c>
      <c r="K174" s="116">
        <v>288</v>
      </c>
      <c r="L174" s="116">
        <v>289</v>
      </c>
      <c r="M174" s="116">
        <v>76</v>
      </c>
      <c r="N174" s="116">
        <v>47</v>
      </c>
      <c r="O174" s="17"/>
      <c r="P174" s="17"/>
      <c r="Q174" s="17"/>
      <c r="R174" s="17"/>
      <c r="S174" s="17"/>
      <c r="T174" s="17"/>
      <c r="U174" s="17"/>
    </row>
    <row r="175" spans="1:21" ht="12.75" customHeight="1">
      <c r="A175" s="47" t="s">
        <v>209</v>
      </c>
      <c r="B175" s="116">
        <v>873</v>
      </c>
      <c r="C175" s="116">
        <v>462</v>
      </c>
      <c r="D175" s="116">
        <v>411</v>
      </c>
      <c r="E175" s="116">
        <v>30</v>
      </c>
      <c r="F175" s="116">
        <v>25</v>
      </c>
      <c r="G175" s="116">
        <v>50</v>
      </c>
      <c r="H175" s="116">
        <v>47</v>
      </c>
      <c r="I175" s="116">
        <v>10</v>
      </c>
      <c r="J175" s="116">
        <v>173</v>
      </c>
      <c r="K175" s="116">
        <v>356</v>
      </c>
      <c r="L175" s="116">
        <v>144</v>
      </c>
      <c r="M175" s="116">
        <v>24</v>
      </c>
      <c r="N175" s="116">
        <v>14</v>
      </c>
      <c r="O175" s="17"/>
      <c r="P175" s="17"/>
      <c r="Q175" s="17"/>
      <c r="R175" s="17"/>
      <c r="S175" s="17"/>
      <c r="T175" s="17"/>
      <c r="U175" s="17"/>
    </row>
    <row r="176" spans="1:21" ht="12.75" customHeight="1">
      <c r="A176" s="47" t="s">
        <v>276</v>
      </c>
      <c r="B176" s="116">
        <v>821</v>
      </c>
      <c r="C176" s="116">
        <v>548</v>
      </c>
      <c r="D176" s="116">
        <v>273</v>
      </c>
      <c r="E176" s="116">
        <v>13</v>
      </c>
      <c r="F176" s="116">
        <v>12</v>
      </c>
      <c r="G176" s="116">
        <v>3</v>
      </c>
      <c r="H176" s="116">
        <v>2</v>
      </c>
      <c r="I176" s="116">
        <v>5</v>
      </c>
      <c r="J176" s="116">
        <v>152</v>
      </c>
      <c r="K176" s="116">
        <v>284</v>
      </c>
      <c r="L176" s="116">
        <v>196</v>
      </c>
      <c r="M176" s="116">
        <v>60</v>
      </c>
      <c r="N176" s="116">
        <v>94</v>
      </c>
      <c r="O176" s="17"/>
      <c r="P176" s="17"/>
      <c r="Q176" s="17"/>
      <c r="R176" s="17"/>
      <c r="S176" s="17"/>
      <c r="T176" s="17"/>
      <c r="U176" s="17"/>
    </row>
    <row r="177" spans="1:20" ht="12.75" customHeight="1">
      <c r="A177" s="47" t="s">
        <v>228</v>
      </c>
      <c r="B177" s="116">
        <v>778</v>
      </c>
      <c r="C177" s="116">
        <v>420</v>
      </c>
      <c r="D177" s="116">
        <v>358</v>
      </c>
      <c r="E177" s="116">
        <v>8</v>
      </c>
      <c r="F177" s="116">
        <v>4</v>
      </c>
      <c r="G177" s="116">
        <v>8</v>
      </c>
      <c r="H177" s="116">
        <v>5</v>
      </c>
      <c r="I177" s="116">
        <v>3</v>
      </c>
      <c r="J177" s="116">
        <v>135</v>
      </c>
      <c r="K177" s="116">
        <v>320</v>
      </c>
      <c r="L177" s="116">
        <v>160</v>
      </c>
      <c r="M177" s="116">
        <v>41</v>
      </c>
      <c r="N177" s="119">
        <v>94</v>
      </c>
      <c r="O177" s="17"/>
      <c r="P177" s="17"/>
      <c r="Q177" s="17"/>
      <c r="R177" s="17"/>
      <c r="S177" s="17"/>
      <c r="T177" s="17"/>
    </row>
    <row r="178" spans="1:20" ht="12.75" customHeight="1">
      <c r="A178" s="47" t="s">
        <v>227</v>
      </c>
      <c r="B178" s="116">
        <v>591</v>
      </c>
      <c r="C178" s="116">
        <v>177</v>
      </c>
      <c r="D178" s="116">
        <v>414</v>
      </c>
      <c r="E178" s="116">
        <v>6</v>
      </c>
      <c r="F178" s="116">
        <v>6</v>
      </c>
      <c r="G178" s="116">
        <v>14</v>
      </c>
      <c r="H178" s="116">
        <v>9</v>
      </c>
      <c r="I178" s="116">
        <v>8</v>
      </c>
      <c r="J178" s="116">
        <v>146</v>
      </c>
      <c r="K178" s="116">
        <v>239</v>
      </c>
      <c r="L178" s="116">
        <v>82</v>
      </c>
      <c r="M178" s="116">
        <v>15</v>
      </c>
      <c r="N178" s="116">
        <v>66</v>
      </c>
      <c r="O178" s="17"/>
      <c r="P178" s="17"/>
      <c r="Q178" s="17"/>
      <c r="R178" s="17"/>
      <c r="S178" s="17"/>
      <c r="T178" s="17"/>
    </row>
    <row r="179" spans="1:20" ht="12.75" customHeight="1">
      <c r="A179" s="47" t="s">
        <v>223</v>
      </c>
      <c r="B179" s="116">
        <v>583</v>
      </c>
      <c r="C179" s="116">
        <v>330</v>
      </c>
      <c r="D179" s="116">
        <v>253</v>
      </c>
      <c r="E179" s="116">
        <v>35</v>
      </c>
      <c r="F179" s="116">
        <v>41</v>
      </c>
      <c r="G179" s="116">
        <v>73</v>
      </c>
      <c r="H179" s="116">
        <v>64</v>
      </c>
      <c r="I179" s="116">
        <v>25</v>
      </c>
      <c r="J179" s="116">
        <v>133</v>
      </c>
      <c r="K179" s="116">
        <v>151</v>
      </c>
      <c r="L179" s="116">
        <v>43</v>
      </c>
      <c r="M179" s="116">
        <v>8</v>
      </c>
      <c r="N179" s="116">
        <v>10</v>
      </c>
    </row>
    <row r="180" spans="1:20" ht="12.75" customHeight="1">
      <c r="A180" s="47" t="s">
        <v>226</v>
      </c>
      <c r="B180" s="116">
        <v>552</v>
      </c>
      <c r="C180" s="116">
        <v>269</v>
      </c>
      <c r="D180" s="116">
        <v>283</v>
      </c>
      <c r="E180" s="116">
        <v>10</v>
      </c>
      <c r="F180" s="116">
        <v>7</v>
      </c>
      <c r="G180" s="116">
        <v>17</v>
      </c>
      <c r="H180" s="116">
        <v>15</v>
      </c>
      <c r="I180" s="116">
        <v>11</v>
      </c>
      <c r="J180" s="116">
        <v>82</v>
      </c>
      <c r="K180" s="116">
        <v>146</v>
      </c>
      <c r="L180" s="116">
        <v>139</v>
      </c>
      <c r="M180" s="116">
        <v>28</v>
      </c>
      <c r="N180" s="116">
        <v>97</v>
      </c>
    </row>
    <row r="181" spans="1:20" ht="12.75" customHeight="1">
      <c r="A181" s="47" t="s">
        <v>225</v>
      </c>
      <c r="B181" s="116">
        <v>530</v>
      </c>
      <c r="C181" s="116">
        <v>334</v>
      </c>
      <c r="D181" s="116">
        <v>196</v>
      </c>
      <c r="E181" s="116">
        <v>18</v>
      </c>
      <c r="F181" s="116">
        <v>12</v>
      </c>
      <c r="G181" s="116">
        <v>13</v>
      </c>
      <c r="H181" s="116">
        <v>2</v>
      </c>
      <c r="I181" s="116">
        <v>2</v>
      </c>
      <c r="J181" s="116">
        <v>167</v>
      </c>
      <c r="K181" s="116">
        <v>251</v>
      </c>
      <c r="L181" s="116">
        <v>42</v>
      </c>
      <c r="M181" s="116">
        <v>8</v>
      </c>
      <c r="N181" s="116">
        <v>15</v>
      </c>
      <c r="O181" s="17"/>
    </row>
    <row r="182" spans="1:20" ht="12.75" customHeight="1">
      <c r="A182" s="47" t="s">
        <v>229</v>
      </c>
      <c r="B182" s="116">
        <v>529</v>
      </c>
      <c r="C182" s="116">
        <v>336</v>
      </c>
      <c r="D182" s="116">
        <v>193</v>
      </c>
      <c r="E182" s="116">
        <v>7</v>
      </c>
      <c r="F182" s="116">
        <v>5</v>
      </c>
      <c r="G182" s="116">
        <v>7</v>
      </c>
      <c r="H182" s="116">
        <v>5</v>
      </c>
      <c r="I182" s="116">
        <v>3</v>
      </c>
      <c r="J182" s="116">
        <v>101</v>
      </c>
      <c r="K182" s="116">
        <v>151</v>
      </c>
      <c r="L182" s="116">
        <v>145</v>
      </c>
      <c r="M182" s="116">
        <v>24</v>
      </c>
      <c r="N182" s="116">
        <v>81</v>
      </c>
      <c r="O182" s="17"/>
    </row>
    <row r="183" spans="1:20" ht="12.75" customHeight="1">
      <c r="A183" s="47" t="s">
        <v>233</v>
      </c>
      <c r="B183" s="116">
        <v>446</v>
      </c>
      <c r="C183" s="116">
        <v>316</v>
      </c>
      <c r="D183" s="116">
        <v>130</v>
      </c>
      <c r="E183" s="116">
        <v>8</v>
      </c>
      <c r="F183" s="116">
        <v>11</v>
      </c>
      <c r="G183" s="116">
        <v>35</v>
      </c>
      <c r="H183" s="116">
        <v>28</v>
      </c>
      <c r="I183" s="116">
        <v>17</v>
      </c>
      <c r="J183" s="116">
        <v>105</v>
      </c>
      <c r="K183" s="116">
        <v>161</v>
      </c>
      <c r="L183" s="116">
        <v>66</v>
      </c>
      <c r="M183" s="119">
        <v>5</v>
      </c>
      <c r="N183" s="116">
        <v>10</v>
      </c>
      <c r="O183" s="17"/>
    </row>
    <row r="184" spans="1:20" ht="12.75" customHeight="1">
      <c r="A184" s="47" t="s">
        <v>218</v>
      </c>
      <c r="B184" s="116">
        <v>443</v>
      </c>
      <c r="C184" s="116">
        <v>252</v>
      </c>
      <c r="D184" s="116">
        <v>191</v>
      </c>
      <c r="E184" s="116">
        <v>17</v>
      </c>
      <c r="F184" s="116">
        <v>9</v>
      </c>
      <c r="G184" s="116">
        <v>27</v>
      </c>
      <c r="H184" s="116">
        <v>13</v>
      </c>
      <c r="I184" s="119">
        <v>14</v>
      </c>
      <c r="J184" s="116">
        <v>91</v>
      </c>
      <c r="K184" s="116">
        <v>145</v>
      </c>
      <c r="L184" s="116">
        <v>82</v>
      </c>
      <c r="M184" s="116">
        <v>12</v>
      </c>
      <c r="N184" s="116">
        <v>33</v>
      </c>
      <c r="O184" s="17"/>
    </row>
    <row r="185" spans="1:20" ht="12.75" customHeight="1">
      <c r="A185" s="47" t="s">
        <v>231</v>
      </c>
      <c r="B185" s="116">
        <v>433</v>
      </c>
      <c r="C185" s="116">
        <v>178</v>
      </c>
      <c r="D185" s="116">
        <v>255</v>
      </c>
      <c r="E185" s="116">
        <v>4</v>
      </c>
      <c r="F185" s="116">
        <v>7</v>
      </c>
      <c r="G185" s="116">
        <v>14</v>
      </c>
      <c r="H185" s="116">
        <v>14</v>
      </c>
      <c r="I185" s="116">
        <v>8</v>
      </c>
      <c r="J185" s="116">
        <v>150</v>
      </c>
      <c r="K185" s="116">
        <v>132</v>
      </c>
      <c r="L185" s="116">
        <v>86</v>
      </c>
      <c r="M185" s="116">
        <v>9</v>
      </c>
      <c r="N185" s="116">
        <v>9</v>
      </c>
      <c r="O185" s="17"/>
    </row>
    <row r="186" spans="1:20" ht="12.75" customHeight="1">
      <c r="A186" s="47" t="s">
        <v>235</v>
      </c>
      <c r="B186" s="116">
        <v>391</v>
      </c>
      <c r="C186" s="116">
        <v>150</v>
      </c>
      <c r="D186" s="116">
        <v>241</v>
      </c>
      <c r="E186" s="116">
        <v>5</v>
      </c>
      <c r="F186" s="116">
        <v>1</v>
      </c>
      <c r="G186" s="116">
        <v>4</v>
      </c>
      <c r="H186" s="116">
        <v>6</v>
      </c>
      <c r="I186" s="116">
        <v>5</v>
      </c>
      <c r="J186" s="116">
        <v>108</v>
      </c>
      <c r="K186" s="116">
        <v>176</v>
      </c>
      <c r="L186" s="116">
        <v>51</v>
      </c>
      <c r="M186" s="116">
        <v>14</v>
      </c>
      <c r="N186" s="116">
        <v>21</v>
      </c>
      <c r="O186" s="17"/>
    </row>
    <row r="187" spans="1:20" ht="12.75" customHeight="1">
      <c r="A187" s="47" t="s">
        <v>236</v>
      </c>
      <c r="B187" s="116">
        <v>358</v>
      </c>
      <c r="C187" s="116">
        <v>173</v>
      </c>
      <c r="D187" s="116">
        <v>185</v>
      </c>
      <c r="E187" s="116">
        <v>4</v>
      </c>
      <c r="F187" s="116">
        <v>4</v>
      </c>
      <c r="G187" s="116">
        <v>8</v>
      </c>
      <c r="H187" s="116">
        <v>5</v>
      </c>
      <c r="I187" s="116">
        <v>2</v>
      </c>
      <c r="J187" s="116">
        <v>67</v>
      </c>
      <c r="K187" s="116">
        <v>98</v>
      </c>
      <c r="L187" s="116">
        <v>90</v>
      </c>
      <c r="M187" s="116">
        <v>23</v>
      </c>
      <c r="N187" s="116">
        <v>57</v>
      </c>
      <c r="O187" s="17"/>
    </row>
    <row r="188" spans="1:20" ht="12.75" customHeight="1">
      <c r="A188" s="47" t="s">
        <v>242</v>
      </c>
      <c r="B188" s="116">
        <v>333</v>
      </c>
      <c r="C188" s="116">
        <v>137</v>
      </c>
      <c r="D188" s="116">
        <v>196</v>
      </c>
      <c r="E188" s="116">
        <v>7</v>
      </c>
      <c r="F188" s="116">
        <v>9</v>
      </c>
      <c r="G188" s="116">
        <v>1</v>
      </c>
      <c r="H188" s="116">
        <v>1</v>
      </c>
      <c r="I188" s="116">
        <v>1</v>
      </c>
      <c r="J188" s="116">
        <v>52</v>
      </c>
      <c r="K188" s="116">
        <v>157</v>
      </c>
      <c r="L188" s="116">
        <v>62</v>
      </c>
      <c r="M188" s="116">
        <v>11</v>
      </c>
      <c r="N188" s="116">
        <v>32</v>
      </c>
      <c r="O188" s="17"/>
    </row>
    <row r="189" spans="1:20" ht="12.75" customHeight="1">
      <c r="A189" s="47" t="s">
        <v>230</v>
      </c>
      <c r="B189" s="116">
        <v>331</v>
      </c>
      <c r="C189" s="116">
        <v>219</v>
      </c>
      <c r="D189" s="116">
        <v>112</v>
      </c>
      <c r="E189" s="116">
        <v>34</v>
      </c>
      <c r="F189" s="116">
        <v>9</v>
      </c>
      <c r="G189" s="116">
        <v>14</v>
      </c>
      <c r="H189" s="116">
        <v>12</v>
      </c>
      <c r="I189" s="116">
        <v>18</v>
      </c>
      <c r="J189" s="116">
        <v>180</v>
      </c>
      <c r="K189" s="116">
        <v>52</v>
      </c>
      <c r="L189" s="116">
        <v>11</v>
      </c>
      <c r="M189" s="116">
        <v>1</v>
      </c>
      <c r="N189" s="116">
        <v>0</v>
      </c>
      <c r="O189" s="17"/>
    </row>
    <row r="190" spans="1:20" ht="12.75" customHeight="1">
      <c r="A190" s="47" t="s">
        <v>240</v>
      </c>
      <c r="B190" s="116">
        <v>287</v>
      </c>
      <c r="C190" s="116">
        <v>53</v>
      </c>
      <c r="D190" s="116">
        <v>234</v>
      </c>
      <c r="E190" s="116">
        <v>0</v>
      </c>
      <c r="F190" s="116">
        <v>0</v>
      </c>
      <c r="G190" s="116">
        <v>2</v>
      </c>
      <c r="H190" s="116">
        <v>1</v>
      </c>
      <c r="I190" s="116">
        <v>0</v>
      </c>
      <c r="J190" s="116">
        <v>27</v>
      </c>
      <c r="K190" s="116">
        <v>95</v>
      </c>
      <c r="L190" s="116">
        <v>109</v>
      </c>
      <c r="M190" s="116">
        <v>25</v>
      </c>
      <c r="N190" s="116">
        <v>28</v>
      </c>
      <c r="O190" s="17"/>
    </row>
    <row r="191" spans="1:20" ht="12.75" customHeight="1">
      <c r="A191" s="47" t="s">
        <v>238</v>
      </c>
      <c r="B191" s="116">
        <v>271</v>
      </c>
      <c r="C191" s="116">
        <v>137</v>
      </c>
      <c r="D191" s="116">
        <v>134</v>
      </c>
      <c r="E191" s="116">
        <v>1</v>
      </c>
      <c r="F191" s="119">
        <v>3</v>
      </c>
      <c r="G191" s="116">
        <v>6</v>
      </c>
      <c r="H191" s="116">
        <v>12</v>
      </c>
      <c r="I191" s="116">
        <v>2</v>
      </c>
      <c r="J191" s="116">
        <v>56</v>
      </c>
      <c r="K191" s="116">
        <v>126</v>
      </c>
      <c r="L191" s="116">
        <v>45</v>
      </c>
      <c r="M191" s="116">
        <v>7</v>
      </c>
      <c r="N191" s="116">
        <v>13</v>
      </c>
      <c r="O191" s="17"/>
    </row>
    <row r="192" spans="1:20" ht="12.75" customHeight="1">
      <c r="A192" s="47" t="s">
        <v>232</v>
      </c>
      <c r="B192" s="116">
        <v>270</v>
      </c>
      <c r="C192" s="116">
        <v>147</v>
      </c>
      <c r="D192" s="116">
        <v>123</v>
      </c>
      <c r="E192" s="116">
        <v>11</v>
      </c>
      <c r="F192" s="119">
        <v>8</v>
      </c>
      <c r="G192" s="119">
        <v>20</v>
      </c>
      <c r="H192" s="116">
        <v>11</v>
      </c>
      <c r="I192" s="116">
        <v>4</v>
      </c>
      <c r="J192" s="116">
        <v>49</v>
      </c>
      <c r="K192" s="116">
        <v>92</v>
      </c>
      <c r="L192" s="116">
        <v>50</v>
      </c>
      <c r="M192" s="116">
        <v>8</v>
      </c>
      <c r="N192" s="116">
        <v>17</v>
      </c>
      <c r="O192" s="17"/>
      <c r="P192" s="17"/>
    </row>
    <row r="193" spans="1:26" ht="12.75" customHeight="1">
      <c r="A193" s="47" t="s">
        <v>239</v>
      </c>
      <c r="B193" s="116">
        <v>266</v>
      </c>
      <c r="C193" s="116">
        <v>129</v>
      </c>
      <c r="D193" s="116">
        <v>137</v>
      </c>
      <c r="E193" s="116">
        <v>4</v>
      </c>
      <c r="F193" s="116">
        <v>2</v>
      </c>
      <c r="G193" s="116">
        <v>3</v>
      </c>
      <c r="H193" s="116">
        <v>1</v>
      </c>
      <c r="I193" s="116">
        <v>0</v>
      </c>
      <c r="J193" s="116">
        <v>66</v>
      </c>
      <c r="K193" s="116">
        <v>83</v>
      </c>
      <c r="L193" s="116">
        <v>51</v>
      </c>
      <c r="M193" s="116">
        <v>12</v>
      </c>
      <c r="N193" s="116">
        <v>44</v>
      </c>
      <c r="O193" s="17"/>
      <c r="P193" s="17"/>
    </row>
    <row r="194" spans="1:26" ht="12.75" customHeight="1">
      <c r="A194" s="47" t="s">
        <v>241</v>
      </c>
      <c r="B194" s="116">
        <v>242</v>
      </c>
      <c r="C194" s="116">
        <v>123</v>
      </c>
      <c r="D194" s="116">
        <v>119</v>
      </c>
      <c r="E194" s="116">
        <v>17</v>
      </c>
      <c r="F194" s="116">
        <v>8</v>
      </c>
      <c r="G194" s="116">
        <v>12</v>
      </c>
      <c r="H194" s="116">
        <v>16</v>
      </c>
      <c r="I194" s="116">
        <v>9</v>
      </c>
      <c r="J194" s="116">
        <v>68</v>
      </c>
      <c r="K194" s="116">
        <v>81</v>
      </c>
      <c r="L194" s="116">
        <v>28</v>
      </c>
      <c r="M194" s="116">
        <v>2</v>
      </c>
      <c r="N194" s="116">
        <v>1</v>
      </c>
      <c r="O194" s="17"/>
      <c r="P194" s="17"/>
    </row>
    <row r="195" spans="1:26" ht="12.75" customHeight="1">
      <c r="A195" s="47" t="s">
        <v>254</v>
      </c>
      <c r="B195" s="116">
        <v>237</v>
      </c>
      <c r="C195" s="116">
        <v>96</v>
      </c>
      <c r="D195" s="116">
        <v>141</v>
      </c>
      <c r="E195" s="116">
        <v>2</v>
      </c>
      <c r="F195" s="119">
        <v>4</v>
      </c>
      <c r="G195" s="119">
        <v>6</v>
      </c>
      <c r="H195" s="116">
        <v>1</v>
      </c>
      <c r="I195" s="116">
        <v>2</v>
      </c>
      <c r="J195" s="116">
        <v>63</v>
      </c>
      <c r="K195" s="116">
        <v>88</v>
      </c>
      <c r="L195" s="116">
        <v>27</v>
      </c>
      <c r="M195" s="116">
        <v>6</v>
      </c>
      <c r="N195" s="116">
        <v>38</v>
      </c>
      <c r="O195" s="17"/>
      <c r="P195" s="17"/>
    </row>
    <row r="196" spans="1:26" ht="12.75" customHeight="1">
      <c r="A196" s="47" t="s">
        <v>255</v>
      </c>
      <c r="B196" s="116">
        <v>231</v>
      </c>
      <c r="C196" s="116">
        <v>109</v>
      </c>
      <c r="D196" s="116">
        <v>122</v>
      </c>
      <c r="E196" s="119">
        <v>2</v>
      </c>
      <c r="F196" s="116">
        <v>0</v>
      </c>
      <c r="G196" s="116">
        <v>6</v>
      </c>
      <c r="H196" s="116">
        <v>2</v>
      </c>
      <c r="I196" s="116">
        <v>2</v>
      </c>
      <c r="J196" s="116">
        <v>40</v>
      </c>
      <c r="K196" s="116">
        <v>74</v>
      </c>
      <c r="L196" s="116">
        <v>58</v>
      </c>
      <c r="M196" s="116">
        <v>12</v>
      </c>
      <c r="N196" s="116">
        <v>35</v>
      </c>
      <c r="O196" s="17"/>
      <c r="P196" s="17"/>
    </row>
    <row r="197" spans="1:26" ht="12.75" customHeight="1">
      <c r="A197" s="47" t="s">
        <v>256</v>
      </c>
      <c r="B197" s="116">
        <v>226</v>
      </c>
      <c r="C197" s="116">
        <v>96</v>
      </c>
      <c r="D197" s="116">
        <v>130</v>
      </c>
      <c r="E197" s="119">
        <v>1</v>
      </c>
      <c r="F197" s="116">
        <v>1</v>
      </c>
      <c r="G197" s="116">
        <v>1</v>
      </c>
      <c r="H197" s="116">
        <v>5</v>
      </c>
      <c r="I197" s="116">
        <v>4</v>
      </c>
      <c r="J197" s="116">
        <v>80</v>
      </c>
      <c r="K197" s="116">
        <v>88</v>
      </c>
      <c r="L197" s="116">
        <v>40</v>
      </c>
      <c r="M197" s="116">
        <v>1</v>
      </c>
      <c r="N197" s="116">
        <v>5</v>
      </c>
      <c r="O197" s="21"/>
      <c r="P197" s="21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>
      <c r="A198" s="47" t="s">
        <v>251</v>
      </c>
      <c r="B198" s="116">
        <v>217</v>
      </c>
      <c r="C198" s="116">
        <v>93</v>
      </c>
      <c r="D198" s="116">
        <v>124</v>
      </c>
      <c r="E198" s="119">
        <v>0</v>
      </c>
      <c r="F198" s="116">
        <v>1</v>
      </c>
      <c r="G198" s="116">
        <v>3</v>
      </c>
      <c r="H198" s="116">
        <v>4</v>
      </c>
      <c r="I198" s="116">
        <v>1</v>
      </c>
      <c r="J198" s="116">
        <v>70</v>
      </c>
      <c r="K198" s="116">
        <v>74</v>
      </c>
      <c r="L198" s="116">
        <v>31</v>
      </c>
      <c r="M198" s="116">
        <v>14</v>
      </c>
      <c r="N198" s="116">
        <v>19</v>
      </c>
      <c r="O198" s="21"/>
      <c r="P198" s="21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>
      <c r="A199" s="47" t="s">
        <v>250</v>
      </c>
      <c r="B199" s="116">
        <v>208</v>
      </c>
      <c r="C199" s="116">
        <v>155</v>
      </c>
      <c r="D199" s="116">
        <v>53</v>
      </c>
      <c r="E199" s="119">
        <v>8</v>
      </c>
      <c r="F199" s="119">
        <v>6</v>
      </c>
      <c r="G199" s="119">
        <v>7</v>
      </c>
      <c r="H199" s="119">
        <v>4</v>
      </c>
      <c r="I199" s="116">
        <v>0</v>
      </c>
      <c r="J199" s="116">
        <v>32</v>
      </c>
      <c r="K199" s="116">
        <v>88</v>
      </c>
      <c r="L199" s="116">
        <v>51</v>
      </c>
      <c r="M199" s="119">
        <v>3</v>
      </c>
      <c r="N199" s="116">
        <v>9</v>
      </c>
      <c r="O199" s="17"/>
    </row>
    <row r="200" spans="1:26" ht="12.75" customHeight="1">
      <c r="A200" s="48" t="s">
        <v>129</v>
      </c>
      <c r="B200" s="116">
        <f t="shared" ref="B200:N200" si="9">SUM(B158:B199)</f>
        <v>37029</v>
      </c>
      <c r="C200" s="116">
        <f t="shared" si="9"/>
        <v>19580</v>
      </c>
      <c r="D200" s="116">
        <f t="shared" si="9"/>
        <v>17449</v>
      </c>
      <c r="E200" s="116">
        <f t="shared" si="9"/>
        <v>936</v>
      </c>
      <c r="F200" s="116">
        <f t="shared" si="9"/>
        <v>693</v>
      </c>
      <c r="G200" s="116">
        <f t="shared" si="9"/>
        <v>1340</v>
      </c>
      <c r="H200" s="116">
        <f t="shared" si="9"/>
        <v>1085</v>
      </c>
      <c r="I200" s="116">
        <f t="shared" si="9"/>
        <v>583</v>
      </c>
      <c r="J200" s="116">
        <f t="shared" si="9"/>
        <v>7665</v>
      </c>
      <c r="K200" s="116">
        <f t="shared" si="9"/>
        <v>12183</v>
      </c>
      <c r="L200" s="116">
        <f t="shared" si="9"/>
        <v>7260</v>
      </c>
      <c r="M200" s="116">
        <f t="shared" si="9"/>
        <v>1533</v>
      </c>
      <c r="N200" s="116">
        <f t="shared" si="9"/>
        <v>3751</v>
      </c>
      <c r="O200" s="17"/>
    </row>
    <row r="201" spans="1:26" ht="12.75" customHeight="1">
      <c r="A201" s="48" t="s">
        <v>130</v>
      </c>
      <c r="B201" s="116">
        <v>43512</v>
      </c>
      <c r="C201" s="116">
        <v>22840</v>
      </c>
      <c r="D201" s="116">
        <v>20672</v>
      </c>
      <c r="E201" s="119">
        <v>1072</v>
      </c>
      <c r="F201" s="119">
        <v>788</v>
      </c>
      <c r="G201" s="119">
        <v>1509</v>
      </c>
      <c r="H201" s="119">
        <v>1284</v>
      </c>
      <c r="I201" s="116">
        <v>676</v>
      </c>
      <c r="J201" s="116">
        <v>9289</v>
      </c>
      <c r="K201" s="116">
        <v>14542</v>
      </c>
      <c r="L201" s="116">
        <v>8383</v>
      </c>
      <c r="M201" s="119">
        <v>1741</v>
      </c>
      <c r="N201" s="116">
        <v>4228</v>
      </c>
      <c r="O201" s="17"/>
    </row>
    <row r="202" spans="1:26" ht="12.75" customHeight="1">
      <c r="A202" s="48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7"/>
    </row>
    <row r="203" spans="1:26" ht="12.75" customHeight="1">
      <c r="A203" s="49" t="s">
        <v>1</v>
      </c>
      <c r="B203" s="116">
        <f t="shared" ref="B203:N203" si="10">B201-B200</f>
        <v>6483</v>
      </c>
      <c r="C203" s="116">
        <f t="shared" si="10"/>
        <v>3260</v>
      </c>
      <c r="D203" s="116">
        <f t="shared" si="10"/>
        <v>3223</v>
      </c>
      <c r="E203" s="116">
        <f t="shared" si="10"/>
        <v>136</v>
      </c>
      <c r="F203" s="116">
        <f t="shared" si="10"/>
        <v>95</v>
      </c>
      <c r="G203" s="116">
        <f t="shared" si="10"/>
        <v>169</v>
      </c>
      <c r="H203" s="116">
        <f t="shared" si="10"/>
        <v>199</v>
      </c>
      <c r="I203" s="116">
        <f t="shared" si="10"/>
        <v>93</v>
      </c>
      <c r="J203" s="116">
        <f t="shared" si="10"/>
        <v>1624</v>
      </c>
      <c r="K203" s="116">
        <f t="shared" si="10"/>
        <v>2359</v>
      </c>
      <c r="L203" s="116">
        <f t="shared" si="10"/>
        <v>1123</v>
      </c>
      <c r="M203" s="116">
        <f t="shared" si="10"/>
        <v>208</v>
      </c>
      <c r="N203" s="116">
        <f t="shared" si="10"/>
        <v>477</v>
      </c>
      <c r="O203" s="19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customHeight="1">
      <c r="A204" s="50" t="s">
        <v>198</v>
      </c>
      <c r="B204" s="117">
        <f t="shared" ref="B204:N204" si="11">B201</f>
        <v>43512</v>
      </c>
      <c r="C204" s="117">
        <f t="shared" si="11"/>
        <v>22840</v>
      </c>
      <c r="D204" s="117">
        <f t="shared" si="11"/>
        <v>20672</v>
      </c>
      <c r="E204" s="117">
        <f t="shared" si="11"/>
        <v>1072</v>
      </c>
      <c r="F204" s="117">
        <f t="shared" si="11"/>
        <v>788</v>
      </c>
      <c r="G204" s="117">
        <f t="shared" si="11"/>
        <v>1509</v>
      </c>
      <c r="H204" s="117">
        <f t="shared" si="11"/>
        <v>1284</v>
      </c>
      <c r="I204" s="117">
        <f t="shared" si="11"/>
        <v>676</v>
      </c>
      <c r="J204" s="117">
        <f t="shared" si="11"/>
        <v>9289</v>
      </c>
      <c r="K204" s="117">
        <f t="shared" si="11"/>
        <v>14542</v>
      </c>
      <c r="L204" s="117">
        <f t="shared" si="11"/>
        <v>8383</v>
      </c>
      <c r="M204" s="117">
        <f t="shared" si="11"/>
        <v>1741</v>
      </c>
      <c r="N204" s="117">
        <f t="shared" si="11"/>
        <v>4228</v>
      </c>
      <c r="O204" s="23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customHeight="1">
      <c r="A205" s="51" t="s">
        <v>190</v>
      </c>
      <c r="B205" s="118">
        <v>16817</v>
      </c>
      <c r="C205" s="118">
        <v>8909</v>
      </c>
      <c r="D205" s="118">
        <v>7908</v>
      </c>
      <c r="E205" s="118">
        <v>311</v>
      </c>
      <c r="F205" s="118">
        <v>213</v>
      </c>
      <c r="G205" s="118">
        <v>439</v>
      </c>
      <c r="H205" s="118">
        <v>382</v>
      </c>
      <c r="I205" s="118">
        <v>185</v>
      </c>
      <c r="J205" s="118">
        <v>3386</v>
      </c>
      <c r="K205" s="118">
        <v>5797</v>
      </c>
      <c r="L205" s="118">
        <v>3628</v>
      </c>
      <c r="M205" s="118">
        <v>766</v>
      </c>
      <c r="N205" s="118">
        <v>1710</v>
      </c>
      <c r="O205" s="19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customHeight="1">
      <c r="A206" s="115"/>
      <c r="B206" s="13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9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customHeight="1">
      <c r="A207" s="46"/>
      <c r="B207" s="183" t="s">
        <v>264</v>
      </c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</row>
    <row r="208" spans="1:26" ht="12.75" customHeight="1">
      <c r="A208" s="47" t="s">
        <v>205</v>
      </c>
      <c r="B208" s="116">
        <v>6347</v>
      </c>
      <c r="C208" s="116">
        <v>3082</v>
      </c>
      <c r="D208" s="116">
        <v>3265</v>
      </c>
      <c r="E208" s="116">
        <v>180</v>
      </c>
      <c r="F208" s="116">
        <v>159</v>
      </c>
      <c r="G208" s="116">
        <v>284</v>
      </c>
      <c r="H208" s="116">
        <v>217</v>
      </c>
      <c r="I208" s="116">
        <v>69</v>
      </c>
      <c r="J208" s="116">
        <v>906</v>
      </c>
      <c r="K208" s="116">
        <v>2162</v>
      </c>
      <c r="L208" s="116">
        <v>1508</v>
      </c>
      <c r="M208" s="116">
        <v>416</v>
      </c>
      <c r="N208" s="116">
        <v>446</v>
      </c>
    </row>
    <row r="209" spans="1:21" ht="12.75" customHeight="1">
      <c r="A209" s="47" t="s">
        <v>206</v>
      </c>
      <c r="B209" s="116">
        <v>5981</v>
      </c>
      <c r="C209" s="116">
        <v>3343</v>
      </c>
      <c r="D209" s="116">
        <v>2638</v>
      </c>
      <c r="E209" s="116">
        <v>291</v>
      </c>
      <c r="F209" s="116">
        <v>280</v>
      </c>
      <c r="G209" s="116">
        <v>561</v>
      </c>
      <c r="H209" s="116">
        <v>490</v>
      </c>
      <c r="I209" s="116">
        <v>249</v>
      </c>
      <c r="J209" s="116">
        <v>1446</v>
      </c>
      <c r="K209" s="116">
        <v>1291</v>
      </c>
      <c r="L209" s="116">
        <v>652</v>
      </c>
      <c r="M209" s="116">
        <v>180</v>
      </c>
      <c r="N209" s="116">
        <v>541</v>
      </c>
    </row>
    <row r="210" spans="1:21" ht="12.75" customHeight="1">
      <c r="A210" s="47" t="s">
        <v>204</v>
      </c>
      <c r="B210" s="116">
        <v>5333</v>
      </c>
      <c r="C210" s="116">
        <v>2855</v>
      </c>
      <c r="D210" s="116">
        <v>2478</v>
      </c>
      <c r="E210" s="116">
        <v>24</v>
      </c>
      <c r="F210" s="116">
        <v>23</v>
      </c>
      <c r="G210" s="116">
        <v>70</v>
      </c>
      <c r="H210" s="116">
        <v>64</v>
      </c>
      <c r="I210" s="116">
        <v>53</v>
      </c>
      <c r="J210" s="116">
        <v>703</v>
      </c>
      <c r="K210" s="116">
        <v>1791</v>
      </c>
      <c r="L210" s="116">
        <v>1542</v>
      </c>
      <c r="M210" s="116">
        <v>226</v>
      </c>
      <c r="N210" s="116">
        <v>837</v>
      </c>
    </row>
    <row r="211" spans="1:21" ht="12.75" customHeight="1">
      <c r="A211" s="47" t="s">
        <v>207</v>
      </c>
      <c r="B211" s="116">
        <v>3589</v>
      </c>
      <c r="C211" s="116">
        <v>2129</v>
      </c>
      <c r="D211" s="116">
        <v>1460</v>
      </c>
      <c r="E211" s="119">
        <v>280</v>
      </c>
      <c r="F211" s="116">
        <v>261</v>
      </c>
      <c r="G211" s="119">
        <v>507</v>
      </c>
      <c r="H211" s="116">
        <v>375</v>
      </c>
      <c r="I211" s="116">
        <v>110</v>
      </c>
      <c r="J211" s="116">
        <v>847</v>
      </c>
      <c r="K211" s="116">
        <v>834</v>
      </c>
      <c r="L211" s="116">
        <v>312</v>
      </c>
      <c r="M211" s="116">
        <v>24</v>
      </c>
      <c r="N211" s="116">
        <v>39</v>
      </c>
    </row>
    <row r="212" spans="1:21" ht="12.75" customHeight="1">
      <c r="A212" s="47" t="s">
        <v>213</v>
      </c>
      <c r="B212" s="116">
        <v>2644</v>
      </c>
      <c r="C212" s="116">
        <v>1484</v>
      </c>
      <c r="D212" s="116">
        <v>1160</v>
      </c>
      <c r="E212" s="119">
        <v>67</v>
      </c>
      <c r="F212" s="116">
        <v>51</v>
      </c>
      <c r="G212" s="119">
        <v>116</v>
      </c>
      <c r="H212" s="116">
        <v>113</v>
      </c>
      <c r="I212" s="116">
        <v>38</v>
      </c>
      <c r="J212" s="116">
        <v>315</v>
      </c>
      <c r="K212" s="116">
        <v>1044</v>
      </c>
      <c r="L212" s="116">
        <v>518</v>
      </c>
      <c r="M212" s="116">
        <v>131</v>
      </c>
      <c r="N212" s="116">
        <v>251</v>
      </c>
    </row>
    <row r="213" spans="1:21" ht="12.75" customHeight="1">
      <c r="A213" s="47" t="s">
        <v>208</v>
      </c>
      <c r="B213" s="116">
        <v>2395</v>
      </c>
      <c r="C213" s="116">
        <v>1329</v>
      </c>
      <c r="D213" s="116">
        <v>1066</v>
      </c>
      <c r="E213" s="116">
        <v>99</v>
      </c>
      <c r="F213" s="116">
        <v>83</v>
      </c>
      <c r="G213" s="116">
        <v>160</v>
      </c>
      <c r="H213" s="116">
        <v>89</v>
      </c>
      <c r="I213" s="116">
        <v>44</v>
      </c>
      <c r="J213" s="116">
        <v>611</v>
      </c>
      <c r="K213" s="116">
        <v>912</v>
      </c>
      <c r="L213" s="116">
        <v>351</v>
      </c>
      <c r="M213" s="116">
        <v>21</v>
      </c>
      <c r="N213" s="116">
        <v>25</v>
      </c>
    </row>
    <row r="214" spans="1:21" ht="12.75" customHeight="1">
      <c r="A214" s="47" t="s">
        <v>211</v>
      </c>
      <c r="B214" s="116">
        <v>1772</v>
      </c>
      <c r="C214" s="116">
        <v>634</v>
      </c>
      <c r="D214" s="116">
        <v>1138</v>
      </c>
      <c r="E214" s="116">
        <v>36</v>
      </c>
      <c r="F214" s="116">
        <v>49</v>
      </c>
      <c r="G214" s="116">
        <v>81</v>
      </c>
      <c r="H214" s="116">
        <v>83</v>
      </c>
      <c r="I214" s="116">
        <v>31</v>
      </c>
      <c r="J214" s="116">
        <v>224</v>
      </c>
      <c r="K214" s="116">
        <v>597</v>
      </c>
      <c r="L214" s="116">
        <v>398</v>
      </c>
      <c r="M214" s="116">
        <v>88</v>
      </c>
      <c r="N214" s="116">
        <v>185</v>
      </c>
    </row>
    <row r="215" spans="1:21" ht="12.75" customHeight="1">
      <c r="A215" s="47" t="s">
        <v>219</v>
      </c>
      <c r="B215" s="116">
        <v>1597</v>
      </c>
      <c r="C215" s="116">
        <v>786</v>
      </c>
      <c r="D215" s="116">
        <v>811</v>
      </c>
      <c r="E215" s="116">
        <v>99</v>
      </c>
      <c r="F215" s="116">
        <v>44</v>
      </c>
      <c r="G215" s="116">
        <v>80</v>
      </c>
      <c r="H215" s="116">
        <v>58</v>
      </c>
      <c r="I215" s="116">
        <v>17</v>
      </c>
      <c r="J215" s="116">
        <v>120</v>
      </c>
      <c r="K215" s="116">
        <v>475</v>
      </c>
      <c r="L215" s="116">
        <v>530</v>
      </c>
      <c r="M215" s="116">
        <v>99</v>
      </c>
      <c r="N215" s="116">
        <v>75</v>
      </c>
    </row>
    <row r="216" spans="1:21" ht="12.75" customHeight="1">
      <c r="A216" s="47" t="s">
        <v>210</v>
      </c>
      <c r="B216" s="116">
        <v>1415</v>
      </c>
      <c r="C216" s="116">
        <v>821</v>
      </c>
      <c r="D216" s="116">
        <v>594</v>
      </c>
      <c r="E216" s="116">
        <v>37</v>
      </c>
      <c r="F216" s="116">
        <v>23</v>
      </c>
      <c r="G216" s="116">
        <v>61</v>
      </c>
      <c r="H216" s="116">
        <v>70</v>
      </c>
      <c r="I216" s="116">
        <v>29</v>
      </c>
      <c r="J216" s="116">
        <v>216</v>
      </c>
      <c r="K216" s="116">
        <v>396</v>
      </c>
      <c r="L216" s="116">
        <v>374</v>
      </c>
      <c r="M216" s="116">
        <v>59</v>
      </c>
      <c r="N216" s="116">
        <v>150</v>
      </c>
    </row>
    <row r="217" spans="1:21" ht="12.75" customHeight="1">
      <c r="A217" s="47" t="s">
        <v>215</v>
      </c>
      <c r="B217" s="116">
        <v>1382</v>
      </c>
      <c r="C217" s="116">
        <v>765</v>
      </c>
      <c r="D217" s="116">
        <v>617</v>
      </c>
      <c r="E217" s="116">
        <v>33</v>
      </c>
      <c r="F217" s="116">
        <v>22</v>
      </c>
      <c r="G217" s="116">
        <v>48</v>
      </c>
      <c r="H217" s="116">
        <v>47</v>
      </c>
      <c r="I217" s="116">
        <v>26</v>
      </c>
      <c r="J217" s="116">
        <v>224</v>
      </c>
      <c r="K217" s="116">
        <v>440</v>
      </c>
      <c r="L217" s="116">
        <v>303</v>
      </c>
      <c r="M217" s="116">
        <v>61</v>
      </c>
      <c r="N217" s="116">
        <v>178</v>
      </c>
    </row>
    <row r="218" spans="1:21" ht="12.75" customHeight="1">
      <c r="A218" s="47" t="s">
        <v>212</v>
      </c>
      <c r="B218" s="116">
        <v>1354</v>
      </c>
      <c r="C218" s="116">
        <v>803</v>
      </c>
      <c r="D218" s="116">
        <v>551</v>
      </c>
      <c r="E218" s="116">
        <v>28</v>
      </c>
      <c r="F218" s="116">
        <v>23</v>
      </c>
      <c r="G218" s="116">
        <v>37</v>
      </c>
      <c r="H218" s="116">
        <v>46</v>
      </c>
      <c r="I218" s="116">
        <v>24</v>
      </c>
      <c r="J218" s="116">
        <v>259</v>
      </c>
      <c r="K218" s="116">
        <v>373</v>
      </c>
      <c r="L218" s="116">
        <v>319</v>
      </c>
      <c r="M218" s="116">
        <v>63</v>
      </c>
      <c r="N218" s="116">
        <v>182</v>
      </c>
      <c r="O218" s="17"/>
      <c r="P218" s="17"/>
    </row>
    <row r="219" spans="1:21" ht="12.75" customHeight="1">
      <c r="A219" s="47" t="s">
        <v>209</v>
      </c>
      <c r="B219" s="116">
        <v>1326</v>
      </c>
      <c r="C219" s="116">
        <v>718</v>
      </c>
      <c r="D219" s="116">
        <v>608</v>
      </c>
      <c r="E219" s="116">
        <v>56</v>
      </c>
      <c r="F219" s="116">
        <v>56</v>
      </c>
      <c r="G219" s="116">
        <v>83</v>
      </c>
      <c r="H219" s="116">
        <v>68</v>
      </c>
      <c r="I219" s="116">
        <v>23</v>
      </c>
      <c r="J219" s="116">
        <v>250</v>
      </c>
      <c r="K219" s="116">
        <v>467</v>
      </c>
      <c r="L219" s="116">
        <v>247</v>
      </c>
      <c r="M219" s="116">
        <v>35</v>
      </c>
      <c r="N219" s="116">
        <v>41</v>
      </c>
      <c r="O219" s="17"/>
      <c r="P219" s="17"/>
    </row>
    <row r="220" spans="1:21" ht="12.75" customHeight="1">
      <c r="A220" s="47" t="s">
        <v>222</v>
      </c>
      <c r="B220" s="116">
        <v>1321</v>
      </c>
      <c r="C220" s="116">
        <v>571</v>
      </c>
      <c r="D220" s="116">
        <v>750</v>
      </c>
      <c r="E220" s="116">
        <v>15</v>
      </c>
      <c r="F220" s="116">
        <v>12</v>
      </c>
      <c r="G220" s="116">
        <v>50</v>
      </c>
      <c r="H220" s="116">
        <v>39</v>
      </c>
      <c r="I220" s="116">
        <v>24</v>
      </c>
      <c r="J220" s="116">
        <v>322</v>
      </c>
      <c r="K220" s="116">
        <v>496</v>
      </c>
      <c r="L220" s="116">
        <v>282</v>
      </c>
      <c r="M220" s="116">
        <v>40</v>
      </c>
      <c r="N220" s="116">
        <v>41</v>
      </c>
      <c r="O220" s="17"/>
      <c r="P220" s="17"/>
      <c r="Q220" s="17"/>
      <c r="R220" s="17"/>
      <c r="S220" s="17"/>
      <c r="T220" s="17"/>
      <c r="U220" s="17"/>
    </row>
    <row r="221" spans="1:21" ht="12.75" customHeight="1">
      <c r="A221" s="47" t="s">
        <v>217</v>
      </c>
      <c r="B221" s="116">
        <v>1214</v>
      </c>
      <c r="C221" s="116">
        <v>595</v>
      </c>
      <c r="D221" s="116">
        <v>619</v>
      </c>
      <c r="E221" s="116">
        <v>23</v>
      </c>
      <c r="F221" s="116">
        <v>32</v>
      </c>
      <c r="G221" s="116">
        <v>50</v>
      </c>
      <c r="H221" s="116">
        <v>40</v>
      </c>
      <c r="I221" s="116">
        <v>16</v>
      </c>
      <c r="J221" s="116">
        <v>179</v>
      </c>
      <c r="K221" s="116">
        <v>382</v>
      </c>
      <c r="L221" s="116">
        <v>198</v>
      </c>
      <c r="M221" s="116">
        <v>62</v>
      </c>
      <c r="N221" s="116">
        <v>232</v>
      </c>
      <c r="O221" s="17"/>
      <c r="P221" s="17"/>
      <c r="Q221" s="17"/>
      <c r="R221" s="17"/>
      <c r="S221" s="17"/>
      <c r="T221" s="17"/>
      <c r="U221" s="17"/>
    </row>
    <row r="222" spans="1:21" ht="12.75" customHeight="1">
      <c r="A222" s="47" t="s">
        <v>223</v>
      </c>
      <c r="B222" s="116">
        <v>1095</v>
      </c>
      <c r="C222" s="116">
        <v>620</v>
      </c>
      <c r="D222" s="116">
        <v>475</v>
      </c>
      <c r="E222" s="116">
        <v>52</v>
      </c>
      <c r="F222" s="116">
        <v>95</v>
      </c>
      <c r="G222" s="116">
        <v>164</v>
      </c>
      <c r="H222" s="116">
        <v>123</v>
      </c>
      <c r="I222" s="116">
        <v>31</v>
      </c>
      <c r="J222" s="116">
        <v>250</v>
      </c>
      <c r="K222" s="116">
        <v>270</v>
      </c>
      <c r="L222" s="116">
        <v>88</v>
      </c>
      <c r="M222" s="116">
        <v>13</v>
      </c>
      <c r="N222" s="116">
        <v>9</v>
      </c>
      <c r="O222" s="17"/>
      <c r="P222" s="17"/>
      <c r="Q222" s="17"/>
      <c r="R222" s="17"/>
      <c r="S222" s="17"/>
      <c r="T222" s="17"/>
      <c r="U222" s="17"/>
    </row>
    <row r="223" spans="1:21" ht="12.75" customHeight="1">
      <c r="A223" s="47" t="s">
        <v>214</v>
      </c>
      <c r="B223" s="116">
        <v>1067</v>
      </c>
      <c r="C223" s="116">
        <v>533</v>
      </c>
      <c r="D223" s="116">
        <v>534</v>
      </c>
      <c r="E223" s="116">
        <v>25</v>
      </c>
      <c r="F223" s="116">
        <v>27</v>
      </c>
      <c r="G223" s="116">
        <v>73</v>
      </c>
      <c r="H223" s="116">
        <v>55</v>
      </c>
      <c r="I223" s="116">
        <v>17</v>
      </c>
      <c r="J223" s="116">
        <v>226</v>
      </c>
      <c r="K223" s="116">
        <v>289</v>
      </c>
      <c r="L223" s="116">
        <v>247</v>
      </c>
      <c r="M223" s="116">
        <v>33</v>
      </c>
      <c r="N223" s="116">
        <v>75</v>
      </c>
      <c r="O223" s="17"/>
      <c r="P223" s="17"/>
      <c r="Q223" s="17"/>
      <c r="R223" s="17"/>
      <c r="S223" s="17"/>
      <c r="T223" s="17"/>
      <c r="U223" s="17"/>
    </row>
    <row r="224" spans="1:21" ht="12.75" customHeight="1">
      <c r="A224" s="47" t="s">
        <v>218</v>
      </c>
      <c r="B224" s="116">
        <v>983</v>
      </c>
      <c r="C224" s="116">
        <v>532</v>
      </c>
      <c r="D224" s="116">
        <v>451</v>
      </c>
      <c r="E224" s="116">
        <v>24</v>
      </c>
      <c r="F224" s="116">
        <v>26</v>
      </c>
      <c r="G224" s="116">
        <v>48</v>
      </c>
      <c r="H224" s="116">
        <v>34</v>
      </c>
      <c r="I224" s="116">
        <v>33</v>
      </c>
      <c r="J224" s="116">
        <v>166</v>
      </c>
      <c r="K224" s="116">
        <v>338</v>
      </c>
      <c r="L224" s="116">
        <v>176</v>
      </c>
      <c r="M224" s="116">
        <v>20</v>
      </c>
      <c r="N224" s="116">
        <v>118</v>
      </c>
      <c r="O224" s="17"/>
      <c r="P224" s="17"/>
      <c r="Q224" s="17"/>
      <c r="R224" s="17"/>
      <c r="S224" s="17"/>
      <c r="T224" s="17"/>
      <c r="U224" s="17"/>
    </row>
    <row r="225" spans="1:21" ht="12.75" customHeight="1">
      <c r="A225" s="47" t="s">
        <v>216</v>
      </c>
      <c r="B225" s="116">
        <v>867</v>
      </c>
      <c r="C225" s="116">
        <v>520</v>
      </c>
      <c r="D225" s="116">
        <v>347</v>
      </c>
      <c r="E225" s="116">
        <v>15</v>
      </c>
      <c r="F225" s="116">
        <v>8</v>
      </c>
      <c r="G225" s="116">
        <v>22</v>
      </c>
      <c r="H225" s="116">
        <v>27</v>
      </c>
      <c r="I225" s="116">
        <v>10</v>
      </c>
      <c r="J225" s="116">
        <v>133</v>
      </c>
      <c r="K225" s="116">
        <v>218</v>
      </c>
      <c r="L225" s="116">
        <v>239</v>
      </c>
      <c r="M225" s="116">
        <v>63</v>
      </c>
      <c r="N225" s="116">
        <v>132</v>
      </c>
      <c r="O225" s="17"/>
      <c r="P225" s="17"/>
      <c r="Q225" s="17"/>
      <c r="R225" s="17"/>
      <c r="S225" s="17"/>
      <c r="T225" s="17"/>
      <c r="U225" s="17"/>
    </row>
    <row r="226" spans="1:21" ht="12.75" customHeight="1">
      <c r="A226" s="47" t="s">
        <v>226</v>
      </c>
      <c r="B226" s="116">
        <v>867</v>
      </c>
      <c r="C226" s="116">
        <v>431</v>
      </c>
      <c r="D226" s="116">
        <v>436</v>
      </c>
      <c r="E226" s="116">
        <v>12</v>
      </c>
      <c r="F226" s="116">
        <v>9</v>
      </c>
      <c r="G226" s="116">
        <v>28</v>
      </c>
      <c r="H226" s="116">
        <v>29</v>
      </c>
      <c r="I226" s="116">
        <v>9</v>
      </c>
      <c r="J226" s="116">
        <v>128</v>
      </c>
      <c r="K226" s="116">
        <v>255</v>
      </c>
      <c r="L226" s="116">
        <v>237</v>
      </c>
      <c r="M226" s="116">
        <v>42</v>
      </c>
      <c r="N226" s="116">
        <v>118</v>
      </c>
      <c r="O226" s="17"/>
      <c r="P226" s="17"/>
      <c r="Q226" s="17"/>
      <c r="R226" s="17"/>
      <c r="S226" s="17"/>
      <c r="T226" s="17"/>
      <c r="U226" s="17"/>
    </row>
    <row r="227" spans="1:21" ht="12.75" customHeight="1">
      <c r="A227" s="47" t="s">
        <v>227</v>
      </c>
      <c r="B227" s="116">
        <v>848</v>
      </c>
      <c r="C227" s="116">
        <v>281</v>
      </c>
      <c r="D227" s="116">
        <v>567</v>
      </c>
      <c r="E227" s="116">
        <v>19</v>
      </c>
      <c r="F227" s="116">
        <v>8</v>
      </c>
      <c r="G227" s="116">
        <v>24</v>
      </c>
      <c r="H227" s="116">
        <v>29</v>
      </c>
      <c r="I227" s="116">
        <v>12</v>
      </c>
      <c r="J227" s="116">
        <v>162</v>
      </c>
      <c r="K227" s="116">
        <v>266</v>
      </c>
      <c r="L227" s="116">
        <v>176</v>
      </c>
      <c r="M227" s="116">
        <v>50</v>
      </c>
      <c r="N227" s="119">
        <v>102</v>
      </c>
      <c r="O227" s="17"/>
      <c r="P227" s="17"/>
      <c r="Q227" s="17"/>
      <c r="R227" s="17"/>
      <c r="S227" s="17"/>
      <c r="T227" s="17"/>
    </row>
    <row r="228" spans="1:21" ht="12.75" customHeight="1">
      <c r="A228" s="47" t="s">
        <v>224</v>
      </c>
      <c r="B228" s="116">
        <v>815</v>
      </c>
      <c r="C228" s="116">
        <v>424</v>
      </c>
      <c r="D228" s="116">
        <v>391</v>
      </c>
      <c r="E228" s="116">
        <v>1</v>
      </c>
      <c r="F228" s="116">
        <v>7</v>
      </c>
      <c r="G228" s="116">
        <v>18</v>
      </c>
      <c r="H228" s="116">
        <v>16</v>
      </c>
      <c r="I228" s="116">
        <v>7</v>
      </c>
      <c r="J228" s="116">
        <v>90</v>
      </c>
      <c r="K228" s="116">
        <v>171</v>
      </c>
      <c r="L228" s="116">
        <v>220</v>
      </c>
      <c r="M228" s="116">
        <v>53</v>
      </c>
      <c r="N228" s="116">
        <v>232</v>
      </c>
      <c r="O228" s="17"/>
      <c r="P228" s="17"/>
      <c r="Q228" s="17"/>
      <c r="R228" s="17"/>
      <c r="S228" s="17"/>
      <c r="T228" s="17"/>
    </row>
    <row r="229" spans="1:21" ht="12.75" customHeight="1">
      <c r="A229" s="47" t="s">
        <v>231</v>
      </c>
      <c r="B229" s="116">
        <v>801</v>
      </c>
      <c r="C229" s="116">
        <v>319</v>
      </c>
      <c r="D229" s="116">
        <v>482</v>
      </c>
      <c r="E229" s="116">
        <v>9</v>
      </c>
      <c r="F229" s="116">
        <v>17</v>
      </c>
      <c r="G229" s="116">
        <v>27</v>
      </c>
      <c r="H229" s="116">
        <v>24</v>
      </c>
      <c r="I229" s="116">
        <v>21</v>
      </c>
      <c r="J229" s="116">
        <v>194</v>
      </c>
      <c r="K229" s="116">
        <v>206</v>
      </c>
      <c r="L229" s="116">
        <v>228</v>
      </c>
      <c r="M229" s="116">
        <v>32</v>
      </c>
      <c r="N229" s="116">
        <v>43</v>
      </c>
    </row>
    <row r="230" spans="1:21" ht="12.75" customHeight="1">
      <c r="A230" s="47" t="s">
        <v>230</v>
      </c>
      <c r="B230" s="116">
        <v>771</v>
      </c>
      <c r="C230" s="116">
        <v>600</v>
      </c>
      <c r="D230" s="116">
        <v>171</v>
      </c>
      <c r="E230" s="116">
        <v>66</v>
      </c>
      <c r="F230" s="116">
        <v>19</v>
      </c>
      <c r="G230" s="116">
        <v>20</v>
      </c>
      <c r="H230" s="116">
        <v>17</v>
      </c>
      <c r="I230" s="116">
        <v>29</v>
      </c>
      <c r="J230" s="116">
        <v>467</v>
      </c>
      <c r="K230" s="116">
        <v>135</v>
      </c>
      <c r="L230" s="116">
        <v>11</v>
      </c>
      <c r="M230" s="116">
        <v>4</v>
      </c>
      <c r="N230" s="116">
        <v>3</v>
      </c>
    </row>
    <row r="231" spans="1:21" ht="12.75" customHeight="1">
      <c r="A231" s="47" t="s">
        <v>276</v>
      </c>
      <c r="B231" s="116">
        <v>615</v>
      </c>
      <c r="C231" s="116">
        <v>372</v>
      </c>
      <c r="D231" s="116">
        <v>243</v>
      </c>
      <c r="E231" s="116">
        <v>6</v>
      </c>
      <c r="F231" s="116">
        <v>5</v>
      </c>
      <c r="G231" s="116">
        <v>15</v>
      </c>
      <c r="H231" s="116">
        <v>20</v>
      </c>
      <c r="I231" s="116">
        <v>6</v>
      </c>
      <c r="J231" s="116">
        <v>80</v>
      </c>
      <c r="K231" s="116">
        <v>163</v>
      </c>
      <c r="L231" s="116">
        <v>162</v>
      </c>
      <c r="M231" s="116">
        <v>44</v>
      </c>
      <c r="N231" s="116">
        <v>114</v>
      </c>
      <c r="O231" s="17"/>
    </row>
    <row r="232" spans="1:21" ht="12.75" customHeight="1">
      <c r="A232" s="47" t="s">
        <v>228</v>
      </c>
      <c r="B232" s="116">
        <v>548</v>
      </c>
      <c r="C232" s="116">
        <v>254</v>
      </c>
      <c r="D232" s="116">
        <v>294</v>
      </c>
      <c r="E232" s="116">
        <v>5</v>
      </c>
      <c r="F232" s="116">
        <v>2</v>
      </c>
      <c r="G232" s="116">
        <v>8</v>
      </c>
      <c r="H232" s="116">
        <v>8</v>
      </c>
      <c r="I232" s="116">
        <v>11</v>
      </c>
      <c r="J232" s="116">
        <v>100</v>
      </c>
      <c r="K232" s="116">
        <v>145</v>
      </c>
      <c r="L232" s="116">
        <v>151</v>
      </c>
      <c r="M232" s="116">
        <v>33</v>
      </c>
      <c r="N232" s="116">
        <v>85</v>
      </c>
      <c r="O232" s="17"/>
    </row>
    <row r="233" spans="1:21" ht="12.75" customHeight="1">
      <c r="A233" s="47" t="s">
        <v>225</v>
      </c>
      <c r="B233" s="116">
        <v>535</v>
      </c>
      <c r="C233" s="116">
        <v>324</v>
      </c>
      <c r="D233" s="116">
        <v>211</v>
      </c>
      <c r="E233" s="116">
        <v>10</v>
      </c>
      <c r="F233" s="116">
        <v>15</v>
      </c>
      <c r="G233" s="116">
        <v>22</v>
      </c>
      <c r="H233" s="116">
        <v>9</v>
      </c>
      <c r="I233" s="116">
        <v>0</v>
      </c>
      <c r="J233" s="116">
        <v>132</v>
      </c>
      <c r="K233" s="116">
        <v>247</v>
      </c>
      <c r="L233" s="116">
        <v>74</v>
      </c>
      <c r="M233" s="119">
        <v>11</v>
      </c>
      <c r="N233" s="116">
        <v>15</v>
      </c>
      <c r="O233" s="17"/>
    </row>
    <row r="234" spans="1:21" ht="12.75" customHeight="1">
      <c r="A234" s="47" t="s">
        <v>229</v>
      </c>
      <c r="B234" s="116">
        <v>530</v>
      </c>
      <c r="C234" s="116">
        <v>299</v>
      </c>
      <c r="D234" s="116">
        <v>231</v>
      </c>
      <c r="E234" s="116">
        <v>2</v>
      </c>
      <c r="F234" s="116">
        <v>8</v>
      </c>
      <c r="G234" s="116">
        <v>10</v>
      </c>
      <c r="H234" s="116">
        <v>20</v>
      </c>
      <c r="I234" s="119">
        <v>4</v>
      </c>
      <c r="J234" s="116">
        <v>70</v>
      </c>
      <c r="K234" s="116">
        <v>127</v>
      </c>
      <c r="L234" s="116">
        <v>157</v>
      </c>
      <c r="M234" s="116">
        <v>33</v>
      </c>
      <c r="N234" s="116">
        <v>99</v>
      </c>
      <c r="O234" s="17"/>
    </row>
    <row r="235" spans="1:21" ht="12.75" customHeight="1">
      <c r="A235" s="47" t="s">
        <v>221</v>
      </c>
      <c r="B235" s="116">
        <v>518</v>
      </c>
      <c r="C235" s="116">
        <v>251</v>
      </c>
      <c r="D235" s="116">
        <v>267</v>
      </c>
      <c r="E235" s="116">
        <v>6</v>
      </c>
      <c r="F235" s="116">
        <v>8</v>
      </c>
      <c r="G235" s="116">
        <v>16</v>
      </c>
      <c r="H235" s="116">
        <v>5</v>
      </c>
      <c r="I235" s="116">
        <v>11</v>
      </c>
      <c r="J235" s="116">
        <v>113</v>
      </c>
      <c r="K235" s="116">
        <v>144</v>
      </c>
      <c r="L235" s="116">
        <v>106</v>
      </c>
      <c r="M235" s="116">
        <v>30</v>
      </c>
      <c r="N235" s="116">
        <v>79</v>
      </c>
      <c r="O235" s="17"/>
    </row>
    <row r="236" spans="1:21" ht="12.75" customHeight="1">
      <c r="A236" s="47" t="s">
        <v>233</v>
      </c>
      <c r="B236" s="116">
        <v>518</v>
      </c>
      <c r="C236" s="116">
        <v>335</v>
      </c>
      <c r="D236" s="116">
        <v>183</v>
      </c>
      <c r="E236" s="116">
        <v>32</v>
      </c>
      <c r="F236" s="116">
        <v>22</v>
      </c>
      <c r="G236" s="116">
        <v>40</v>
      </c>
      <c r="H236" s="116">
        <v>39</v>
      </c>
      <c r="I236" s="116">
        <v>17</v>
      </c>
      <c r="J236" s="116">
        <v>93</v>
      </c>
      <c r="K236" s="116">
        <v>190</v>
      </c>
      <c r="L236" s="116">
        <v>70</v>
      </c>
      <c r="M236" s="116">
        <v>7</v>
      </c>
      <c r="N236" s="116">
        <v>8</v>
      </c>
      <c r="O236" s="17"/>
    </row>
    <row r="237" spans="1:21" ht="12.75" customHeight="1">
      <c r="A237" s="47" t="s">
        <v>232</v>
      </c>
      <c r="B237" s="116">
        <v>486</v>
      </c>
      <c r="C237" s="116">
        <v>268</v>
      </c>
      <c r="D237" s="116">
        <v>218</v>
      </c>
      <c r="E237" s="116">
        <v>8</v>
      </c>
      <c r="F237" s="116">
        <v>19</v>
      </c>
      <c r="G237" s="116">
        <v>28</v>
      </c>
      <c r="H237" s="116">
        <v>27</v>
      </c>
      <c r="I237" s="116">
        <v>9</v>
      </c>
      <c r="J237" s="116">
        <v>79</v>
      </c>
      <c r="K237" s="116">
        <v>180</v>
      </c>
      <c r="L237" s="116">
        <v>94</v>
      </c>
      <c r="M237" s="116">
        <v>12</v>
      </c>
      <c r="N237" s="116">
        <v>30</v>
      </c>
      <c r="O237" s="17"/>
    </row>
    <row r="238" spans="1:21" ht="12.75" customHeight="1">
      <c r="A238" s="47" t="s">
        <v>238</v>
      </c>
      <c r="B238" s="116">
        <v>360</v>
      </c>
      <c r="C238" s="116">
        <v>176</v>
      </c>
      <c r="D238" s="116">
        <v>184</v>
      </c>
      <c r="E238" s="116">
        <v>11</v>
      </c>
      <c r="F238" s="116">
        <v>6</v>
      </c>
      <c r="G238" s="116">
        <v>14</v>
      </c>
      <c r="H238" s="116">
        <v>7</v>
      </c>
      <c r="I238" s="116">
        <v>5</v>
      </c>
      <c r="J238" s="116">
        <v>74</v>
      </c>
      <c r="K238" s="116">
        <v>147</v>
      </c>
      <c r="L238" s="116">
        <v>65</v>
      </c>
      <c r="M238" s="116">
        <v>15</v>
      </c>
      <c r="N238" s="116">
        <v>16</v>
      </c>
      <c r="O238" s="17"/>
    </row>
    <row r="239" spans="1:21" ht="12.75" customHeight="1">
      <c r="A239" s="47" t="s">
        <v>236</v>
      </c>
      <c r="B239" s="116">
        <v>345</v>
      </c>
      <c r="C239" s="116">
        <v>150</v>
      </c>
      <c r="D239" s="116">
        <v>195</v>
      </c>
      <c r="E239" s="116">
        <v>1</v>
      </c>
      <c r="F239" s="116">
        <v>2</v>
      </c>
      <c r="G239" s="116">
        <v>7</v>
      </c>
      <c r="H239" s="116">
        <v>5</v>
      </c>
      <c r="I239" s="116">
        <v>1</v>
      </c>
      <c r="J239" s="116">
        <v>30</v>
      </c>
      <c r="K239" s="116">
        <v>51</v>
      </c>
      <c r="L239" s="116">
        <v>118</v>
      </c>
      <c r="M239" s="116">
        <v>27</v>
      </c>
      <c r="N239" s="116">
        <v>103</v>
      </c>
      <c r="O239" s="17"/>
    </row>
    <row r="240" spans="1:21" ht="12.75" customHeight="1">
      <c r="A240" s="47" t="s">
        <v>237</v>
      </c>
      <c r="B240" s="116">
        <v>340</v>
      </c>
      <c r="C240" s="116">
        <v>152</v>
      </c>
      <c r="D240" s="116">
        <v>188</v>
      </c>
      <c r="E240" s="116">
        <v>9</v>
      </c>
      <c r="F240" s="116">
        <v>9</v>
      </c>
      <c r="G240" s="116">
        <v>13</v>
      </c>
      <c r="H240" s="116">
        <v>19</v>
      </c>
      <c r="I240" s="116">
        <v>10</v>
      </c>
      <c r="J240" s="116">
        <v>60</v>
      </c>
      <c r="K240" s="116">
        <v>118</v>
      </c>
      <c r="L240" s="116">
        <v>72</v>
      </c>
      <c r="M240" s="116">
        <v>21</v>
      </c>
      <c r="N240" s="116">
        <v>9</v>
      </c>
      <c r="O240" s="17"/>
    </row>
    <row r="241" spans="1:26" ht="12.75" customHeight="1">
      <c r="A241" s="47" t="s">
        <v>235</v>
      </c>
      <c r="B241" s="116">
        <v>326</v>
      </c>
      <c r="C241" s="116">
        <v>116</v>
      </c>
      <c r="D241" s="116">
        <v>210</v>
      </c>
      <c r="E241" s="116">
        <v>7</v>
      </c>
      <c r="F241" s="119">
        <v>3</v>
      </c>
      <c r="G241" s="116">
        <v>6</v>
      </c>
      <c r="H241" s="116">
        <v>6</v>
      </c>
      <c r="I241" s="116">
        <v>8</v>
      </c>
      <c r="J241" s="116">
        <v>91</v>
      </c>
      <c r="K241" s="116">
        <v>124</v>
      </c>
      <c r="L241" s="116">
        <v>55</v>
      </c>
      <c r="M241" s="116">
        <v>9</v>
      </c>
      <c r="N241" s="116">
        <v>17</v>
      </c>
      <c r="O241" s="17"/>
    </row>
    <row r="242" spans="1:26" ht="12.75" customHeight="1">
      <c r="A242" s="47" t="s">
        <v>240</v>
      </c>
      <c r="B242" s="116">
        <v>324</v>
      </c>
      <c r="C242" s="116">
        <v>60</v>
      </c>
      <c r="D242" s="116">
        <v>264</v>
      </c>
      <c r="E242" s="116">
        <v>0</v>
      </c>
      <c r="F242" s="119">
        <v>0</v>
      </c>
      <c r="G242" s="119">
        <v>5</v>
      </c>
      <c r="H242" s="116">
        <v>6</v>
      </c>
      <c r="I242" s="116">
        <v>4</v>
      </c>
      <c r="J242" s="116">
        <v>30</v>
      </c>
      <c r="K242" s="116">
        <v>99</v>
      </c>
      <c r="L242" s="116">
        <v>135</v>
      </c>
      <c r="M242" s="116">
        <v>21</v>
      </c>
      <c r="N242" s="116">
        <v>24</v>
      </c>
      <c r="O242" s="17"/>
      <c r="P242" s="17"/>
    </row>
    <row r="243" spans="1:26" ht="12.75" customHeight="1">
      <c r="A243" s="47" t="s">
        <v>250</v>
      </c>
      <c r="B243" s="116">
        <v>319</v>
      </c>
      <c r="C243" s="116">
        <v>192</v>
      </c>
      <c r="D243" s="116">
        <v>127</v>
      </c>
      <c r="E243" s="116">
        <v>13</v>
      </c>
      <c r="F243" s="116">
        <v>22</v>
      </c>
      <c r="G243" s="116">
        <v>21</v>
      </c>
      <c r="H243" s="116">
        <v>9</v>
      </c>
      <c r="I243" s="116">
        <v>2</v>
      </c>
      <c r="J243" s="116">
        <v>35</v>
      </c>
      <c r="K243" s="116">
        <v>143</v>
      </c>
      <c r="L243" s="116">
        <v>66</v>
      </c>
      <c r="M243" s="116">
        <v>3</v>
      </c>
      <c r="N243" s="116">
        <v>5</v>
      </c>
      <c r="O243" s="17"/>
      <c r="P243" s="17"/>
    </row>
    <row r="244" spans="1:26" ht="12.75" customHeight="1">
      <c r="A244" s="47" t="s">
        <v>241</v>
      </c>
      <c r="B244" s="116">
        <v>307</v>
      </c>
      <c r="C244" s="116">
        <v>186</v>
      </c>
      <c r="D244" s="116">
        <v>121</v>
      </c>
      <c r="E244" s="116">
        <v>17</v>
      </c>
      <c r="F244" s="116">
        <v>12</v>
      </c>
      <c r="G244" s="116">
        <v>21</v>
      </c>
      <c r="H244" s="116">
        <v>16</v>
      </c>
      <c r="I244" s="116">
        <v>10</v>
      </c>
      <c r="J244" s="116">
        <v>79</v>
      </c>
      <c r="K244" s="116">
        <v>109</v>
      </c>
      <c r="L244" s="116">
        <v>36</v>
      </c>
      <c r="M244" s="116">
        <v>2</v>
      </c>
      <c r="N244" s="116">
        <v>5</v>
      </c>
      <c r="O244" s="17"/>
      <c r="P244" s="17"/>
    </row>
    <row r="245" spans="1:26" ht="12.75" customHeight="1">
      <c r="A245" s="47" t="s">
        <v>257</v>
      </c>
      <c r="B245" s="116">
        <v>293</v>
      </c>
      <c r="C245" s="116">
        <v>134</v>
      </c>
      <c r="D245" s="116">
        <v>159</v>
      </c>
      <c r="E245" s="116">
        <v>7</v>
      </c>
      <c r="F245" s="119">
        <v>5</v>
      </c>
      <c r="G245" s="119">
        <v>18</v>
      </c>
      <c r="H245" s="116">
        <v>20</v>
      </c>
      <c r="I245" s="116">
        <v>5</v>
      </c>
      <c r="J245" s="116">
        <v>55</v>
      </c>
      <c r="K245" s="116">
        <v>98</v>
      </c>
      <c r="L245" s="116">
        <v>59</v>
      </c>
      <c r="M245" s="116">
        <v>15</v>
      </c>
      <c r="N245" s="116">
        <v>11</v>
      </c>
      <c r="O245" s="17"/>
      <c r="P245" s="17"/>
    </row>
    <row r="246" spans="1:26" ht="12.75" customHeight="1">
      <c r="A246" s="47" t="s">
        <v>259</v>
      </c>
      <c r="B246" s="116">
        <v>262</v>
      </c>
      <c r="C246" s="116">
        <v>116</v>
      </c>
      <c r="D246" s="116">
        <v>146</v>
      </c>
      <c r="E246" s="119">
        <v>8</v>
      </c>
      <c r="F246" s="116">
        <v>2</v>
      </c>
      <c r="G246" s="116">
        <v>7</v>
      </c>
      <c r="H246" s="116">
        <v>14</v>
      </c>
      <c r="I246" s="116">
        <v>4</v>
      </c>
      <c r="J246" s="116">
        <v>48</v>
      </c>
      <c r="K246" s="116">
        <v>103</v>
      </c>
      <c r="L246" s="116">
        <v>56</v>
      </c>
      <c r="M246" s="116">
        <v>6</v>
      </c>
      <c r="N246" s="116">
        <v>14</v>
      </c>
      <c r="O246" s="17"/>
      <c r="P246" s="17"/>
    </row>
    <row r="247" spans="1:26" ht="12.75" customHeight="1">
      <c r="A247" s="47" t="s">
        <v>248</v>
      </c>
      <c r="B247" s="116">
        <v>239</v>
      </c>
      <c r="C247" s="116">
        <v>133</v>
      </c>
      <c r="D247" s="116">
        <v>106</v>
      </c>
      <c r="E247" s="119">
        <v>8</v>
      </c>
      <c r="F247" s="116">
        <v>13</v>
      </c>
      <c r="G247" s="116">
        <v>25</v>
      </c>
      <c r="H247" s="116">
        <v>23</v>
      </c>
      <c r="I247" s="116">
        <v>8</v>
      </c>
      <c r="J247" s="116">
        <v>44</v>
      </c>
      <c r="K247" s="116">
        <v>60</v>
      </c>
      <c r="L247" s="116">
        <v>34</v>
      </c>
      <c r="M247" s="116">
        <v>6</v>
      </c>
      <c r="N247" s="116">
        <v>18</v>
      </c>
      <c r="O247" s="21"/>
      <c r="P247" s="21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>
      <c r="A248" s="47" t="s">
        <v>239</v>
      </c>
      <c r="B248" s="116">
        <v>231</v>
      </c>
      <c r="C248" s="116">
        <v>74</v>
      </c>
      <c r="D248" s="116">
        <v>157</v>
      </c>
      <c r="E248" s="119">
        <v>3</v>
      </c>
      <c r="F248" s="116">
        <v>5</v>
      </c>
      <c r="G248" s="116">
        <v>3</v>
      </c>
      <c r="H248" s="116">
        <v>3</v>
      </c>
      <c r="I248" s="116">
        <v>1</v>
      </c>
      <c r="J248" s="116">
        <v>45</v>
      </c>
      <c r="K248" s="116">
        <v>40</v>
      </c>
      <c r="L248" s="116">
        <v>70</v>
      </c>
      <c r="M248" s="116">
        <v>15</v>
      </c>
      <c r="N248" s="116">
        <v>46</v>
      </c>
      <c r="O248" s="21"/>
      <c r="P248" s="21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>
      <c r="A249" s="47" t="s">
        <v>251</v>
      </c>
      <c r="B249" s="116">
        <v>231</v>
      </c>
      <c r="C249" s="116">
        <v>100</v>
      </c>
      <c r="D249" s="116">
        <v>131</v>
      </c>
      <c r="E249" s="119">
        <v>1</v>
      </c>
      <c r="F249" s="119">
        <v>2</v>
      </c>
      <c r="G249" s="119">
        <v>3</v>
      </c>
      <c r="H249" s="119">
        <v>5</v>
      </c>
      <c r="I249" s="116">
        <v>7</v>
      </c>
      <c r="J249" s="116">
        <v>48</v>
      </c>
      <c r="K249" s="116">
        <v>70</v>
      </c>
      <c r="L249" s="116">
        <v>51</v>
      </c>
      <c r="M249" s="119">
        <v>20</v>
      </c>
      <c r="N249" s="116">
        <v>24</v>
      </c>
      <c r="O249" s="17"/>
    </row>
    <row r="250" spans="1:26" ht="12.75" customHeight="1">
      <c r="A250" s="48" t="s">
        <v>129</v>
      </c>
      <c r="B250" s="116">
        <f t="shared" ref="B250:N250" si="12">SUM(B208:B249)</f>
        <v>53111</v>
      </c>
      <c r="C250" s="116">
        <f t="shared" si="12"/>
        <v>27867</v>
      </c>
      <c r="D250" s="116">
        <f t="shared" si="12"/>
        <v>25244</v>
      </c>
      <c r="E250" s="116">
        <f t="shared" si="12"/>
        <v>1645</v>
      </c>
      <c r="F250" s="116">
        <f t="shared" si="12"/>
        <v>1494</v>
      </c>
      <c r="G250" s="116">
        <f t="shared" si="12"/>
        <v>2894</v>
      </c>
      <c r="H250" s="116">
        <f t="shared" si="12"/>
        <v>2414</v>
      </c>
      <c r="I250" s="116">
        <f t="shared" si="12"/>
        <v>1045</v>
      </c>
      <c r="J250" s="116">
        <f t="shared" si="12"/>
        <v>9744</v>
      </c>
      <c r="K250" s="116">
        <f t="shared" si="12"/>
        <v>16166</v>
      </c>
      <c r="L250" s="116">
        <f t="shared" si="12"/>
        <v>10787</v>
      </c>
      <c r="M250" s="116">
        <f t="shared" si="12"/>
        <v>2145</v>
      </c>
      <c r="N250" s="116">
        <f t="shared" si="12"/>
        <v>4777</v>
      </c>
      <c r="O250" s="17"/>
    </row>
    <row r="251" spans="1:26" ht="12.75" customHeight="1">
      <c r="A251" s="48" t="s">
        <v>130</v>
      </c>
      <c r="B251" s="116">
        <v>60268</v>
      </c>
      <c r="C251" s="116">
        <v>31346</v>
      </c>
      <c r="D251" s="116">
        <v>28922</v>
      </c>
      <c r="E251" s="119">
        <v>1842</v>
      </c>
      <c r="F251" s="119">
        <v>1662</v>
      </c>
      <c r="G251" s="119">
        <v>3164</v>
      </c>
      <c r="H251" s="119">
        <v>2689</v>
      </c>
      <c r="I251" s="116">
        <v>1186</v>
      </c>
      <c r="J251" s="116">
        <v>11260</v>
      </c>
      <c r="K251" s="116">
        <v>18585</v>
      </c>
      <c r="L251" s="116">
        <v>12126</v>
      </c>
      <c r="M251" s="119">
        <v>2422</v>
      </c>
      <c r="N251" s="116">
        <v>5332</v>
      </c>
      <c r="O251" s="17"/>
    </row>
    <row r="252" spans="1:26" ht="12.75" customHeight="1">
      <c r="A252" s="48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7"/>
    </row>
    <row r="253" spans="1:26" ht="12.75" customHeight="1">
      <c r="A253" s="49" t="s">
        <v>1</v>
      </c>
      <c r="B253" s="116">
        <f t="shared" ref="B253:N253" si="13">B251-B250</f>
        <v>7157</v>
      </c>
      <c r="C253" s="116">
        <f t="shared" si="13"/>
        <v>3479</v>
      </c>
      <c r="D253" s="116">
        <f t="shared" si="13"/>
        <v>3678</v>
      </c>
      <c r="E253" s="116">
        <f t="shared" si="13"/>
        <v>197</v>
      </c>
      <c r="F253" s="116">
        <f t="shared" si="13"/>
        <v>168</v>
      </c>
      <c r="G253" s="116">
        <f t="shared" si="13"/>
        <v>270</v>
      </c>
      <c r="H253" s="116">
        <f t="shared" si="13"/>
        <v>275</v>
      </c>
      <c r="I253" s="116">
        <f t="shared" si="13"/>
        <v>141</v>
      </c>
      <c r="J253" s="116">
        <f t="shared" si="13"/>
        <v>1516</v>
      </c>
      <c r="K253" s="116">
        <f t="shared" si="13"/>
        <v>2419</v>
      </c>
      <c r="L253" s="116">
        <f t="shared" si="13"/>
        <v>1339</v>
      </c>
      <c r="M253" s="116">
        <f t="shared" si="13"/>
        <v>277</v>
      </c>
      <c r="N253" s="116">
        <f t="shared" si="13"/>
        <v>555</v>
      </c>
      <c r="O253" s="19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>
      <c r="A254" s="50" t="s">
        <v>198</v>
      </c>
      <c r="B254" s="117">
        <f t="shared" ref="B254:N254" si="14">B251</f>
        <v>60268</v>
      </c>
      <c r="C254" s="117">
        <f t="shared" si="14"/>
        <v>31346</v>
      </c>
      <c r="D254" s="117">
        <f t="shared" si="14"/>
        <v>28922</v>
      </c>
      <c r="E254" s="117">
        <f t="shared" si="14"/>
        <v>1842</v>
      </c>
      <c r="F254" s="117">
        <f t="shared" si="14"/>
        <v>1662</v>
      </c>
      <c r="G254" s="117">
        <f t="shared" si="14"/>
        <v>3164</v>
      </c>
      <c r="H254" s="117">
        <f t="shared" si="14"/>
        <v>2689</v>
      </c>
      <c r="I254" s="117">
        <f t="shared" si="14"/>
        <v>1186</v>
      </c>
      <c r="J254" s="117">
        <f t="shared" si="14"/>
        <v>11260</v>
      </c>
      <c r="K254" s="117">
        <f t="shared" si="14"/>
        <v>18585</v>
      </c>
      <c r="L254" s="117">
        <f t="shared" si="14"/>
        <v>12126</v>
      </c>
      <c r="M254" s="117">
        <f t="shared" si="14"/>
        <v>2422</v>
      </c>
      <c r="N254" s="117">
        <f t="shared" si="14"/>
        <v>5332</v>
      </c>
      <c r="O254" s="23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>
      <c r="A255" s="51" t="s">
        <v>190</v>
      </c>
      <c r="B255" s="118">
        <v>20909</v>
      </c>
      <c r="C255" s="118">
        <v>10951</v>
      </c>
      <c r="D255" s="118">
        <v>9958</v>
      </c>
      <c r="E255" s="118">
        <v>529</v>
      </c>
      <c r="F255" s="118">
        <v>462</v>
      </c>
      <c r="G255" s="118">
        <v>894</v>
      </c>
      <c r="H255" s="118">
        <v>754</v>
      </c>
      <c r="I255" s="118">
        <v>302</v>
      </c>
      <c r="J255" s="118">
        <v>3544</v>
      </c>
      <c r="K255" s="118">
        <v>6566</v>
      </c>
      <c r="L255" s="118">
        <v>4754</v>
      </c>
      <c r="M255" s="118">
        <v>1033</v>
      </c>
      <c r="N255" s="118">
        <v>2071</v>
      </c>
      <c r="O255" s="19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>
      <c r="A256" s="115"/>
      <c r="B256" s="13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9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1" ht="12.75" customHeight="1">
      <c r="A257" s="46"/>
      <c r="B257" s="183" t="s">
        <v>269</v>
      </c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</row>
    <row r="258" spans="1:21" ht="12.75" customHeight="1">
      <c r="A258" s="47" t="s">
        <v>205</v>
      </c>
      <c r="B258" s="116">
        <v>3055</v>
      </c>
      <c r="C258" s="116">
        <v>1556</v>
      </c>
      <c r="D258" s="116">
        <v>1499</v>
      </c>
      <c r="E258" s="116">
        <v>66</v>
      </c>
      <c r="F258" s="116">
        <v>61</v>
      </c>
      <c r="G258" s="116">
        <v>140</v>
      </c>
      <c r="H258" s="116">
        <v>113</v>
      </c>
      <c r="I258" s="116">
        <v>47</v>
      </c>
      <c r="J258" s="116">
        <v>457</v>
      </c>
      <c r="K258" s="116">
        <v>1090</v>
      </c>
      <c r="L258" s="116">
        <v>771</v>
      </c>
      <c r="M258" s="116">
        <v>158</v>
      </c>
      <c r="N258" s="116">
        <v>152</v>
      </c>
    </row>
    <row r="259" spans="1:21" ht="12.75" customHeight="1">
      <c r="A259" s="47" t="s">
        <v>206</v>
      </c>
      <c r="B259" s="116">
        <v>2218</v>
      </c>
      <c r="C259" s="116">
        <v>1264</v>
      </c>
      <c r="D259" s="116">
        <v>954</v>
      </c>
      <c r="E259" s="116">
        <v>126</v>
      </c>
      <c r="F259" s="116">
        <v>102</v>
      </c>
      <c r="G259" s="116">
        <v>214</v>
      </c>
      <c r="H259" s="116">
        <v>204</v>
      </c>
      <c r="I259" s="116">
        <v>101</v>
      </c>
      <c r="J259" s="116">
        <v>534</v>
      </c>
      <c r="K259" s="116">
        <v>437</v>
      </c>
      <c r="L259" s="116">
        <v>303</v>
      </c>
      <c r="M259" s="116">
        <v>64</v>
      </c>
      <c r="N259" s="116">
        <v>133</v>
      </c>
    </row>
    <row r="260" spans="1:21" ht="12.75" customHeight="1">
      <c r="A260" s="47" t="s">
        <v>207</v>
      </c>
      <c r="B260" s="116">
        <v>1985</v>
      </c>
      <c r="C260" s="116">
        <v>1211</v>
      </c>
      <c r="D260" s="116">
        <v>774</v>
      </c>
      <c r="E260" s="116">
        <v>165</v>
      </c>
      <c r="F260" s="116">
        <v>160</v>
      </c>
      <c r="G260" s="116">
        <v>259</v>
      </c>
      <c r="H260" s="116">
        <v>180</v>
      </c>
      <c r="I260" s="116">
        <v>85</v>
      </c>
      <c r="J260" s="116">
        <v>453</v>
      </c>
      <c r="K260" s="116">
        <v>483</v>
      </c>
      <c r="L260" s="116">
        <v>163</v>
      </c>
      <c r="M260" s="116">
        <v>18</v>
      </c>
      <c r="N260" s="116">
        <v>19</v>
      </c>
    </row>
    <row r="261" spans="1:21" ht="12.75" customHeight="1">
      <c r="A261" s="47" t="s">
        <v>204</v>
      </c>
      <c r="B261" s="116">
        <v>1858</v>
      </c>
      <c r="C261" s="116">
        <v>991</v>
      </c>
      <c r="D261" s="116">
        <v>867</v>
      </c>
      <c r="E261" s="119">
        <v>7</v>
      </c>
      <c r="F261" s="116">
        <v>5</v>
      </c>
      <c r="G261" s="119">
        <v>13</v>
      </c>
      <c r="H261" s="116">
        <v>15</v>
      </c>
      <c r="I261" s="116">
        <v>24</v>
      </c>
      <c r="J261" s="116">
        <v>253</v>
      </c>
      <c r="K261" s="116">
        <v>552</v>
      </c>
      <c r="L261" s="116">
        <v>562</v>
      </c>
      <c r="M261" s="116">
        <v>91</v>
      </c>
      <c r="N261" s="116">
        <v>336</v>
      </c>
    </row>
    <row r="262" spans="1:21" ht="12.75" customHeight="1">
      <c r="A262" s="47" t="s">
        <v>211</v>
      </c>
      <c r="B262" s="116">
        <v>1058</v>
      </c>
      <c r="C262" s="116">
        <v>460</v>
      </c>
      <c r="D262" s="116">
        <v>598</v>
      </c>
      <c r="E262" s="119">
        <v>21</v>
      </c>
      <c r="F262" s="116">
        <v>33</v>
      </c>
      <c r="G262" s="119">
        <v>82</v>
      </c>
      <c r="H262" s="116">
        <v>55</v>
      </c>
      <c r="I262" s="116">
        <v>11</v>
      </c>
      <c r="J262" s="116">
        <v>91</v>
      </c>
      <c r="K262" s="116">
        <v>398</v>
      </c>
      <c r="L262" s="116">
        <v>258</v>
      </c>
      <c r="M262" s="116">
        <v>49</v>
      </c>
      <c r="N262" s="116">
        <v>60</v>
      </c>
    </row>
    <row r="263" spans="1:21" ht="12.75" customHeight="1">
      <c r="A263" s="47" t="s">
        <v>208</v>
      </c>
      <c r="B263" s="116">
        <v>680</v>
      </c>
      <c r="C263" s="116">
        <v>446</v>
      </c>
      <c r="D263" s="116">
        <v>234</v>
      </c>
      <c r="E263" s="116">
        <v>29</v>
      </c>
      <c r="F263" s="116">
        <v>15</v>
      </c>
      <c r="G263" s="116">
        <v>30</v>
      </c>
      <c r="H263" s="116">
        <v>29</v>
      </c>
      <c r="I263" s="116">
        <v>5</v>
      </c>
      <c r="J263" s="116">
        <v>146</v>
      </c>
      <c r="K263" s="116">
        <v>293</v>
      </c>
      <c r="L263" s="116">
        <v>122</v>
      </c>
      <c r="M263" s="116">
        <v>8</v>
      </c>
      <c r="N263" s="116">
        <v>3</v>
      </c>
    </row>
    <row r="264" spans="1:21" ht="12.75" customHeight="1">
      <c r="A264" s="47" t="s">
        <v>223</v>
      </c>
      <c r="B264" s="116">
        <v>606</v>
      </c>
      <c r="C264" s="116">
        <v>364</v>
      </c>
      <c r="D264" s="116">
        <v>242</v>
      </c>
      <c r="E264" s="116">
        <v>41</v>
      </c>
      <c r="F264" s="116">
        <v>46</v>
      </c>
      <c r="G264" s="116">
        <v>71</v>
      </c>
      <c r="H264" s="116">
        <v>84</v>
      </c>
      <c r="I264" s="116">
        <v>19</v>
      </c>
      <c r="J264" s="116">
        <v>140</v>
      </c>
      <c r="K264" s="116">
        <v>146</v>
      </c>
      <c r="L264" s="116">
        <v>54</v>
      </c>
      <c r="M264" s="116">
        <v>2</v>
      </c>
      <c r="N264" s="116">
        <v>3</v>
      </c>
    </row>
    <row r="265" spans="1:21" ht="12.75" customHeight="1">
      <c r="A265" s="47" t="s">
        <v>213</v>
      </c>
      <c r="B265" s="116">
        <v>428</v>
      </c>
      <c r="C265" s="116">
        <v>248</v>
      </c>
      <c r="D265" s="116">
        <v>180</v>
      </c>
      <c r="E265" s="116">
        <v>8</v>
      </c>
      <c r="F265" s="116">
        <v>14</v>
      </c>
      <c r="G265" s="116">
        <v>25</v>
      </c>
      <c r="H265" s="116">
        <v>23</v>
      </c>
      <c r="I265" s="116">
        <v>7</v>
      </c>
      <c r="J265" s="116">
        <v>64</v>
      </c>
      <c r="K265" s="116">
        <v>172</v>
      </c>
      <c r="L265" s="116">
        <v>76</v>
      </c>
      <c r="M265" s="116">
        <v>23</v>
      </c>
      <c r="N265" s="116">
        <v>16</v>
      </c>
    </row>
    <row r="266" spans="1:21" ht="12.75" customHeight="1">
      <c r="A266" s="47" t="s">
        <v>219</v>
      </c>
      <c r="B266" s="116">
        <v>376</v>
      </c>
      <c r="C266" s="116">
        <v>156</v>
      </c>
      <c r="D266" s="116">
        <v>220</v>
      </c>
      <c r="E266" s="116">
        <v>45</v>
      </c>
      <c r="F266" s="116">
        <v>18</v>
      </c>
      <c r="G266" s="116">
        <v>35</v>
      </c>
      <c r="H266" s="116">
        <v>12</v>
      </c>
      <c r="I266" s="116">
        <v>1</v>
      </c>
      <c r="J266" s="116">
        <v>31</v>
      </c>
      <c r="K266" s="116">
        <v>135</v>
      </c>
      <c r="L266" s="116">
        <v>86</v>
      </c>
      <c r="M266" s="116">
        <v>10</v>
      </c>
      <c r="N266" s="116">
        <v>3</v>
      </c>
    </row>
    <row r="267" spans="1:21" ht="12.75" customHeight="1">
      <c r="A267" s="47" t="s">
        <v>209</v>
      </c>
      <c r="B267" s="116">
        <v>339</v>
      </c>
      <c r="C267" s="116">
        <v>175</v>
      </c>
      <c r="D267" s="116">
        <v>164</v>
      </c>
      <c r="E267" s="116">
        <v>18</v>
      </c>
      <c r="F267" s="116">
        <v>14</v>
      </c>
      <c r="G267" s="116">
        <v>22</v>
      </c>
      <c r="H267" s="116">
        <v>19</v>
      </c>
      <c r="I267" s="116">
        <v>5</v>
      </c>
      <c r="J267" s="116">
        <v>71</v>
      </c>
      <c r="K267" s="116">
        <v>117</v>
      </c>
      <c r="L267" s="116">
        <v>60</v>
      </c>
      <c r="M267" s="116">
        <v>7</v>
      </c>
      <c r="N267" s="116">
        <v>6</v>
      </c>
    </row>
    <row r="268" spans="1:21" ht="12.75" customHeight="1">
      <c r="A268" s="47" t="s">
        <v>227</v>
      </c>
      <c r="B268" s="116">
        <v>332</v>
      </c>
      <c r="C268" s="116">
        <v>129</v>
      </c>
      <c r="D268" s="116">
        <v>203</v>
      </c>
      <c r="E268" s="116">
        <v>1</v>
      </c>
      <c r="F268" s="116">
        <v>2</v>
      </c>
      <c r="G268" s="116">
        <v>11</v>
      </c>
      <c r="H268" s="116">
        <v>19</v>
      </c>
      <c r="I268" s="116">
        <v>9</v>
      </c>
      <c r="J268" s="116">
        <v>64</v>
      </c>
      <c r="K268" s="116">
        <v>110</v>
      </c>
      <c r="L268" s="116">
        <v>81</v>
      </c>
      <c r="M268" s="116">
        <v>10</v>
      </c>
      <c r="N268" s="116">
        <v>25</v>
      </c>
      <c r="O268" s="17"/>
      <c r="P268" s="17"/>
    </row>
    <row r="269" spans="1:21" ht="12.75" customHeight="1">
      <c r="A269" s="47" t="s">
        <v>210</v>
      </c>
      <c r="B269" s="116">
        <v>329</v>
      </c>
      <c r="C269" s="116">
        <v>172</v>
      </c>
      <c r="D269" s="116">
        <v>157</v>
      </c>
      <c r="E269" s="116">
        <v>12</v>
      </c>
      <c r="F269" s="116">
        <v>9</v>
      </c>
      <c r="G269" s="116">
        <v>17</v>
      </c>
      <c r="H269" s="116">
        <v>14</v>
      </c>
      <c r="I269" s="116">
        <v>6</v>
      </c>
      <c r="J269" s="116">
        <v>48</v>
      </c>
      <c r="K269" s="116">
        <v>93</v>
      </c>
      <c r="L269" s="116">
        <v>90</v>
      </c>
      <c r="M269" s="116">
        <v>13</v>
      </c>
      <c r="N269" s="116">
        <v>27</v>
      </c>
      <c r="O269" s="17"/>
      <c r="P269" s="17"/>
    </row>
    <row r="270" spans="1:21" ht="12.75" customHeight="1">
      <c r="A270" s="47" t="s">
        <v>216</v>
      </c>
      <c r="B270" s="116">
        <v>321</v>
      </c>
      <c r="C270" s="116">
        <v>178</v>
      </c>
      <c r="D270" s="116">
        <v>143</v>
      </c>
      <c r="E270" s="116">
        <v>5</v>
      </c>
      <c r="F270" s="116">
        <v>4</v>
      </c>
      <c r="G270" s="116">
        <v>8</v>
      </c>
      <c r="H270" s="116">
        <v>5</v>
      </c>
      <c r="I270" s="116">
        <v>6</v>
      </c>
      <c r="J270" s="116">
        <v>55</v>
      </c>
      <c r="K270" s="116">
        <v>70</v>
      </c>
      <c r="L270" s="116">
        <v>86</v>
      </c>
      <c r="M270" s="116">
        <v>18</v>
      </c>
      <c r="N270" s="116">
        <v>64</v>
      </c>
      <c r="O270" s="17"/>
      <c r="P270" s="17"/>
      <c r="Q270" s="17"/>
      <c r="R270" s="17"/>
      <c r="S270" s="17"/>
      <c r="T270" s="17"/>
      <c r="U270" s="17"/>
    </row>
    <row r="271" spans="1:21" ht="12.75" customHeight="1">
      <c r="A271" s="47" t="s">
        <v>214</v>
      </c>
      <c r="B271" s="116">
        <v>268</v>
      </c>
      <c r="C271" s="116">
        <v>120</v>
      </c>
      <c r="D271" s="116">
        <v>148</v>
      </c>
      <c r="E271" s="116">
        <v>12</v>
      </c>
      <c r="F271" s="116">
        <v>6</v>
      </c>
      <c r="G271" s="116">
        <v>15</v>
      </c>
      <c r="H271" s="116">
        <v>20</v>
      </c>
      <c r="I271" s="116">
        <v>7</v>
      </c>
      <c r="J271" s="116">
        <v>65</v>
      </c>
      <c r="K271" s="116">
        <v>65</v>
      </c>
      <c r="L271" s="116">
        <v>54</v>
      </c>
      <c r="M271" s="116">
        <v>7</v>
      </c>
      <c r="N271" s="116">
        <v>17</v>
      </c>
      <c r="O271" s="17"/>
      <c r="P271" s="17"/>
      <c r="Q271" s="17"/>
      <c r="R271" s="17"/>
      <c r="S271" s="17"/>
      <c r="T271" s="17"/>
      <c r="U271" s="17"/>
    </row>
    <row r="272" spans="1:21" ht="12.75" customHeight="1">
      <c r="A272" s="47" t="s">
        <v>212</v>
      </c>
      <c r="B272" s="116">
        <v>259</v>
      </c>
      <c r="C272" s="116">
        <v>166</v>
      </c>
      <c r="D272" s="116">
        <v>93</v>
      </c>
      <c r="E272" s="116">
        <v>7</v>
      </c>
      <c r="F272" s="116">
        <v>7</v>
      </c>
      <c r="G272" s="116">
        <v>14</v>
      </c>
      <c r="H272" s="116">
        <v>12</v>
      </c>
      <c r="I272" s="116">
        <v>4</v>
      </c>
      <c r="J272" s="116">
        <v>37</v>
      </c>
      <c r="K272" s="116">
        <v>74</v>
      </c>
      <c r="L272" s="116">
        <v>64</v>
      </c>
      <c r="M272" s="116">
        <v>12</v>
      </c>
      <c r="N272" s="116">
        <v>28</v>
      </c>
      <c r="O272" s="17"/>
      <c r="P272" s="17"/>
      <c r="Q272" s="17"/>
      <c r="R272" s="17"/>
      <c r="S272" s="17"/>
      <c r="T272" s="17"/>
      <c r="U272" s="17"/>
    </row>
    <row r="273" spans="1:21" ht="12.75" customHeight="1">
      <c r="A273" s="47" t="s">
        <v>215</v>
      </c>
      <c r="B273" s="116">
        <v>241</v>
      </c>
      <c r="C273" s="116">
        <v>127</v>
      </c>
      <c r="D273" s="116">
        <v>114</v>
      </c>
      <c r="E273" s="116">
        <v>7</v>
      </c>
      <c r="F273" s="116">
        <v>2</v>
      </c>
      <c r="G273" s="116">
        <v>12</v>
      </c>
      <c r="H273" s="116">
        <v>4</v>
      </c>
      <c r="I273" s="116">
        <v>4</v>
      </c>
      <c r="J273" s="116">
        <v>54</v>
      </c>
      <c r="K273" s="116">
        <v>64</v>
      </c>
      <c r="L273" s="116">
        <v>54</v>
      </c>
      <c r="M273" s="116">
        <v>14</v>
      </c>
      <c r="N273" s="116">
        <v>26</v>
      </c>
      <c r="O273" s="17"/>
      <c r="P273" s="17"/>
      <c r="Q273" s="17"/>
      <c r="R273" s="17"/>
      <c r="S273" s="17"/>
      <c r="T273" s="17"/>
      <c r="U273" s="17"/>
    </row>
    <row r="274" spans="1:21" ht="12.75" customHeight="1">
      <c r="A274" s="47" t="s">
        <v>217</v>
      </c>
      <c r="B274" s="116">
        <v>234</v>
      </c>
      <c r="C274" s="116">
        <v>117</v>
      </c>
      <c r="D274" s="116">
        <v>117</v>
      </c>
      <c r="E274" s="116">
        <v>6</v>
      </c>
      <c r="F274" s="116">
        <v>6</v>
      </c>
      <c r="G274" s="116">
        <v>20</v>
      </c>
      <c r="H274" s="116">
        <v>13</v>
      </c>
      <c r="I274" s="116">
        <v>6</v>
      </c>
      <c r="J274" s="116">
        <v>40</v>
      </c>
      <c r="K274" s="116">
        <v>68</v>
      </c>
      <c r="L274" s="116">
        <v>36</v>
      </c>
      <c r="M274" s="116">
        <v>8</v>
      </c>
      <c r="N274" s="116">
        <v>31</v>
      </c>
      <c r="O274" s="17"/>
      <c r="P274" s="17"/>
      <c r="Q274" s="17"/>
      <c r="R274" s="17"/>
      <c r="S274" s="17"/>
      <c r="T274" s="17"/>
      <c r="U274" s="17"/>
    </row>
    <row r="275" spans="1:21" ht="12.75" customHeight="1">
      <c r="A275" s="47" t="s">
        <v>265</v>
      </c>
      <c r="B275" s="116">
        <v>217</v>
      </c>
      <c r="C275" s="116">
        <v>97</v>
      </c>
      <c r="D275" s="116">
        <v>120</v>
      </c>
      <c r="E275" s="116">
        <v>0</v>
      </c>
      <c r="F275" s="116">
        <v>2</v>
      </c>
      <c r="G275" s="116">
        <v>9</v>
      </c>
      <c r="H275" s="116">
        <v>7</v>
      </c>
      <c r="I275" s="116">
        <v>1</v>
      </c>
      <c r="J275" s="116">
        <v>8</v>
      </c>
      <c r="K275" s="116">
        <v>79</v>
      </c>
      <c r="L275" s="116">
        <v>79</v>
      </c>
      <c r="M275" s="116">
        <v>18</v>
      </c>
      <c r="N275" s="116">
        <v>14</v>
      </c>
      <c r="O275" s="17"/>
      <c r="P275" s="17"/>
      <c r="Q275" s="17"/>
      <c r="R275" s="17"/>
      <c r="S275" s="17"/>
      <c r="T275" s="17"/>
      <c r="U275" s="17"/>
    </row>
    <row r="276" spans="1:21" ht="12.75" customHeight="1">
      <c r="A276" s="47" t="s">
        <v>230</v>
      </c>
      <c r="B276" s="116">
        <v>213</v>
      </c>
      <c r="C276" s="116">
        <v>137</v>
      </c>
      <c r="D276" s="116">
        <v>76</v>
      </c>
      <c r="E276" s="116">
        <v>23</v>
      </c>
      <c r="F276" s="116">
        <v>4</v>
      </c>
      <c r="G276" s="116">
        <v>15</v>
      </c>
      <c r="H276" s="116">
        <v>9</v>
      </c>
      <c r="I276" s="116">
        <v>17</v>
      </c>
      <c r="J276" s="116">
        <v>115</v>
      </c>
      <c r="K276" s="116">
        <v>24</v>
      </c>
      <c r="L276" s="116">
        <v>5</v>
      </c>
      <c r="M276" s="116">
        <v>0</v>
      </c>
      <c r="N276" s="116">
        <v>1</v>
      </c>
      <c r="O276" s="17"/>
      <c r="P276" s="17"/>
      <c r="Q276" s="17"/>
      <c r="R276" s="17"/>
      <c r="S276" s="17"/>
      <c r="T276" s="17"/>
      <c r="U276" s="17"/>
    </row>
    <row r="277" spans="1:21" ht="12.75" customHeight="1">
      <c r="A277" s="47" t="s">
        <v>218</v>
      </c>
      <c r="B277" s="116">
        <v>206</v>
      </c>
      <c r="C277" s="116">
        <v>119</v>
      </c>
      <c r="D277" s="116">
        <v>87</v>
      </c>
      <c r="E277" s="116">
        <v>4</v>
      </c>
      <c r="F277" s="116">
        <v>5</v>
      </c>
      <c r="G277" s="116">
        <v>5</v>
      </c>
      <c r="H277" s="116">
        <v>13</v>
      </c>
      <c r="I277" s="116">
        <v>7</v>
      </c>
      <c r="J277" s="116">
        <v>59</v>
      </c>
      <c r="K277" s="116">
        <v>54</v>
      </c>
      <c r="L277" s="116">
        <v>37</v>
      </c>
      <c r="M277" s="116">
        <v>4</v>
      </c>
      <c r="N277" s="119">
        <v>18</v>
      </c>
      <c r="O277" s="17"/>
      <c r="P277" s="17"/>
      <c r="Q277" s="17"/>
      <c r="R277" s="17"/>
      <c r="S277" s="17"/>
      <c r="T277" s="17"/>
    </row>
    <row r="278" spans="1:21" ht="12.75" customHeight="1">
      <c r="A278" s="47" t="s">
        <v>248</v>
      </c>
      <c r="B278" s="116">
        <v>193</v>
      </c>
      <c r="C278" s="116">
        <v>99</v>
      </c>
      <c r="D278" s="116">
        <v>94</v>
      </c>
      <c r="E278" s="116">
        <v>12</v>
      </c>
      <c r="F278" s="116">
        <v>10</v>
      </c>
      <c r="G278" s="116">
        <v>19</v>
      </c>
      <c r="H278" s="116">
        <v>28</v>
      </c>
      <c r="I278" s="116">
        <v>10</v>
      </c>
      <c r="J278" s="116">
        <v>28</v>
      </c>
      <c r="K278" s="116">
        <v>50</v>
      </c>
      <c r="L278" s="116">
        <v>26</v>
      </c>
      <c r="M278" s="116">
        <v>6</v>
      </c>
      <c r="N278" s="116">
        <v>4</v>
      </c>
      <c r="O278" s="17"/>
      <c r="P278" s="17"/>
      <c r="Q278" s="17"/>
      <c r="R278" s="17"/>
      <c r="S278" s="17"/>
      <c r="T278" s="17"/>
    </row>
    <row r="279" spans="1:21" ht="12.75" customHeight="1">
      <c r="A279" s="47" t="s">
        <v>222</v>
      </c>
      <c r="B279" s="116">
        <v>160</v>
      </c>
      <c r="C279" s="116">
        <v>53</v>
      </c>
      <c r="D279" s="116">
        <v>107</v>
      </c>
      <c r="E279" s="116">
        <v>2</v>
      </c>
      <c r="F279" s="116">
        <v>3</v>
      </c>
      <c r="G279" s="116">
        <v>2</v>
      </c>
      <c r="H279" s="116">
        <v>7</v>
      </c>
      <c r="I279" s="116">
        <v>4</v>
      </c>
      <c r="J279" s="116">
        <v>48</v>
      </c>
      <c r="K279" s="116">
        <v>73</v>
      </c>
      <c r="L279" s="116">
        <v>15</v>
      </c>
      <c r="M279" s="116">
        <v>2</v>
      </c>
      <c r="N279" s="116">
        <v>4</v>
      </c>
    </row>
    <row r="280" spans="1:21" ht="12.75" customHeight="1">
      <c r="A280" s="47" t="s">
        <v>226</v>
      </c>
      <c r="B280" s="116">
        <v>137</v>
      </c>
      <c r="C280" s="116">
        <v>82</v>
      </c>
      <c r="D280" s="116">
        <v>55</v>
      </c>
      <c r="E280" s="116">
        <v>1</v>
      </c>
      <c r="F280" s="116">
        <v>1</v>
      </c>
      <c r="G280" s="116">
        <v>6</v>
      </c>
      <c r="H280" s="116">
        <v>7</v>
      </c>
      <c r="I280" s="116">
        <v>5</v>
      </c>
      <c r="J280" s="116">
        <v>20</v>
      </c>
      <c r="K280" s="116">
        <v>31</v>
      </c>
      <c r="L280" s="116">
        <v>42</v>
      </c>
      <c r="M280" s="116">
        <v>5</v>
      </c>
      <c r="N280" s="116">
        <v>19</v>
      </c>
    </row>
    <row r="281" spans="1:21" ht="12.75" customHeight="1">
      <c r="A281" s="47" t="s">
        <v>224</v>
      </c>
      <c r="B281" s="116">
        <v>132</v>
      </c>
      <c r="C281" s="116">
        <v>73</v>
      </c>
      <c r="D281" s="116">
        <v>59</v>
      </c>
      <c r="E281" s="116">
        <v>1</v>
      </c>
      <c r="F281" s="116">
        <v>1</v>
      </c>
      <c r="G281" s="116">
        <v>3</v>
      </c>
      <c r="H281" s="116">
        <v>0</v>
      </c>
      <c r="I281" s="116">
        <v>0</v>
      </c>
      <c r="J281" s="116">
        <v>14</v>
      </c>
      <c r="K281" s="116">
        <v>23</v>
      </c>
      <c r="L281" s="116">
        <v>45</v>
      </c>
      <c r="M281" s="116">
        <v>11</v>
      </c>
      <c r="N281" s="116">
        <v>34</v>
      </c>
      <c r="O281" s="17"/>
    </row>
    <row r="282" spans="1:21" ht="12.75" customHeight="1">
      <c r="A282" s="47" t="s">
        <v>266</v>
      </c>
      <c r="B282" s="116">
        <v>128</v>
      </c>
      <c r="C282" s="116">
        <v>65</v>
      </c>
      <c r="D282" s="116">
        <v>63</v>
      </c>
      <c r="E282" s="116">
        <v>3</v>
      </c>
      <c r="F282" s="116">
        <v>4</v>
      </c>
      <c r="G282" s="116">
        <v>15</v>
      </c>
      <c r="H282" s="116">
        <v>22</v>
      </c>
      <c r="I282" s="116">
        <v>1</v>
      </c>
      <c r="J282" s="116">
        <v>21</v>
      </c>
      <c r="K282" s="116">
        <v>32</v>
      </c>
      <c r="L282" s="116">
        <v>23</v>
      </c>
      <c r="M282" s="116">
        <v>3</v>
      </c>
      <c r="N282" s="116">
        <v>4</v>
      </c>
      <c r="O282" s="17"/>
    </row>
    <row r="283" spans="1:21" ht="12.75" customHeight="1">
      <c r="A283" s="47" t="s">
        <v>221</v>
      </c>
      <c r="B283" s="116">
        <v>126</v>
      </c>
      <c r="C283" s="116">
        <v>52</v>
      </c>
      <c r="D283" s="116">
        <v>74</v>
      </c>
      <c r="E283" s="116">
        <v>0</v>
      </c>
      <c r="F283" s="116">
        <v>1</v>
      </c>
      <c r="G283" s="116">
        <v>4</v>
      </c>
      <c r="H283" s="116">
        <v>2</v>
      </c>
      <c r="I283" s="116">
        <v>4</v>
      </c>
      <c r="J283" s="116">
        <v>43</v>
      </c>
      <c r="K283" s="116">
        <v>28</v>
      </c>
      <c r="L283" s="116">
        <v>26</v>
      </c>
      <c r="M283" s="119">
        <v>6</v>
      </c>
      <c r="N283" s="116">
        <v>12</v>
      </c>
      <c r="O283" s="17"/>
    </row>
    <row r="284" spans="1:21" ht="12.75" customHeight="1">
      <c r="A284" s="47" t="s">
        <v>276</v>
      </c>
      <c r="B284" s="116">
        <v>120</v>
      </c>
      <c r="C284" s="116">
        <v>74</v>
      </c>
      <c r="D284" s="116">
        <v>46</v>
      </c>
      <c r="E284" s="116">
        <v>5</v>
      </c>
      <c r="F284" s="116">
        <v>2</v>
      </c>
      <c r="G284" s="116">
        <v>7</v>
      </c>
      <c r="H284" s="116">
        <v>0</v>
      </c>
      <c r="I284" s="119">
        <v>0</v>
      </c>
      <c r="J284" s="116">
        <v>19</v>
      </c>
      <c r="K284" s="116">
        <v>25</v>
      </c>
      <c r="L284" s="116">
        <v>39</v>
      </c>
      <c r="M284" s="116">
        <v>9</v>
      </c>
      <c r="N284" s="116">
        <v>14</v>
      </c>
      <c r="O284" s="17"/>
    </row>
    <row r="285" spans="1:21" ht="12.75" customHeight="1">
      <c r="A285" s="47" t="s">
        <v>233</v>
      </c>
      <c r="B285" s="116">
        <v>117</v>
      </c>
      <c r="C285" s="116">
        <v>86</v>
      </c>
      <c r="D285" s="116">
        <v>31</v>
      </c>
      <c r="E285" s="116">
        <v>2</v>
      </c>
      <c r="F285" s="116">
        <v>9</v>
      </c>
      <c r="G285" s="116">
        <v>4</v>
      </c>
      <c r="H285" s="116">
        <v>10</v>
      </c>
      <c r="I285" s="116">
        <v>12</v>
      </c>
      <c r="J285" s="116">
        <v>31</v>
      </c>
      <c r="K285" s="116">
        <v>28</v>
      </c>
      <c r="L285" s="116">
        <v>21</v>
      </c>
      <c r="M285" s="116">
        <v>0</v>
      </c>
      <c r="N285" s="116">
        <v>0</v>
      </c>
      <c r="O285" s="17"/>
    </row>
    <row r="286" spans="1:21" ht="12.75" customHeight="1">
      <c r="A286" s="47" t="s">
        <v>267</v>
      </c>
      <c r="B286" s="116">
        <v>114</v>
      </c>
      <c r="C286" s="116">
        <v>63</v>
      </c>
      <c r="D286" s="116">
        <v>51</v>
      </c>
      <c r="E286" s="116">
        <v>23</v>
      </c>
      <c r="F286" s="116">
        <v>13</v>
      </c>
      <c r="G286" s="116">
        <v>15</v>
      </c>
      <c r="H286" s="116">
        <v>10</v>
      </c>
      <c r="I286" s="116">
        <v>5</v>
      </c>
      <c r="J286" s="116">
        <v>32</v>
      </c>
      <c r="K286" s="116">
        <v>14</v>
      </c>
      <c r="L286" s="116">
        <v>2</v>
      </c>
      <c r="M286" s="116">
        <v>0</v>
      </c>
      <c r="N286" s="116">
        <v>0</v>
      </c>
      <c r="O286" s="17"/>
    </row>
    <row r="287" spans="1:21" ht="12.75" customHeight="1">
      <c r="A287" s="47" t="s">
        <v>229</v>
      </c>
      <c r="B287" s="116">
        <v>106</v>
      </c>
      <c r="C287" s="116">
        <v>62</v>
      </c>
      <c r="D287" s="116">
        <v>44</v>
      </c>
      <c r="E287" s="116">
        <v>2</v>
      </c>
      <c r="F287" s="116">
        <v>1</v>
      </c>
      <c r="G287" s="116">
        <v>4</v>
      </c>
      <c r="H287" s="116">
        <v>5</v>
      </c>
      <c r="I287" s="116">
        <v>2</v>
      </c>
      <c r="J287" s="116">
        <v>11</v>
      </c>
      <c r="K287" s="116">
        <v>21</v>
      </c>
      <c r="L287" s="116">
        <v>35</v>
      </c>
      <c r="M287" s="116">
        <v>5</v>
      </c>
      <c r="N287" s="116">
        <v>20</v>
      </c>
      <c r="O287" s="17"/>
    </row>
    <row r="288" spans="1:21" ht="12.75" customHeight="1">
      <c r="A288" s="47" t="s">
        <v>232</v>
      </c>
      <c r="B288" s="116">
        <v>103</v>
      </c>
      <c r="C288" s="116">
        <v>63</v>
      </c>
      <c r="D288" s="116">
        <v>40</v>
      </c>
      <c r="E288" s="116">
        <v>2</v>
      </c>
      <c r="F288" s="116">
        <v>3</v>
      </c>
      <c r="G288" s="116">
        <v>8</v>
      </c>
      <c r="H288" s="116">
        <v>3</v>
      </c>
      <c r="I288" s="116">
        <v>1</v>
      </c>
      <c r="J288" s="116">
        <v>25</v>
      </c>
      <c r="K288" s="116">
        <v>34</v>
      </c>
      <c r="L288" s="116">
        <v>19</v>
      </c>
      <c r="M288" s="116">
        <v>3</v>
      </c>
      <c r="N288" s="116">
        <v>5</v>
      </c>
      <c r="O288" s="17"/>
    </row>
    <row r="289" spans="1:26" ht="12.75" customHeight="1">
      <c r="A289" s="47" t="s">
        <v>237</v>
      </c>
      <c r="B289" s="116">
        <v>102</v>
      </c>
      <c r="C289" s="116">
        <v>55</v>
      </c>
      <c r="D289" s="116">
        <v>47</v>
      </c>
      <c r="E289" s="116">
        <v>0</v>
      </c>
      <c r="F289" s="116">
        <v>1</v>
      </c>
      <c r="G289" s="116">
        <v>3</v>
      </c>
      <c r="H289" s="116">
        <v>3</v>
      </c>
      <c r="I289" s="116">
        <v>2</v>
      </c>
      <c r="J289" s="116">
        <v>21</v>
      </c>
      <c r="K289" s="116">
        <v>40</v>
      </c>
      <c r="L289" s="116">
        <v>27</v>
      </c>
      <c r="M289" s="116">
        <v>2</v>
      </c>
      <c r="N289" s="116">
        <v>3</v>
      </c>
      <c r="O289" s="17"/>
    </row>
    <row r="290" spans="1:26" ht="12.75" customHeight="1">
      <c r="A290" s="47" t="s">
        <v>228</v>
      </c>
      <c r="B290" s="116">
        <v>98</v>
      </c>
      <c r="C290" s="116">
        <v>49</v>
      </c>
      <c r="D290" s="116">
        <v>49</v>
      </c>
      <c r="E290" s="116">
        <v>0</v>
      </c>
      <c r="F290" s="116">
        <v>2</v>
      </c>
      <c r="G290" s="116">
        <v>3</v>
      </c>
      <c r="H290" s="116">
        <v>2</v>
      </c>
      <c r="I290" s="116">
        <v>1</v>
      </c>
      <c r="J290" s="116">
        <v>26</v>
      </c>
      <c r="K290" s="116">
        <v>28</v>
      </c>
      <c r="L290" s="116">
        <v>21</v>
      </c>
      <c r="M290" s="116">
        <v>6</v>
      </c>
      <c r="N290" s="116">
        <v>9</v>
      </c>
      <c r="O290" s="17"/>
    </row>
    <row r="291" spans="1:26" ht="12.75" customHeight="1">
      <c r="A291" s="47" t="s">
        <v>235</v>
      </c>
      <c r="B291" s="116">
        <v>96</v>
      </c>
      <c r="C291" s="116">
        <v>30</v>
      </c>
      <c r="D291" s="116">
        <v>66</v>
      </c>
      <c r="E291" s="116">
        <v>2</v>
      </c>
      <c r="F291" s="119">
        <v>0</v>
      </c>
      <c r="G291" s="116">
        <v>1</v>
      </c>
      <c r="H291" s="116">
        <v>4</v>
      </c>
      <c r="I291" s="116">
        <v>1</v>
      </c>
      <c r="J291" s="116">
        <v>29</v>
      </c>
      <c r="K291" s="116">
        <v>35</v>
      </c>
      <c r="L291" s="116">
        <v>16</v>
      </c>
      <c r="M291" s="116">
        <v>3</v>
      </c>
      <c r="N291" s="116">
        <v>5</v>
      </c>
      <c r="O291" s="17"/>
    </row>
    <row r="292" spans="1:26" ht="12.75" customHeight="1">
      <c r="A292" s="47" t="s">
        <v>250</v>
      </c>
      <c r="B292" s="116">
        <v>94</v>
      </c>
      <c r="C292" s="116">
        <v>60</v>
      </c>
      <c r="D292" s="116">
        <v>34</v>
      </c>
      <c r="E292" s="116">
        <v>8</v>
      </c>
      <c r="F292" s="119">
        <v>5</v>
      </c>
      <c r="G292" s="119">
        <v>2</v>
      </c>
      <c r="H292" s="116">
        <v>2</v>
      </c>
      <c r="I292" s="116">
        <v>0</v>
      </c>
      <c r="J292" s="116">
        <v>15</v>
      </c>
      <c r="K292" s="116">
        <v>47</v>
      </c>
      <c r="L292" s="116">
        <v>10</v>
      </c>
      <c r="M292" s="116">
        <v>1</v>
      </c>
      <c r="N292" s="116">
        <v>4</v>
      </c>
      <c r="O292" s="17"/>
      <c r="P292" s="17"/>
    </row>
    <row r="293" spans="1:26" ht="12.75" customHeight="1">
      <c r="A293" s="47" t="s">
        <v>225</v>
      </c>
      <c r="B293" s="116">
        <v>89</v>
      </c>
      <c r="C293" s="116">
        <v>55</v>
      </c>
      <c r="D293" s="116">
        <v>34</v>
      </c>
      <c r="E293" s="116">
        <v>2</v>
      </c>
      <c r="F293" s="116">
        <v>3</v>
      </c>
      <c r="G293" s="116">
        <v>3</v>
      </c>
      <c r="H293" s="116">
        <v>0</v>
      </c>
      <c r="I293" s="116">
        <v>0</v>
      </c>
      <c r="J293" s="116">
        <v>26</v>
      </c>
      <c r="K293" s="116">
        <v>45</v>
      </c>
      <c r="L293" s="116">
        <v>7</v>
      </c>
      <c r="M293" s="116">
        <v>2</v>
      </c>
      <c r="N293" s="116">
        <v>1</v>
      </c>
      <c r="O293" s="17"/>
      <c r="P293" s="17"/>
    </row>
    <row r="294" spans="1:26" ht="12.75" customHeight="1">
      <c r="A294" s="47" t="s">
        <v>231</v>
      </c>
      <c r="B294" s="116">
        <v>88</v>
      </c>
      <c r="C294" s="116">
        <v>39</v>
      </c>
      <c r="D294" s="116">
        <v>49</v>
      </c>
      <c r="E294" s="116">
        <v>1</v>
      </c>
      <c r="F294" s="116">
        <v>3</v>
      </c>
      <c r="G294" s="116">
        <v>1</v>
      </c>
      <c r="H294" s="116">
        <v>2</v>
      </c>
      <c r="I294" s="116">
        <v>0</v>
      </c>
      <c r="J294" s="116">
        <v>30</v>
      </c>
      <c r="K294" s="116">
        <v>29</v>
      </c>
      <c r="L294" s="116">
        <v>19</v>
      </c>
      <c r="M294" s="116">
        <v>2</v>
      </c>
      <c r="N294" s="116">
        <v>1</v>
      </c>
      <c r="O294" s="17"/>
      <c r="P294" s="17"/>
    </row>
    <row r="295" spans="1:26" ht="12.75" customHeight="1">
      <c r="A295" s="47" t="s">
        <v>241</v>
      </c>
      <c r="B295" s="116">
        <v>85</v>
      </c>
      <c r="C295" s="116">
        <v>55</v>
      </c>
      <c r="D295" s="116">
        <v>30</v>
      </c>
      <c r="E295" s="116">
        <v>1</v>
      </c>
      <c r="F295" s="119">
        <v>3</v>
      </c>
      <c r="G295" s="119">
        <v>7</v>
      </c>
      <c r="H295" s="116">
        <v>6</v>
      </c>
      <c r="I295" s="116">
        <v>1</v>
      </c>
      <c r="J295" s="116">
        <v>24</v>
      </c>
      <c r="K295" s="116">
        <v>29</v>
      </c>
      <c r="L295" s="116">
        <v>12</v>
      </c>
      <c r="M295" s="116">
        <v>2</v>
      </c>
      <c r="N295" s="116">
        <v>0</v>
      </c>
      <c r="O295" s="17"/>
      <c r="P295" s="17"/>
    </row>
    <row r="296" spans="1:26" ht="12.75" customHeight="1">
      <c r="A296" s="47" t="s">
        <v>268</v>
      </c>
      <c r="B296" s="116">
        <v>73</v>
      </c>
      <c r="C296" s="116">
        <v>51</v>
      </c>
      <c r="D296" s="116">
        <v>22</v>
      </c>
      <c r="E296" s="119">
        <v>3</v>
      </c>
      <c r="F296" s="116">
        <v>6</v>
      </c>
      <c r="G296" s="116">
        <v>10</v>
      </c>
      <c r="H296" s="116">
        <v>12</v>
      </c>
      <c r="I296" s="116">
        <v>1</v>
      </c>
      <c r="J296" s="116">
        <v>11</v>
      </c>
      <c r="K296" s="116">
        <v>18</v>
      </c>
      <c r="L296" s="116">
        <v>8</v>
      </c>
      <c r="M296" s="116">
        <v>3</v>
      </c>
      <c r="N296" s="116">
        <v>1</v>
      </c>
      <c r="O296" s="17"/>
      <c r="P296" s="17"/>
    </row>
    <row r="297" spans="1:26" ht="12.75" customHeight="1">
      <c r="A297" s="47" t="s">
        <v>240</v>
      </c>
      <c r="B297" s="116">
        <v>69</v>
      </c>
      <c r="C297" s="116">
        <v>10</v>
      </c>
      <c r="D297" s="116">
        <v>59</v>
      </c>
      <c r="E297" s="119">
        <v>1</v>
      </c>
      <c r="F297" s="116">
        <v>0</v>
      </c>
      <c r="G297" s="116">
        <v>1</v>
      </c>
      <c r="H297" s="116">
        <v>5</v>
      </c>
      <c r="I297" s="116">
        <v>1</v>
      </c>
      <c r="J297" s="116">
        <v>5</v>
      </c>
      <c r="K297" s="116">
        <v>30</v>
      </c>
      <c r="L297" s="116">
        <v>17</v>
      </c>
      <c r="M297" s="116">
        <v>4</v>
      </c>
      <c r="N297" s="116">
        <v>5</v>
      </c>
      <c r="O297" s="21"/>
      <c r="P297" s="21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>
      <c r="A298" s="47" t="s">
        <v>257</v>
      </c>
      <c r="B298" s="116">
        <v>68</v>
      </c>
      <c r="C298" s="116">
        <v>28</v>
      </c>
      <c r="D298" s="116">
        <v>40</v>
      </c>
      <c r="E298" s="119">
        <v>2</v>
      </c>
      <c r="F298" s="116">
        <v>1</v>
      </c>
      <c r="G298" s="116">
        <v>3</v>
      </c>
      <c r="H298" s="116">
        <v>5</v>
      </c>
      <c r="I298" s="116">
        <v>3</v>
      </c>
      <c r="J298" s="116">
        <v>13</v>
      </c>
      <c r="K298" s="116">
        <v>15</v>
      </c>
      <c r="L298" s="116">
        <v>20</v>
      </c>
      <c r="M298" s="116">
        <v>2</v>
      </c>
      <c r="N298" s="116">
        <v>4</v>
      </c>
      <c r="O298" s="21"/>
      <c r="P298" s="21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>
      <c r="A299" s="47" t="s">
        <v>238</v>
      </c>
      <c r="B299" s="116">
        <v>67</v>
      </c>
      <c r="C299" s="116">
        <v>33</v>
      </c>
      <c r="D299" s="116">
        <v>34</v>
      </c>
      <c r="E299" s="119">
        <v>1</v>
      </c>
      <c r="F299" s="119">
        <v>0</v>
      </c>
      <c r="G299" s="119">
        <v>1</v>
      </c>
      <c r="H299" s="119">
        <v>3</v>
      </c>
      <c r="I299" s="116">
        <v>0</v>
      </c>
      <c r="J299" s="116">
        <v>13</v>
      </c>
      <c r="K299" s="116">
        <v>31</v>
      </c>
      <c r="L299" s="116">
        <v>12</v>
      </c>
      <c r="M299" s="119">
        <v>5</v>
      </c>
      <c r="N299" s="116">
        <v>1</v>
      </c>
      <c r="O299" s="17"/>
    </row>
    <row r="300" spans="1:26" ht="12.75" customHeight="1">
      <c r="A300" s="48" t="s">
        <v>129</v>
      </c>
      <c r="B300" s="116">
        <f t="shared" ref="B300:N300" si="15">SUM(B258:B299)</f>
        <v>17588</v>
      </c>
      <c r="C300" s="116">
        <f t="shared" si="15"/>
        <v>9470</v>
      </c>
      <c r="D300" s="116">
        <f t="shared" si="15"/>
        <v>8118</v>
      </c>
      <c r="E300" s="116">
        <f t="shared" si="15"/>
        <v>677</v>
      </c>
      <c r="F300" s="116">
        <f t="shared" si="15"/>
        <v>587</v>
      </c>
      <c r="G300" s="116">
        <f t="shared" si="15"/>
        <v>1139</v>
      </c>
      <c r="H300" s="116">
        <f t="shared" si="15"/>
        <v>988</v>
      </c>
      <c r="I300" s="116">
        <f t="shared" si="15"/>
        <v>426</v>
      </c>
      <c r="J300" s="116">
        <f t="shared" si="15"/>
        <v>3290</v>
      </c>
      <c r="K300" s="116">
        <f t="shared" si="15"/>
        <v>5230</v>
      </c>
      <c r="L300" s="116">
        <f t="shared" si="15"/>
        <v>3503</v>
      </c>
      <c r="M300" s="116">
        <f t="shared" si="15"/>
        <v>616</v>
      </c>
      <c r="N300" s="116">
        <f t="shared" si="15"/>
        <v>1132</v>
      </c>
      <c r="O300" s="17"/>
    </row>
    <row r="301" spans="1:26" ht="12.75" customHeight="1">
      <c r="A301" s="48" t="s">
        <v>130</v>
      </c>
      <c r="B301" s="116">
        <v>19423</v>
      </c>
      <c r="C301" s="116">
        <v>10377</v>
      </c>
      <c r="D301" s="116">
        <v>9046</v>
      </c>
      <c r="E301" s="119">
        <v>726</v>
      </c>
      <c r="F301" s="119">
        <v>616</v>
      </c>
      <c r="G301" s="119">
        <v>1224</v>
      </c>
      <c r="H301" s="119">
        <v>1060</v>
      </c>
      <c r="I301" s="116">
        <v>458</v>
      </c>
      <c r="J301" s="116">
        <v>3755</v>
      </c>
      <c r="K301" s="116">
        <v>5898</v>
      </c>
      <c r="L301" s="116">
        <v>3777</v>
      </c>
      <c r="M301" s="119">
        <v>660</v>
      </c>
      <c r="N301" s="116">
        <v>1249</v>
      </c>
      <c r="O301" s="17"/>
    </row>
    <row r="302" spans="1:26" ht="12.75" customHeight="1">
      <c r="A302" s="48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7"/>
    </row>
    <row r="303" spans="1:26" ht="12.75" customHeight="1">
      <c r="A303" s="49" t="s">
        <v>1</v>
      </c>
      <c r="B303" s="116">
        <f t="shared" ref="B303:N303" si="16">B301-B300</f>
        <v>1835</v>
      </c>
      <c r="C303" s="116">
        <f t="shared" si="16"/>
        <v>907</v>
      </c>
      <c r="D303" s="116">
        <f t="shared" si="16"/>
        <v>928</v>
      </c>
      <c r="E303" s="116">
        <f t="shared" si="16"/>
        <v>49</v>
      </c>
      <c r="F303" s="116">
        <f t="shared" si="16"/>
        <v>29</v>
      </c>
      <c r="G303" s="116">
        <f t="shared" si="16"/>
        <v>85</v>
      </c>
      <c r="H303" s="116">
        <f t="shared" si="16"/>
        <v>72</v>
      </c>
      <c r="I303" s="116">
        <f t="shared" si="16"/>
        <v>32</v>
      </c>
      <c r="J303" s="116">
        <f t="shared" si="16"/>
        <v>465</v>
      </c>
      <c r="K303" s="116">
        <f t="shared" si="16"/>
        <v>668</v>
      </c>
      <c r="L303" s="116">
        <f t="shared" si="16"/>
        <v>274</v>
      </c>
      <c r="M303" s="116">
        <f t="shared" si="16"/>
        <v>44</v>
      </c>
      <c r="N303" s="116">
        <f t="shared" si="16"/>
        <v>117</v>
      </c>
      <c r="O303" s="19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customHeight="1">
      <c r="A304" s="50" t="s">
        <v>198</v>
      </c>
      <c r="B304" s="117">
        <f t="shared" ref="B304:N304" si="17">B301</f>
        <v>19423</v>
      </c>
      <c r="C304" s="117">
        <f t="shared" si="17"/>
        <v>10377</v>
      </c>
      <c r="D304" s="117">
        <f t="shared" si="17"/>
        <v>9046</v>
      </c>
      <c r="E304" s="117">
        <f t="shared" si="17"/>
        <v>726</v>
      </c>
      <c r="F304" s="117">
        <f t="shared" si="17"/>
        <v>616</v>
      </c>
      <c r="G304" s="117">
        <f t="shared" si="17"/>
        <v>1224</v>
      </c>
      <c r="H304" s="117">
        <f t="shared" si="17"/>
        <v>1060</v>
      </c>
      <c r="I304" s="117">
        <f t="shared" si="17"/>
        <v>458</v>
      </c>
      <c r="J304" s="117">
        <f t="shared" si="17"/>
        <v>3755</v>
      </c>
      <c r="K304" s="117">
        <f t="shared" si="17"/>
        <v>5898</v>
      </c>
      <c r="L304" s="117">
        <f t="shared" si="17"/>
        <v>3777</v>
      </c>
      <c r="M304" s="117">
        <f t="shared" si="17"/>
        <v>660</v>
      </c>
      <c r="N304" s="117">
        <f t="shared" si="17"/>
        <v>1249</v>
      </c>
      <c r="O304" s="23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customHeight="1">
      <c r="A305" s="51" t="s">
        <v>190</v>
      </c>
      <c r="B305" s="118">
        <v>6463</v>
      </c>
      <c r="C305" s="118">
        <v>3421</v>
      </c>
      <c r="D305" s="118">
        <v>3042</v>
      </c>
      <c r="E305" s="118">
        <v>166</v>
      </c>
      <c r="F305" s="118">
        <v>130</v>
      </c>
      <c r="G305" s="118">
        <v>294</v>
      </c>
      <c r="H305" s="118">
        <v>241</v>
      </c>
      <c r="I305" s="118">
        <v>99</v>
      </c>
      <c r="J305" s="118">
        <v>1105</v>
      </c>
      <c r="K305" s="118">
        <v>2152</v>
      </c>
      <c r="L305" s="118">
        <v>1536</v>
      </c>
      <c r="M305" s="118">
        <v>286</v>
      </c>
      <c r="N305" s="118">
        <v>454</v>
      </c>
      <c r="O305" s="19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customHeight="1">
      <c r="A306" s="115"/>
      <c r="B306" s="13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9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customHeight="1">
      <c r="A307" s="46"/>
      <c r="B307" s="183" t="s">
        <v>272</v>
      </c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</row>
    <row r="308" spans="1:26" ht="12.75" customHeight="1">
      <c r="A308" s="47" t="s">
        <v>204</v>
      </c>
      <c r="B308" s="116">
        <v>5840</v>
      </c>
      <c r="C308" s="116">
        <v>3133</v>
      </c>
      <c r="D308" s="116">
        <v>2707</v>
      </c>
      <c r="E308" s="116">
        <v>36</v>
      </c>
      <c r="F308" s="116">
        <v>29</v>
      </c>
      <c r="G308" s="116">
        <v>69</v>
      </c>
      <c r="H308" s="116">
        <v>72</v>
      </c>
      <c r="I308" s="116">
        <v>64</v>
      </c>
      <c r="J308" s="116">
        <v>907</v>
      </c>
      <c r="K308" s="116">
        <v>1886</v>
      </c>
      <c r="L308" s="116">
        <v>1604</v>
      </c>
      <c r="M308" s="116">
        <v>218</v>
      </c>
      <c r="N308" s="116">
        <v>955</v>
      </c>
    </row>
    <row r="309" spans="1:26" ht="12.75" customHeight="1">
      <c r="A309" s="47" t="s">
        <v>205</v>
      </c>
      <c r="B309" s="116">
        <v>4213</v>
      </c>
      <c r="C309" s="116">
        <v>2201</v>
      </c>
      <c r="D309" s="116">
        <v>2012</v>
      </c>
      <c r="E309" s="116">
        <v>146</v>
      </c>
      <c r="F309" s="116">
        <v>105</v>
      </c>
      <c r="G309" s="116">
        <v>186</v>
      </c>
      <c r="H309" s="116">
        <v>144</v>
      </c>
      <c r="I309" s="116">
        <v>53</v>
      </c>
      <c r="J309" s="116">
        <v>661</v>
      </c>
      <c r="K309" s="116">
        <v>1544</v>
      </c>
      <c r="L309" s="116">
        <v>1004</v>
      </c>
      <c r="M309" s="116">
        <v>180</v>
      </c>
      <c r="N309" s="116">
        <v>190</v>
      </c>
    </row>
    <row r="310" spans="1:26" ht="12.75" customHeight="1">
      <c r="A310" s="47" t="s">
        <v>207</v>
      </c>
      <c r="B310" s="116">
        <v>2488</v>
      </c>
      <c r="C310" s="116">
        <v>1585</v>
      </c>
      <c r="D310" s="116">
        <v>903</v>
      </c>
      <c r="E310" s="116">
        <v>192</v>
      </c>
      <c r="F310" s="116">
        <v>160</v>
      </c>
      <c r="G310" s="116">
        <v>256</v>
      </c>
      <c r="H310" s="116">
        <v>202</v>
      </c>
      <c r="I310" s="116">
        <v>94</v>
      </c>
      <c r="J310" s="116">
        <v>724</v>
      </c>
      <c r="K310" s="116">
        <v>598</v>
      </c>
      <c r="L310" s="116">
        <v>204</v>
      </c>
      <c r="M310" s="116">
        <v>28</v>
      </c>
      <c r="N310" s="116">
        <v>30</v>
      </c>
    </row>
    <row r="311" spans="1:26" ht="12.75" customHeight="1">
      <c r="A311" s="47" t="s">
        <v>208</v>
      </c>
      <c r="B311" s="116">
        <v>2447</v>
      </c>
      <c r="C311" s="116">
        <v>1343</v>
      </c>
      <c r="D311" s="116">
        <v>1104</v>
      </c>
      <c r="E311" s="119">
        <v>177</v>
      </c>
      <c r="F311" s="116">
        <v>128</v>
      </c>
      <c r="G311" s="119">
        <v>199</v>
      </c>
      <c r="H311" s="116">
        <v>141</v>
      </c>
      <c r="I311" s="116">
        <v>61</v>
      </c>
      <c r="J311" s="116">
        <v>541</v>
      </c>
      <c r="K311" s="116">
        <v>906</v>
      </c>
      <c r="L311" s="116">
        <v>276</v>
      </c>
      <c r="M311" s="116">
        <v>9</v>
      </c>
      <c r="N311" s="116">
        <v>9</v>
      </c>
    </row>
    <row r="312" spans="1:26" ht="12.75" customHeight="1">
      <c r="A312" s="47" t="s">
        <v>209</v>
      </c>
      <c r="B312" s="116">
        <v>2423</v>
      </c>
      <c r="C312" s="116">
        <v>1288</v>
      </c>
      <c r="D312" s="116">
        <v>1135</v>
      </c>
      <c r="E312" s="119">
        <v>124</v>
      </c>
      <c r="F312" s="116">
        <v>128</v>
      </c>
      <c r="G312" s="119">
        <v>147</v>
      </c>
      <c r="H312" s="116">
        <v>120</v>
      </c>
      <c r="I312" s="116">
        <v>51</v>
      </c>
      <c r="J312" s="116">
        <v>507</v>
      </c>
      <c r="K312" s="116">
        <v>845</v>
      </c>
      <c r="L312" s="116">
        <v>457</v>
      </c>
      <c r="M312" s="116">
        <v>28</v>
      </c>
      <c r="N312" s="116">
        <v>16</v>
      </c>
    </row>
    <row r="313" spans="1:26" ht="12.75" customHeight="1">
      <c r="A313" s="47" t="s">
        <v>206</v>
      </c>
      <c r="B313" s="116">
        <v>1887</v>
      </c>
      <c r="C313" s="116">
        <v>1154</v>
      </c>
      <c r="D313" s="116">
        <v>733</v>
      </c>
      <c r="E313" s="116">
        <v>86</v>
      </c>
      <c r="F313" s="116">
        <v>76</v>
      </c>
      <c r="G313" s="116">
        <v>170</v>
      </c>
      <c r="H313" s="116">
        <v>171</v>
      </c>
      <c r="I313" s="116">
        <v>128</v>
      </c>
      <c r="J313" s="116">
        <v>541</v>
      </c>
      <c r="K313" s="116">
        <v>358</v>
      </c>
      <c r="L313" s="116">
        <v>192</v>
      </c>
      <c r="M313" s="116">
        <v>50</v>
      </c>
      <c r="N313" s="116">
        <v>115</v>
      </c>
    </row>
    <row r="314" spans="1:26" ht="12.75" customHeight="1">
      <c r="A314" s="47" t="s">
        <v>210</v>
      </c>
      <c r="B314" s="116">
        <v>1653</v>
      </c>
      <c r="C314" s="116">
        <v>850</v>
      </c>
      <c r="D314" s="116">
        <v>803</v>
      </c>
      <c r="E314" s="116">
        <v>38</v>
      </c>
      <c r="F314" s="116">
        <v>29</v>
      </c>
      <c r="G314" s="116">
        <v>51</v>
      </c>
      <c r="H314" s="116">
        <v>80</v>
      </c>
      <c r="I314" s="116">
        <v>47</v>
      </c>
      <c r="J314" s="116">
        <v>275</v>
      </c>
      <c r="K314" s="116">
        <v>419</v>
      </c>
      <c r="L314" s="116">
        <v>453</v>
      </c>
      <c r="M314" s="116">
        <v>62</v>
      </c>
      <c r="N314" s="116">
        <v>199</v>
      </c>
    </row>
    <row r="315" spans="1:26" ht="12.75" customHeight="1">
      <c r="A315" s="47" t="s">
        <v>225</v>
      </c>
      <c r="B315" s="116">
        <v>1279</v>
      </c>
      <c r="C315" s="116">
        <v>816</v>
      </c>
      <c r="D315" s="116">
        <v>463</v>
      </c>
      <c r="E315" s="116">
        <v>46</v>
      </c>
      <c r="F315" s="116">
        <v>61</v>
      </c>
      <c r="G315" s="116">
        <v>62</v>
      </c>
      <c r="H315" s="116">
        <v>10</v>
      </c>
      <c r="I315" s="116">
        <v>0</v>
      </c>
      <c r="J315" s="116">
        <v>527</v>
      </c>
      <c r="K315" s="116">
        <v>510</v>
      </c>
      <c r="L315" s="116">
        <v>54</v>
      </c>
      <c r="M315" s="116">
        <v>6</v>
      </c>
      <c r="N315" s="116">
        <v>3</v>
      </c>
    </row>
    <row r="316" spans="1:26" ht="12.75" customHeight="1">
      <c r="A316" s="47" t="s">
        <v>218</v>
      </c>
      <c r="B316" s="116">
        <v>1096</v>
      </c>
      <c r="C316" s="116">
        <v>705</v>
      </c>
      <c r="D316" s="116">
        <v>391</v>
      </c>
      <c r="E316" s="116">
        <v>41</v>
      </c>
      <c r="F316" s="116">
        <v>21</v>
      </c>
      <c r="G316" s="116">
        <v>44</v>
      </c>
      <c r="H316" s="116">
        <v>52</v>
      </c>
      <c r="I316" s="116">
        <v>23</v>
      </c>
      <c r="J316" s="116">
        <v>244</v>
      </c>
      <c r="K316" s="116">
        <v>400</v>
      </c>
      <c r="L316" s="116">
        <v>179</v>
      </c>
      <c r="M316" s="116">
        <v>20</v>
      </c>
      <c r="N316" s="116">
        <v>72</v>
      </c>
    </row>
    <row r="317" spans="1:26" ht="12.75" customHeight="1">
      <c r="A317" s="47" t="s">
        <v>211</v>
      </c>
      <c r="B317" s="116">
        <v>1082</v>
      </c>
      <c r="C317" s="116">
        <v>421</v>
      </c>
      <c r="D317" s="116">
        <v>661</v>
      </c>
      <c r="E317" s="116">
        <v>23</v>
      </c>
      <c r="F317" s="116">
        <v>36</v>
      </c>
      <c r="G317" s="116">
        <v>55</v>
      </c>
      <c r="H317" s="116">
        <v>42</v>
      </c>
      <c r="I317" s="116">
        <v>18</v>
      </c>
      <c r="J317" s="116">
        <v>121</v>
      </c>
      <c r="K317" s="116">
        <v>410</v>
      </c>
      <c r="L317" s="116">
        <v>260</v>
      </c>
      <c r="M317" s="116">
        <v>48</v>
      </c>
      <c r="N317" s="116">
        <v>69</v>
      </c>
    </row>
    <row r="318" spans="1:26" ht="12.75" customHeight="1">
      <c r="A318" s="47" t="s">
        <v>216</v>
      </c>
      <c r="B318" s="116">
        <v>959</v>
      </c>
      <c r="C318" s="116">
        <v>520</v>
      </c>
      <c r="D318" s="116">
        <v>439</v>
      </c>
      <c r="E318" s="116">
        <v>13</v>
      </c>
      <c r="F318" s="116">
        <v>8</v>
      </c>
      <c r="G318" s="116">
        <v>24</v>
      </c>
      <c r="H318" s="116">
        <v>20</v>
      </c>
      <c r="I318" s="116">
        <v>12</v>
      </c>
      <c r="J318" s="116">
        <v>142</v>
      </c>
      <c r="K318" s="116">
        <v>251</v>
      </c>
      <c r="L318" s="116">
        <v>249</v>
      </c>
      <c r="M318" s="116">
        <v>53</v>
      </c>
      <c r="N318" s="116">
        <v>187</v>
      </c>
      <c r="O318" s="17"/>
      <c r="P318" s="17"/>
    </row>
    <row r="319" spans="1:26" ht="12.75" customHeight="1">
      <c r="A319" s="47" t="s">
        <v>223</v>
      </c>
      <c r="B319" s="116">
        <v>907</v>
      </c>
      <c r="C319" s="116">
        <v>573</v>
      </c>
      <c r="D319" s="116">
        <v>334</v>
      </c>
      <c r="E319" s="116">
        <v>58</v>
      </c>
      <c r="F319" s="116">
        <v>53</v>
      </c>
      <c r="G319" s="116">
        <v>99</v>
      </c>
      <c r="H319" s="116">
        <v>103</v>
      </c>
      <c r="I319" s="116">
        <v>37</v>
      </c>
      <c r="J319" s="116">
        <v>251</v>
      </c>
      <c r="K319" s="116">
        <v>224</v>
      </c>
      <c r="L319" s="116">
        <v>66</v>
      </c>
      <c r="M319" s="116">
        <v>10</v>
      </c>
      <c r="N319" s="116">
        <v>6</v>
      </c>
      <c r="O319" s="17"/>
      <c r="P319" s="17"/>
    </row>
    <row r="320" spans="1:26" ht="12.75" customHeight="1">
      <c r="A320" s="47" t="s">
        <v>217</v>
      </c>
      <c r="B320" s="116">
        <v>835</v>
      </c>
      <c r="C320" s="116">
        <v>452</v>
      </c>
      <c r="D320" s="116">
        <v>383</v>
      </c>
      <c r="E320" s="116">
        <v>20</v>
      </c>
      <c r="F320" s="116">
        <v>25</v>
      </c>
      <c r="G320" s="116">
        <v>61</v>
      </c>
      <c r="H320" s="116">
        <v>62</v>
      </c>
      <c r="I320" s="116">
        <v>19</v>
      </c>
      <c r="J320" s="116">
        <v>139</v>
      </c>
      <c r="K320" s="116">
        <v>251</v>
      </c>
      <c r="L320" s="116">
        <v>131</v>
      </c>
      <c r="M320" s="116">
        <v>30</v>
      </c>
      <c r="N320" s="116">
        <v>97</v>
      </c>
      <c r="O320" s="17"/>
      <c r="P320" s="17"/>
      <c r="Q320" s="17"/>
      <c r="R320" s="17"/>
      <c r="S320" s="17"/>
      <c r="T320" s="17"/>
      <c r="U320" s="17"/>
    </row>
    <row r="321" spans="1:21" ht="12.75" customHeight="1">
      <c r="A321" s="47" t="s">
        <v>214</v>
      </c>
      <c r="B321" s="116">
        <v>679</v>
      </c>
      <c r="C321" s="116">
        <v>377</v>
      </c>
      <c r="D321" s="116">
        <v>302</v>
      </c>
      <c r="E321" s="116">
        <v>24</v>
      </c>
      <c r="F321" s="116">
        <v>31</v>
      </c>
      <c r="G321" s="116">
        <v>46</v>
      </c>
      <c r="H321" s="116">
        <v>40</v>
      </c>
      <c r="I321" s="116">
        <v>9</v>
      </c>
      <c r="J321" s="116">
        <v>146</v>
      </c>
      <c r="K321" s="116">
        <v>198</v>
      </c>
      <c r="L321" s="116">
        <v>132</v>
      </c>
      <c r="M321" s="116">
        <v>17</v>
      </c>
      <c r="N321" s="116">
        <v>36</v>
      </c>
      <c r="O321" s="17"/>
      <c r="P321" s="17"/>
      <c r="Q321" s="17"/>
      <c r="R321" s="17"/>
      <c r="S321" s="17"/>
      <c r="T321" s="17"/>
      <c r="U321" s="17"/>
    </row>
    <row r="322" spans="1:21" ht="12.75" customHeight="1">
      <c r="A322" s="47" t="s">
        <v>215</v>
      </c>
      <c r="B322" s="116">
        <v>595</v>
      </c>
      <c r="C322" s="116">
        <v>339</v>
      </c>
      <c r="D322" s="116">
        <v>256</v>
      </c>
      <c r="E322" s="116">
        <v>14</v>
      </c>
      <c r="F322" s="116">
        <v>24</v>
      </c>
      <c r="G322" s="116">
        <v>24</v>
      </c>
      <c r="H322" s="116">
        <v>14</v>
      </c>
      <c r="I322" s="116">
        <v>9</v>
      </c>
      <c r="J322" s="116">
        <v>104</v>
      </c>
      <c r="K322" s="116">
        <v>174</v>
      </c>
      <c r="L322" s="116">
        <v>144</v>
      </c>
      <c r="M322" s="116">
        <v>18</v>
      </c>
      <c r="N322" s="116">
        <v>70</v>
      </c>
      <c r="O322" s="17"/>
      <c r="P322" s="17"/>
      <c r="Q322" s="17"/>
      <c r="R322" s="17"/>
      <c r="S322" s="17"/>
      <c r="T322" s="17"/>
      <c r="U322" s="17"/>
    </row>
    <row r="323" spans="1:21" ht="12.75" customHeight="1">
      <c r="A323" s="47" t="s">
        <v>212</v>
      </c>
      <c r="B323" s="116">
        <v>540</v>
      </c>
      <c r="C323" s="116">
        <v>328</v>
      </c>
      <c r="D323" s="116">
        <v>212</v>
      </c>
      <c r="E323" s="116">
        <v>8</v>
      </c>
      <c r="F323" s="116">
        <v>11</v>
      </c>
      <c r="G323" s="116">
        <v>17</v>
      </c>
      <c r="H323" s="116">
        <v>25</v>
      </c>
      <c r="I323" s="116">
        <v>9</v>
      </c>
      <c r="J323" s="116">
        <v>129</v>
      </c>
      <c r="K323" s="116">
        <v>159</v>
      </c>
      <c r="L323" s="116">
        <v>97</v>
      </c>
      <c r="M323" s="116">
        <v>21</v>
      </c>
      <c r="N323" s="116">
        <v>64</v>
      </c>
      <c r="O323" s="17"/>
      <c r="P323" s="17"/>
      <c r="Q323" s="17"/>
      <c r="R323" s="17"/>
      <c r="S323" s="17"/>
      <c r="T323" s="17"/>
      <c r="U323" s="17"/>
    </row>
    <row r="324" spans="1:21" ht="12.75" customHeight="1">
      <c r="A324" s="47" t="s">
        <v>213</v>
      </c>
      <c r="B324" s="116">
        <v>444</v>
      </c>
      <c r="C324" s="116">
        <v>279</v>
      </c>
      <c r="D324" s="116">
        <v>165</v>
      </c>
      <c r="E324" s="116">
        <v>11</v>
      </c>
      <c r="F324" s="116">
        <v>10</v>
      </c>
      <c r="G324" s="116">
        <v>16</v>
      </c>
      <c r="H324" s="116">
        <v>17</v>
      </c>
      <c r="I324" s="116">
        <v>6</v>
      </c>
      <c r="J324" s="116">
        <v>96</v>
      </c>
      <c r="K324" s="116">
        <v>193</v>
      </c>
      <c r="L324" s="116">
        <v>57</v>
      </c>
      <c r="M324" s="116">
        <v>20</v>
      </c>
      <c r="N324" s="116">
        <v>18</v>
      </c>
      <c r="O324" s="17"/>
      <c r="P324" s="17"/>
      <c r="Q324" s="17"/>
      <c r="R324" s="17"/>
      <c r="S324" s="17"/>
      <c r="T324" s="17"/>
      <c r="U324" s="17"/>
    </row>
    <row r="325" spans="1:21" ht="12.75" customHeight="1">
      <c r="A325" s="47" t="s">
        <v>222</v>
      </c>
      <c r="B325" s="116">
        <v>425</v>
      </c>
      <c r="C325" s="116">
        <v>201</v>
      </c>
      <c r="D325" s="116">
        <v>224</v>
      </c>
      <c r="E325" s="116">
        <v>5</v>
      </c>
      <c r="F325" s="116">
        <v>5</v>
      </c>
      <c r="G325" s="116">
        <v>5</v>
      </c>
      <c r="H325" s="116">
        <v>13</v>
      </c>
      <c r="I325" s="116">
        <v>2</v>
      </c>
      <c r="J325" s="116">
        <v>152</v>
      </c>
      <c r="K325" s="116">
        <v>162</v>
      </c>
      <c r="L325" s="116">
        <v>56</v>
      </c>
      <c r="M325" s="116">
        <v>11</v>
      </c>
      <c r="N325" s="116">
        <v>14</v>
      </c>
      <c r="O325" s="17"/>
      <c r="P325" s="17"/>
      <c r="Q325" s="17"/>
      <c r="R325" s="17"/>
      <c r="S325" s="17"/>
      <c r="T325" s="17"/>
      <c r="U325" s="17"/>
    </row>
    <row r="326" spans="1:21" ht="12.75" customHeight="1">
      <c r="A326" s="47" t="s">
        <v>230</v>
      </c>
      <c r="B326" s="116">
        <v>421</v>
      </c>
      <c r="C326" s="116">
        <v>281</v>
      </c>
      <c r="D326" s="116">
        <v>140</v>
      </c>
      <c r="E326" s="116">
        <v>30</v>
      </c>
      <c r="F326" s="116">
        <v>3</v>
      </c>
      <c r="G326" s="116">
        <v>5</v>
      </c>
      <c r="H326" s="116">
        <v>7</v>
      </c>
      <c r="I326" s="116">
        <v>18</v>
      </c>
      <c r="J326" s="116">
        <v>256</v>
      </c>
      <c r="K326" s="116">
        <v>94</v>
      </c>
      <c r="L326" s="116">
        <v>8</v>
      </c>
      <c r="M326" s="116">
        <v>0</v>
      </c>
      <c r="N326" s="116">
        <v>0</v>
      </c>
      <c r="O326" s="17"/>
      <c r="P326" s="17"/>
      <c r="Q326" s="17"/>
      <c r="R326" s="17"/>
      <c r="S326" s="17"/>
      <c r="T326" s="17"/>
      <c r="U326" s="17"/>
    </row>
    <row r="327" spans="1:21" ht="12.75" customHeight="1">
      <c r="A327" s="47" t="s">
        <v>232</v>
      </c>
      <c r="B327" s="116">
        <v>404</v>
      </c>
      <c r="C327" s="116">
        <v>217</v>
      </c>
      <c r="D327" s="116">
        <v>187</v>
      </c>
      <c r="E327" s="116">
        <v>7</v>
      </c>
      <c r="F327" s="116">
        <v>12</v>
      </c>
      <c r="G327" s="116">
        <v>25</v>
      </c>
      <c r="H327" s="116">
        <v>21</v>
      </c>
      <c r="I327" s="116">
        <v>0</v>
      </c>
      <c r="J327" s="116">
        <v>67</v>
      </c>
      <c r="K327" s="116">
        <v>159</v>
      </c>
      <c r="L327" s="116">
        <v>64</v>
      </c>
      <c r="M327" s="116">
        <v>10</v>
      </c>
      <c r="N327" s="119">
        <v>39</v>
      </c>
      <c r="O327" s="17"/>
      <c r="P327" s="17"/>
      <c r="Q327" s="17"/>
      <c r="R327" s="17"/>
      <c r="S327" s="17"/>
      <c r="T327" s="17"/>
    </row>
    <row r="328" spans="1:21" ht="12.75" customHeight="1">
      <c r="A328" s="47" t="s">
        <v>227</v>
      </c>
      <c r="B328" s="116">
        <v>346</v>
      </c>
      <c r="C328" s="116">
        <v>113</v>
      </c>
      <c r="D328" s="116">
        <v>233</v>
      </c>
      <c r="E328" s="116">
        <v>5</v>
      </c>
      <c r="F328" s="116">
        <v>3</v>
      </c>
      <c r="G328" s="116">
        <v>16</v>
      </c>
      <c r="H328" s="116">
        <v>11</v>
      </c>
      <c r="I328" s="116">
        <v>4</v>
      </c>
      <c r="J328" s="116">
        <v>74</v>
      </c>
      <c r="K328" s="116">
        <v>127</v>
      </c>
      <c r="L328" s="116">
        <v>66</v>
      </c>
      <c r="M328" s="116">
        <v>11</v>
      </c>
      <c r="N328" s="116">
        <v>29</v>
      </c>
      <c r="O328" s="17"/>
      <c r="P328" s="17"/>
      <c r="Q328" s="17"/>
      <c r="R328" s="17"/>
      <c r="S328" s="17"/>
      <c r="T328" s="17"/>
    </row>
    <row r="329" spans="1:21" ht="12.75" customHeight="1">
      <c r="A329" s="47" t="s">
        <v>270</v>
      </c>
      <c r="B329" s="116">
        <v>340</v>
      </c>
      <c r="C329" s="116">
        <v>207</v>
      </c>
      <c r="D329" s="116">
        <v>133</v>
      </c>
      <c r="E329" s="116">
        <v>3</v>
      </c>
      <c r="F329" s="116">
        <v>8</v>
      </c>
      <c r="G329" s="116">
        <v>4</v>
      </c>
      <c r="H329" s="116">
        <v>2</v>
      </c>
      <c r="I329" s="116">
        <v>1</v>
      </c>
      <c r="J329" s="116">
        <v>73</v>
      </c>
      <c r="K329" s="116">
        <v>149</v>
      </c>
      <c r="L329" s="116">
        <v>59</v>
      </c>
      <c r="M329" s="116">
        <v>8</v>
      </c>
      <c r="N329" s="116">
        <v>33</v>
      </c>
    </row>
    <row r="330" spans="1:21" ht="12.75" customHeight="1">
      <c r="A330" s="47" t="s">
        <v>226</v>
      </c>
      <c r="B330" s="116">
        <v>340</v>
      </c>
      <c r="C330" s="116">
        <v>161</v>
      </c>
      <c r="D330" s="116">
        <v>179</v>
      </c>
      <c r="E330" s="116">
        <v>6</v>
      </c>
      <c r="F330" s="116">
        <v>7</v>
      </c>
      <c r="G330" s="116">
        <v>13</v>
      </c>
      <c r="H330" s="116">
        <v>11</v>
      </c>
      <c r="I330" s="116">
        <v>4</v>
      </c>
      <c r="J330" s="116">
        <v>42</v>
      </c>
      <c r="K330" s="116">
        <v>92</v>
      </c>
      <c r="L330" s="116">
        <v>73</v>
      </c>
      <c r="M330" s="116">
        <v>20</v>
      </c>
      <c r="N330" s="116">
        <v>72</v>
      </c>
    </row>
    <row r="331" spans="1:21" ht="12.75" customHeight="1">
      <c r="A331" s="47" t="s">
        <v>219</v>
      </c>
      <c r="B331" s="116">
        <v>337</v>
      </c>
      <c r="C331" s="116">
        <v>145</v>
      </c>
      <c r="D331" s="116">
        <v>192</v>
      </c>
      <c r="E331" s="116">
        <v>26</v>
      </c>
      <c r="F331" s="116">
        <v>15</v>
      </c>
      <c r="G331" s="116">
        <v>15</v>
      </c>
      <c r="H331" s="116">
        <v>3</v>
      </c>
      <c r="I331" s="116">
        <v>1</v>
      </c>
      <c r="J331" s="116">
        <v>40</v>
      </c>
      <c r="K331" s="116">
        <v>101</v>
      </c>
      <c r="L331" s="116">
        <v>107</v>
      </c>
      <c r="M331" s="116">
        <v>19</v>
      </c>
      <c r="N331" s="116">
        <v>10</v>
      </c>
      <c r="O331" s="17"/>
    </row>
    <row r="332" spans="1:21" ht="12.75" customHeight="1">
      <c r="A332" s="47" t="s">
        <v>221</v>
      </c>
      <c r="B332" s="116">
        <v>315</v>
      </c>
      <c r="C332" s="116">
        <v>187</v>
      </c>
      <c r="D332" s="116">
        <v>128</v>
      </c>
      <c r="E332" s="116">
        <v>1</v>
      </c>
      <c r="F332" s="116">
        <v>3</v>
      </c>
      <c r="G332" s="116">
        <v>5</v>
      </c>
      <c r="H332" s="116">
        <v>11</v>
      </c>
      <c r="I332" s="116">
        <v>0</v>
      </c>
      <c r="J332" s="116">
        <v>134</v>
      </c>
      <c r="K332" s="116">
        <v>105</v>
      </c>
      <c r="L332" s="116">
        <v>35</v>
      </c>
      <c r="M332" s="116">
        <v>11</v>
      </c>
      <c r="N332" s="116">
        <v>10</v>
      </c>
      <c r="O332" s="17"/>
    </row>
    <row r="333" spans="1:21" ht="12.75" customHeight="1">
      <c r="A333" s="47" t="s">
        <v>265</v>
      </c>
      <c r="B333" s="116">
        <v>241</v>
      </c>
      <c r="C333" s="116">
        <v>110</v>
      </c>
      <c r="D333" s="116">
        <v>131</v>
      </c>
      <c r="E333" s="116">
        <v>1</v>
      </c>
      <c r="F333" s="116">
        <v>1</v>
      </c>
      <c r="G333" s="116">
        <v>3</v>
      </c>
      <c r="H333" s="116">
        <v>4</v>
      </c>
      <c r="I333" s="116">
        <v>2</v>
      </c>
      <c r="J333" s="116">
        <v>13</v>
      </c>
      <c r="K333" s="116">
        <v>82</v>
      </c>
      <c r="L333" s="116">
        <v>90</v>
      </c>
      <c r="M333" s="119">
        <v>23</v>
      </c>
      <c r="N333" s="116">
        <v>22</v>
      </c>
      <c r="O333" s="17"/>
    </row>
    <row r="334" spans="1:21" ht="12.75" customHeight="1">
      <c r="A334" s="47" t="s">
        <v>231</v>
      </c>
      <c r="B334" s="116">
        <v>221</v>
      </c>
      <c r="C334" s="116">
        <v>106</v>
      </c>
      <c r="D334" s="116">
        <v>115</v>
      </c>
      <c r="E334" s="116">
        <v>6</v>
      </c>
      <c r="F334" s="116">
        <v>8</v>
      </c>
      <c r="G334" s="116">
        <v>10</v>
      </c>
      <c r="H334" s="116">
        <v>6</v>
      </c>
      <c r="I334" s="119">
        <v>2</v>
      </c>
      <c r="J334" s="116">
        <v>66</v>
      </c>
      <c r="K334" s="116">
        <v>64</v>
      </c>
      <c r="L334" s="116">
        <v>51</v>
      </c>
      <c r="M334" s="116">
        <v>4</v>
      </c>
      <c r="N334" s="116">
        <v>4</v>
      </c>
      <c r="O334" s="17"/>
    </row>
    <row r="335" spans="1:21" ht="12.75" customHeight="1">
      <c r="A335" s="47" t="s">
        <v>252</v>
      </c>
      <c r="B335" s="116">
        <v>220</v>
      </c>
      <c r="C335" s="116">
        <v>130</v>
      </c>
      <c r="D335" s="116">
        <v>90</v>
      </c>
      <c r="E335" s="116">
        <v>7</v>
      </c>
      <c r="F335" s="116">
        <v>4</v>
      </c>
      <c r="G335" s="116">
        <v>7</v>
      </c>
      <c r="H335" s="116">
        <v>5</v>
      </c>
      <c r="I335" s="116">
        <v>1</v>
      </c>
      <c r="J335" s="116">
        <v>87</v>
      </c>
      <c r="K335" s="116">
        <v>68</v>
      </c>
      <c r="L335" s="116">
        <v>27</v>
      </c>
      <c r="M335" s="116">
        <v>6</v>
      </c>
      <c r="N335" s="116">
        <v>8</v>
      </c>
      <c r="O335" s="17"/>
    </row>
    <row r="336" spans="1:21" ht="12.75" customHeight="1">
      <c r="A336" s="47" t="s">
        <v>237</v>
      </c>
      <c r="B336" s="116">
        <v>218</v>
      </c>
      <c r="C336" s="116">
        <v>116</v>
      </c>
      <c r="D336" s="116">
        <v>102</v>
      </c>
      <c r="E336" s="116">
        <v>5</v>
      </c>
      <c r="F336" s="116">
        <v>4</v>
      </c>
      <c r="G336" s="116">
        <v>8</v>
      </c>
      <c r="H336" s="116">
        <v>10</v>
      </c>
      <c r="I336" s="116">
        <v>5</v>
      </c>
      <c r="J336" s="116">
        <v>50</v>
      </c>
      <c r="K336" s="116">
        <v>89</v>
      </c>
      <c r="L336" s="116">
        <v>41</v>
      </c>
      <c r="M336" s="116">
        <v>6</v>
      </c>
      <c r="N336" s="116">
        <v>0</v>
      </c>
      <c r="O336" s="17"/>
    </row>
    <row r="337" spans="1:26" ht="12.75" customHeight="1">
      <c r="A337" s="47" t="s">
        <v>224</v>
      </c>
      <c r="B337" s="116">
        <v>215</v>
      </c>
      <c r="C337" s="116">
        <v>109</v>
      </c>
      <c r="D337" s="116">
        <v>106</v>
      </c>
      <c r="E337" s="116">
        <v>2</v>
      </c>
      <c r="F337" s="116">
        <v>6</v>
      </c>
      <c r="G337" s="116">
        <v>7</v>
      </c>
      <c r="H337" s="116">
        <v>2</v>
      </c>
      <c r="I337" s="116">
        <v>4</v>
      </c>
      <c r="J337" s="116">
        <v>27</v>
      </c>
      <c r="K337" s="116">
        <v>44</v>
      </c>
      <c r="L337" s="116">
        <v>59</v>
      </c>
      <c r="M337" s="116">
        <v>6</v>
      </c>
      <c r="N337" s="116">
        <v>58</v>
      </c>
      <c r="O337" s="17"/>
    </row>
    <row r="338" spans="1:26" ht="12.75" customHeight="1">
      <c r="A338" s="47" t="s">
        <v>233</v>
      </c>
      <c r="B338" s="116">
        <v>210</v>
      </c>
      <c r="C338" s="116">
        <v>156</v>
      </c>
      <c r="D338" s="116">
        <v>54</v>
      </c>
      <c r="E338" s="116">
        <v>7</v>
      </c>
      <c r="F338" s="116">
        <v>6</v>
      </c>
      <c r="G338" s="116">
        <v>16</v>
      </c>
      <c r="H338" s="116">
        <v>12</v>
      </c>
      <c r="I338" s="116">
        <v>12</v>
      </c>
      <c r="J338" s="116">
        <v>86</v>
      </c>
      <c r="K338" s="116">
        <v>52</v>
      </c>
      <c r="L338" s="116">
        <v>17</v>
      </c>
      <c r="M338" s="116">
        <v>1</v>
      </c>
      <c r="N338" s="116">
        <v>1</v>
      </c>
      <c r="O338" s="17"/>
    </row>
    <row r="339" spans="1:26" ht="12.75" customHeight="1">
      <c r="A339" s="47" t="s">
        <v>229</v>
      </c>
      <c r="B339" s="116">
        <v>202</v>
      </c>
      <c r="C339" s="116">
        <v>123</v>
      </c>
      <c r="D339" s="116">
        <v>79</v>
      </c>
      <c r="E339" s="116">
        <v>4</v>
      </c>
      <c r="F339" s="116">
        <v>9</v>
      </c>
      <c r="G339" s="116">
        <v>11</v>
      </c>
      <c r="H339" s="116">
        <v>9</v>
      </c>
      <c r="I339" s="116">
        <v>0</v>
      </c>
      <c r="J339" s="116">
        <v>26</v>
      </c>
      <c r="K339" s="116">
        <v>51</v>
      </c>
      <c r="L339" s="116">
        <v>45</v>
      </c>
      <c r="M339" s="116">
        <v>15</v>
      </c>
      <c r="N339" s="116">
        <v>32</v>
      </c>
      <c r="O339" s="17"/>
    </row>
    <row r="340" spans="1:26" ht="12.75" customHeight="1">
      <c r="A340" s="47" t="s">
        <v>241</v>
      </c>
      <c r="B340" s="116">
        <v>189</v>
      </c>
      <c r="C340" s="116">
        <v>120</v>
      </c>
      <c r="D340" s="116">
        <v>69</v>
      </c>
      <c r="E340" s="116">
        <v>13</v>
      </c>
      <c r="F340" s="116">
        <v>5</v>
      </c>
      <c r="G340" s="116">
        <v>8</v>
      </c>
      <c r="H340" s="116">
        <v>3</v>
      </c>
      <c r="I340" s="116">
        <v>0</v>
      </c>
      <c r="J340" s="116">
        <v>71</v>
      </c>
      <c r="K340" s="116">
        <v>68</v>
      </c>
      <c r="L340" s="116">
        <v>18</v>
      </c>
      <c r="M340" s="116">
        <v>3</v>
      </c>
      <c r="N340" s="116">
        <v>0</v>
      </c>
      <c r="O340" s="17"/>
    </row>
    <row r="341" spans="1:26" ht="12.75" customHeight="1">
      <c r="A341" s="47" t="s">
        <v>238</v>
      </c>
      <c r="B341" s="116">
        <v>189</v>
      </c>
      <c r="C341" s="116">
        <v>106</v>
      </c>
      <c r="D341" s="116">
        <v>83</v>
      </c>
      <c r="E341" s="116">
        <v>11</v>
      </c>
      <c r="F341" s="119">
        <v>7</v>
      </c>
      <c r="G341" s="116">
        <v>3</v>
      </c>
      <c r="H341" s="116">
        <v>4</v>
      </c>
      <c r="I341" s="116">
        <v>2</v>
      </c>
      <c r="J341" s="116">
        <v>49</v>
      </c>
      <c r="K341" s="116">
        <v>66</v>
      </c>
      <c r="L341" s="116">
        <v>39</v>
      </c>
      <c r="M341" s="116">
        <v>2</v>
      </c>
      <c r="N341" s="116">
        <v>6</v>
      </c>
      <c r="O341" s="17"/>
    </row>
    <row r="342" spans="1:26" ht="12.75" customHeight="1">
      <c r="A342" s="47" t="s">
        <v>276</v>
      </c>
      <c r="B342" s="116">
        <v>171</v>
      </c>
      <c r="C342" s="116">
        <v>119</v>
      </c>
      <c r="D342" s="116">
        <v>52</v>
      </c>
      <c r="E342" s="116">
        <v>1</v>
      </c>
      <c r="F342" s="119">
        <v>3</v>
      </c>
      <c r="G342" s="119">
        <v>3</v>
      </c>
      <c r="H342" s="116">
        <v>2</v>
      </c>
      <c r="I342" s="116">
        <v>0</v>
      </c>
      <c r="J342" s="116">
        <v>33</v>
      </c>
      <c r="K342" s="116">
        <v>40</v>
      </c>
      <c r="L342" s="116">
        <v>53</v>
      </c>
      <c r="M342" s="116">
        <v>11</v>
      </c>
      <c r="N342" s="116">
        <v>25</v>
      </c>
      <c r="O342" s="17"/>
      <c r="P342" s="17"/>
    </row>
    <row r="343" spans="1:26" ht="12.75" customHeight="1">
      <c r="A343" s="47" t="s">
        <v>271</v>
      </c>
      <c r="B343" s="116">
        <v>146</v>
      </c>
      <c r="C343" s="116">
        <v>58</v>
      </c>
      <c r="D343" s="116">
        <v>88</v>
      </c>
      <c r="E343" s="116">
        <v>3</v>
      </c>
      <c r="F343" s="116">
        <v>7</v>
      </c>
      <c r="G343" s="116">
        <v>12</v>
      </c>
      <c r="H343" s="116">
        <v>10</v>
      </c>
      <c r="I343" s="116">
        <v>3</v>
      </c>
      <c r="J343" s="116">
        <v>19</v>
      </c>
      <c r="K343" s="116">
        <v>51</v>
      </c>
      <c r="L343" s="116">
        <v>36</v>
      </c>
      <c r="M343" s="116">
        <v>1</v>
      </c>
      <c r="N343" s="116">
        <v>4</v>
      </c>
      <c r="O343" s="17"/>
      <c r="P343" s="17"/>
    </row>
    <row r="344" spans="1:26" ht="12.75" customHeight="1">
      <c r="A344" s="47" t="s">
        <v>259</v>
      </c>
      <c r="B344" s="116">
        <v>145</v>
      </c>
      <c r="C344" s="116">
        <v>61</v>
      </c>
      <c r="D344" s="116">
        <v>84</v>
      </c>
      <c r="E344" s="116">
        <v>2</v>
      </c>
      <c r="F344" s="116">
        <v>9</v>
      </c>
      <c r="G344" s="116">
        <v>6</v>
      </c>
      <c r="H344" s="116">
        <v>12</v>
      </c>
      <c r="I344" s="116">
        <v>1</v>
      </c>
      <c r="J344" s="116">
        <v>39</v>
      </c>
      <c r="K344" s="116">
        <v>36</v>
      </c>
      <c r="L344" s="116">
        <v>33</v>
      </c>
      <c r="M344" s="116">
        <v>6</v>
      </c>
      <c r="N344" s="116">
        <v>1</v>
      </c>
      <c r="O344" s="17"/>
      <c r="P344" s="17"/>
    </row>
    <row r="345" spans="1:26" ht="12.75" customHeight="1">
      <c r="A345" s="47" t="s">
        <v>267</v>
      </c>
      <c r="B345" s="116">
        <v>140</v>
      </c>
      <c r="C345" s="116">
        <v>107</v>
      </c>
      <c r="D345" s="116">
        <v>33</v>
      </c>
      <c r="E345" s="116">
        <v>9</v>
      </c>
      <c r="F345" s="119">
        <v>1</v>
      </c>
      <c r="G345" s="119">
        <v>7</v>
      </c>
      <c r="H345" s="116">
        <v>7</v>
      </c>
      <c r="I345" s="116">
        <v>16</v>
      </c>
      <c r="J345" s="116">
        <v>78</v>
      </c>
      <c r="K345" s="116">
        <v>20</v>
      </c>
      <c r="L345" s="116">
        <v>2</v>
      </c>
      <c r="M345" s="116">
        <v>0</v>
      </c>
      <c r="N345" s="116">
        <v>0</v>
      </c>
      <c r="O345" s="17"/>
      <c r="P345" s="17"/>
    </row>
    <row r="346" spans="1:26" ht="12.75" customHeight="1">
      <c r="A346" s="47" t="s">
        <v>228</v>
      </c>
      <c r="B346" s="116">
        <v>137</v>
      </c>
      <c r="C346" s="116">
        <v>72</v>
      </c>
      <c r="D346" s="116">
        <v>65</v>
      </c>
      <c r="E346" s="119">
        <v>2</v>
      </c>
      <c r="F346" s="116">
        <v>2</v>
      </c>
      <c r="G346" s="116">
        <v>2</v>
      </c>
      <c r="H346" s="116">
        <v>2</v>
      </c>
      <c r="I346" s="116">
        <v>2</v>
      </c>
      <c r="J346" s="116">
        <v>37</v>
      </c>
      <c r="K346" s="116">
        <v>41</v>
      </c>
      <c r="L346" s="116">
        <v>23</v>
      </c>
      <c r="M346" s="116">
        <v>8</v>
      </c>
      <c r="N346" s="116">
        <v>18</v>
      </c>
      <c r="O346" s="17"/>
      <c r="P346" s="17"/>
    </row>
    <row r="347" spans="1:26" ht="12.75" customHeight="1">
      <c r="A347" s="47" t="s">
        <v>240</v>
      </c>
      <c r="B347" s="116">
        <v>135</v>
      </c>
      <c r="C347" s="116">
        <v>19</v>
      </c>
      <c r="D347" s="116">
        <v>116</v>
      </c>
      <c r="E347" s="119">
        <v>0</v>
      </c>
      <c r="F347" s="116">
        <v>0</v>
      </c>
      <c r="G347" s="116">
        <v>1</v>
      </c>
      <c r="H347" s="116">
        <v>5</v>
      </c>
      <c r="I347" s="116">
        <v>1</v>
      </c>
      <c r="J347" s="116">
        <v>15</v>
      </c>
      <c r="K347" s="116">
        <v>50</v>
      </c>
      <c r="L347" s="116">
        <v>48</v>
      </c>
      <c r="M347" s="116">
        <v>6</v>
      </c>
      <c r="N347" s="116">
        <v>9</v>
      </c>
      <c r="O347" s="21"/>
      <c r="P347" s="21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>
      <c r="A348" s="47" t="s">
        <v>235</v>
      </c>
      <c r="B348" s="116">
        <v>128</v>
      </c>
      <c r="C348" s="116">
        <v>49</v>
      </c>
      <c r="D348" s="116">
        <v>79</v>
      </c>
      <c r="E348" s="119">
        <v>1</v>
      </c>
      <c r="F348" s="116">
        <v>1</v>
      </c>
      <c r="G348" s="116">
        <v>5</v>
      </c>
      <c r="H348" s="116">
        <v>1</v>
      </c>
      <c r="I348" s="116">
        <v>2</v>
      </c>
      <c r="J348" s="116">
        <v>38</v>
      </c>
      <c r="K348" s="116">
        <v>49</v>
      </c>
      <c r="L348" s="116">
        <v>18</v>
      </c>
      <c r="M348" s="116">
        <v>8</v>
      </c>
      <c r="N348" s="116">
        <v>5</v>
      </c>
      <c r="O348" s="21"/>
      <c r="P348" s="21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>
      <c r="A349" s="47" t="s">
        <v>249</v>
      </c>
      <c r="B349" s="116">
        <v>126</v>
      </c>
      <c r="C349" s="116">
        <v>54</v>
      </c>
      <c r="D349" s="116">
        <v>72</v>
      </c>
      <c r="E349" s="119">
        <v>4</v>
      </c>
      <c r="F349" s="119">
        <v>2</v>
      </c>
      <c r="G349" s="119">
        <v>9</v>
      </c>
      <c r="H349" s="119">
        <v>20</v>
      </c>
      <c r="I349" s="116">
        <v>7</v>
      </c>
      <c r="J349" s="116">
        <v>17</v>
      </c>
      <c r="K349" s="116">
        <v>35</v>
      </c>
      <c r="L349" s="116">
        <v>32</v>
      </c>
      <c r="M349" s="119">
        <v>0</v>
      </c>
      <c r="N349" s="116">
        <v>0</v>
      </c>
      <c r="O349" s="17"/>
    </row>
    <row r="350" spans="1:26" ht="12.75" customHeight="1">
      <c r="A350" s="48" t="s">
        <v>129</v>
      </c>
      <c r="B350" s="116">
        <f t="shared" ref="B350:N350" si="18">SUM(B308:B349)</f>
        <v>35328</v>
      </c>
      <c r="C350" s="116">
        <f t="shared" si="18"/>
        <v>19491</v>
      </c>
      <c r="D350" s="116">
        <f t="shared" si="18"/>
        <v>15837</v>
      </c>
      <c r="E350" s="116">
        <f t="shared" si="18"/>
        <v>1218</v>
      </c>
      <c r="F350" s="116">
        <f t="shared" si="18"/>
        <v>1066</v>
      </c>
      <c r="G350" s="116">
        <f t="shared" si="18"/>
        <v>1732</v>
      </c>
      <c r="H350" s="116">
        <f t="shared" si="18"/>
        <v>1508</v>
      </c>
      <c r="I350" s="116">
        <f t="shared" si="18"/>
        <v>730</v>
      </c>
      <c r="J350" s="116">
        <f t="shared" si="18"/>
        <v>7644</v>
      </c>
      <c r="K350" s="116">
        <f t="shared" si="18"/>
        <v>11221</v>
      </c>
      <c r="L350" s="116">
        <f t="shared" si="18"/>
        <v>6659</v>
      </c>
      <c r="M350" s="116">
        <f t="shared" si="18"/>
        <v>1014</v>
      </c>
      <c r="N350" s="116">
        <f t="shared" si="18"/>
        <v>2536</v>
      </c>
      <c r="O350" s="17"/>
    </row>
    <row r="351" spans="1:26" ht="12.75" customHeight="1">
      <c r="A351" s="48" t="s">
        <v>130</v>
      </c>
      <c r="B351" s="116">
        <v>38626</v>
      </c>
      <c r="C351" s="116">
        <v>21274</v>
      </c>
      <c r="D351" s="116">
        <v>17352</v>
      </c>
      <c r="E351" s="119">
        <v>1306</v>
      </c>
      <c r="F351" s="119">
        <v>1126</v>
      </c>
      <c r="G351" s="119">
        <v>1854</v>
      </c>
      <c r="H351" s="119">
        <v>1610</v>
      </c>
      <c r="I351" s="116">
        <v>796</v>
      </c>
      <c r="J351" s="116">
        <v>8614</v>
      </c>
      <c r="K351" s="116">
        <v>12334</v>
      </c>
      <c r="L351" s="116">
        <v>7163</v>
      </c>
      <c r="M351" s="119">
        <v>1100</v>
      </c>
      <c r="N351" s="116">
        <v>2723</v>
      </c>
      <c r="O351" s="17"/>
    </row>
    <row r="352" spans="1:26" ht="12.75" customHeight="1">
      <c r="A352" s="48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7"/>
    </row>
    <row r="353" spans="1:26" ht="12.75" customHeight="1">
      <c r="A353" s="49" t="s">
        <v>1</v>
      </c>
      <c r="B353" s="116">
        <f t="shared" ref="B353:N353" si="19">B351-B350</f>
        <v>3298</v>
      </c>
      <c r="C353" s="116">
        <f t="shared" si="19"/>
        <v>1783</v>
      </c>
      <c r="D353" s="116">
        <f t="shared" si="19"/>
        <v>1515</v>
      </c>
      <c r="E353" s="116">
        <f t="shared" si="19"/>
        <v>88</v>
      </c>
      <c r="F353" s="116">
        <f t="shared" si="19"/>
        <v>60</v>
      </c>
      <c r="G353" s="116">
        <f t="shared" si="19"/>
        <v>122</v>
      </c>
      <c r="H353" s="116">
        <f t="shared" si="19"/>
        <v>102</v>
      </c>
      <c r="I353" s="116">
        <f t="shared" si="19"/>
        <v>66</v>
      </c>
      <c r="J353" s="116">
        <f t="shared" si="19"/>
        <v>970</v>
      </c>
      <c r="K353" s="116">
        <f t="shared" si="19"/>
        <v>1113</v>
      </c>
      <c r="L353" s="116">
        <f t="shared" si="19"/>
        <v>504</v>
      </c>
      <c r="M353" s="116">
        <f t="shared" si="19"/>
        <v>86</v>
      </c>
      <c r="N353" s="116">
        <f t="shared" si="19"/>
        <v>187</v>
      </c>
      <c r="O353" s="19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customHeight="1">
      <c r="A354" s="50" t="s">
        <v>198</v>
      </c>
      <c r="B354" s="117">
        <f t="shared" ref="B354:N354" si="20">B351</f>
        <v>38626</v>
      </c>
      <c r="C354" s="117">
        <f t="shared" si="20"/>
        <v>21274</v>
      </c>
      <c r="D354" s="117">
        <f t="shared" si="20"/>
        <v>17352</v>
      </c>
      <c r="E354" s="117">
        <f t="shared" si="20"/>
        <v>1306</v>
      </c>
      <c r="F354" s="117">
        <f t="shared" si="20"/>
        <v>1126</v>
      </c>
      <c r="G354" s="117">
        <f t="shared" si="20"/>
        <v>1854</v>
      </c>
      <c r="H354" s="117">
        <f t="shared" si="20"/>
        <v>1610</v>
      </c>
      <c r="I354" s="117">
        <f t="shared" si="20"/>
        <v>796</v>
      </c>
      <c r="J354" s="117">
        <f t="shared" si="20"/>
        <v>8614</v>
      </c>
      <c r="K354" s="117">
        <f t="shared" si="20"/>
        <v>12334</v>
      </c>
      <c r="L354" s="117">
        <f t="shared" si="20"/>
        <v>7163</v>
      </c>
      <c r="M354" s="117">
        <f t="shared" si="20"/>
        <v>1100</v>
      </c>
      <c r="N354" s="117">
        <f t="shared" si="20"/>
        <v>2723</v>
      </c>
      <c r="O354" s="23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customHeight="1">
      <c r="A355" s="51" t="s">
        <v>190</v>
      </c>
      <c r="B355" s="118">
        <v>15413</v>
      </c>
      <c r="C355" s="118">
        <v>8269</v>
      </c>
      <c r="D355" s="118">
        <v>7144</v>
      </c>
      <c r="E355" s="118">
        <v>581</v>
      </c>
      <c r="F355" s="118">
        <v>520</v>
      </c>
      <c r="G355" s="118">
        <v>747</v>
      </c>
      <c r="H355" s="118">
        <v>648</v>
      </c>
      <c r="I355" s="118">
        <v>267</v>
      </c>
      <c r="J355" s="118">
        <v>2957</v>
      </c>
      <c r="K355" s="118">
        <v>5080</v>
      </c>
      <c r="L355" s="118">
        <v>3186</v>
      </c>
      <c r="M355" s="118">
        <v>465</v>
      </c>
      <c r="N355" s="118">
        <v>962</v>
      </c>
      <c r="O355" s="19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customHeight="1">
      <c r="A356" s="115"/>
      <c r="B356" s="135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9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customHeight="1">
      <c r="A357" s="46"/>
      <c r="B357" s="183" t="s">
        <v>138</v>
      </c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</row>
    <row r="358" spans="1:26" ht="12.75" customHeight="1">
      <c r="A358" s="47" t="s">
        <v>204</v>
      </c>
      <c r="B358" s="116">
        <v>44239</v>
      </c>
      <c r="C358" s="116">
        <v>23332</v>
      </c>
      <c r="D358" s="116">
        <v>20907</v>
      </c>
      <c r="E358" s="116">
        <v>177</v>
      </c>
      <c r="F358" s="116">
        <v>137</v>
      </c>
      <c r="G358" s="116">
        <v>378</v>
      </c>
      <c r="H358" s="116">
        <v>406</v>
      </c>
      <c r="I358" s="116">
        <v>459</v>
      </c>
      <c r="J358" s="116">
        <v>5673</v>
      </c>
      <c r="K358" s="116">
        <v>13476</v>
      </c>
      <c r="L358" s="116">
        <v>13044</v>
      </c>
      <c r="M358" s="116">
        <v>2116</v>
      </c>
      <c r="N358" s="116">
        <v>8373</v>
      </c>
    </row>
    <row r="359" spans="1:26" ht="12.75" customHeight="1">
      <c r="A359" s="47" t="s">
        <v>205</v>
      </c>
      <c r="B359" s="116">
        <v>29058</v>
      </c>
      <c r="C359" s="116">
        <v>15130</v>
      </c>
      <c r="D359" s="116">
        <v>13928</v>
      </c>
      <c r="E359" s="116">
        <v>728</v>
      </c>
      <c r="F359" s="116">
        <v>605</v>
      </c>
      <c r="G359" s="116">
        <v>1112</v>
      </c>
      <c r="H359" s="116">
        <v>885</v>
      </c>
      <c r="I359" s="116">
        <v>319</v>
      </c>
      <c r="J359" s="116">
        <v>4320</v>
      </c>
      <c r="K359" s="116">
        <v>10247</v>
      </c>
      <c r="L359" s="116">
        <v>7312</v>
      </c>
      <c r="M359" s="116">
        <v>1730</v>
      </c>
      <c r="N359" s="116">
        <v>1800</v>
      </c>
    </row>
    <row r="360" spans="1:26" ht="12.75" customHeight="1">
      <c r="A360" s="47" t="s">
        <v>206</v>
      </c>
      <c r="B360" s="116">
        <v>19831</v>
      </c>
      <c r="C360" s="116">
        <v>11674</v>
      </c>
      <c r="D360" s="116">
        <v>8157</v>
      </c>
      <c r="E360" s="116">
        <v>998</v>
      </c>
      <c r="F360" s="116">
        <v>876</v>
      </c>
      <c r="G360" s="116">
        <v>1744</v>
      </c>
      <c r="H360" s="116">
        <v>1606</v>
      </c>
      <c r="I360" s="116">
        <v>1041</v>
      </c>
      <c r="J360" s="116">
        <v>5390</v>
      </c>
      <c r="K360" s="116">
        <v>3973</v>
      </c>
      <c r="L360" s="116">
        <v>2152</v>
      </c>
      <c r="M360" s="116">
        <v>550</v>
      </c>
      <c r="N360" s="116">
        <v>1501</v>
      </c>
    </row>
    <row r="361" spans="1:26" ht="12.75" customHeight="1">
      <c r="A361" s="47" t="s">
        <v>207</v>
      </c>
      <c r="B361" s="116">
        <v>15763</v>
      </c>
      <c r="C361" s="116">
        <v>9855</v>
      </c>
      <c r="D361" s="116">
        <v>5908</v>
      </c>
      <c r="E361" s="119">
        <v>1183</v>
      </c>
      <c r="F361" s="116">
        <v>1030</v>
      </c>
      <c r="G361" s="119">
        <v>1837</v>
      </c>
      <c r="H361" s="116">
        <v>1398</v>
      </c>
      <c r="I361" s="116">
        <v>576</v>
      </c>
      <c r="J361" s="116">
        <v>4286</v>
      </c>
      <c r="K361" s="116">
        <v>3837</v>
      </c>
      <c r="L361" s="116">
        <v>1278</v>
      </c>
      <c r="M361" s="116">
        <v>147</v>
      </c>
      <c r="N361" s="116">
        <v>191</v>
      </c>
    </row>
    <row r="362" spans="1:26" ht="12.75" customHeight="1">
      <c r="A362" s="47" t="s">
        <v>208</v>
      </c>
      <c r="B362" s="116">
        <v>11925</v>
      </c>
      <c r="C362" s="116">
        <v>6834</v>
      </c>
      <c r="D362" s="116">
        <v>5091</v>
      </c>
      <c r="E362" s="119">
        <v>595</v>
      </c>
      <c r="F362" s="116">
        <v>444</v>
      </c>
      <c r="G362" s="119">
        <v>743</v>
      </c>
      <c r="H362" s="116">
        <v>506</v>
      </c>
      <c r="I362" s="116">
        <v>248</v>
      </c>
      <c r="J362" s="116">
        <v>2738</v>
      </c>
      <c r="K362" s="116">
        <v>4593</v>
      </c>
      <c r="L362" s="116">
        <v>1812</v>
      </c>
      <c r="M362" s="116">
        <v>134</v>
      </c>
      <c r="N362" s="116">
        <v>112</v>
      </c>
    </row>
    <row r="363" spans="1:26" ht="12.75" customHeight="1">
      <c r="A363" s="47" t="s">
        <v>209</v>
      </c>
      <c r="B363" s="116">
        <v>10547</v>
      </c>
      <c r="C363" s="116">
        <v>5508</v>
      </c>
      <c r="D363" s="116">
        <v>5039</v>
      </c>
      <c r="E363" s="116">
        <v>463</v>
      </c>
      <c r="F363" s="116">
        <v>451</v>
      </c>
      <c r="G363" s="116">
        <v>693</v>
      </c>
      <c r="H363" s="116">
        <v>556</v>
      </c>
      <c r="I363" s="116">
        <v>214</v>
      </c>
      <c r="J363" s="116">
        <v>2022</v>
      </c>
      <c r="K363" s="116">
        <v>3738</v>
      </c>
      <c r="L363" s="116">
        <v>2024</v>
      </c>
      <c r="M363" s="116">
        <v>217</v>
      </c>
      <c r="N363" s="116">
        <v>169</v>
      </c>
    </row>
    <row r="364" spans="1:26" ht="12.75" customHeight="1">
      <c r="A364" s="47" t="s">
        <v>210</v>
      </c>
      <c r="B364" s="116">
        <v>10541</v>
      </c>
      <c r="C364" s="116">
        <v>5681</v>
      </c>
      <c r="D364" s="116">
        <v>4860</v>
      </c>
      <c r="E364" s="116">
        <v>223</v>
      </c>
      <c r="F364" s="116">
        <v>189</v>
      </c>
      <c r="G364" s="116">
        <v>350</v>
      </c>
      <c r="H364" s="116">
        <v>462</v>
      </c>
      <c r="I364" s="116">
        <v>227</v>
      </c>
      <c r="J364" s="116">
        <v>1643</v>
      </c>
      <c r="K364" s="116">
        <v>2789</v>
      </c>
      <c r="L364" s="116">
        <v>2913</v>
      </c>
      <c r="M364" s="116">
        <v>501</v>
      </c>
      <c r="N364" s="116">
        <v>1244</v>
      </c>
    </row>
    <row r="365" spans="1:26" ht="12.75" customHeight="1">
      <c r="A365" s="47" t="s">
        <v>211</v>
      </c>
      <c r="B365" s="116">
        <v>9335</v>
      </c>
      <c r="C365" s="116">
        <v>3520</v>
      </c>
      <c r="D365" s="116">
        <v>5815</v>
      </c>
      <c r="E365" s="116">
        <v>193</v>
      </c>
      <c r="F365" s="116">
        <v>267</v>
      </c>
      <c r="G365" s="116">
        <v>501</v>
      </c>
      <c r="H365" s="116">
        <v>394</v>
      </c>
      <c r="I365" s="116">
        <v>125</v>
      </c>
      <c r="J365" s="116">
        <v>1385</v>
      </c>
      <c r="K365" s="116">
        <v>3328</v>
      </c>
      <c r="L365" s="116">
        <v>1962</v>
      </c>
      <c r="M365" s="116">
        <v>383</v>
      </c>
      <c r="N365" s="116">
        <v>797</v>
      </c>
    </row>
    <row r="366" spans="1:26" ht="12.75" customHeight="1">
      <c r="A366" s="47" t="s">
        <v>212</v>
      </c>
      <c r="B366" s="116">
        <v>8806</v>
      </c>
      <c r="C366" s="116">
        <v>5215</v>
      </c>
      <c r="D366" s="116">
        <v>3591</v>
      </c>
      <c r="E366" s="116">
        <v>152</v>
      </c>
      <c r="F366" s="116">
        <v>115</v>
      </c>
      <c r="G366" s="116">
        <v>226</v>
      </c>
      <c r="H366" s="116">
        <v>231</v>
      </c>
      <c r="I366" s="116">
        <v>118</v>
      </c>
      <c r="J366" s="116">
        <v>1784</v>
      </c>
      <c r="K366" s="116">
        <v>2769</v>
      </c>
      <c r="L366" s="116">
        <v>1941</v>
      </c>
      <c r="M366" s="116">
        <v>437</v>
      </c>
      <c r="N366" s="116">
        <v>1033</v>
      </c>
    </row>
    <row r="367" spans="1:26" ht="12.75" customHeight="1">
      <c r="A367" s="47" t="s">
        <v>213</v>
      </c>
      <c r="B367" s="116">
        <v>8282</v>
      </c>
      <c r="C367" s="116">
        <v>4740</v>
      </c>
      <c r="D367" s="116">
        <v>3542</v>
      </c>
      <c r="E367" s="116">
        <v>192</v>
      </c>
      <c r="F367" s="116">
        <v>163</v>
      </c>
      <c r="G367" s="116">
        <v>317</v>
      </c>
      <c r="H367" s="116">
        <v>324</v>
      </c>
      <c r="I367" s="116">
        <v>122</v>
      </c>
      <c r="J367" s="116">
        <v>1144</v>
      </c>
      <c r="K367" s="116">
        <v>3212</v>
      </c>
      <c r="L367" s="116">
        <v>1561</v>
      </c>
      <c r="M367" s="116">
        <v>419</v>
      </c>
      <c r="N367" s="116">
        <v>828</v>
      </c>
    </row>
    <row r="368" spans="1:26" ht="12.75" customHeight="1">
      <c r="A368" s="47" t="s">
        <v>214</v>
      </c>
      <c r="B368" s="116">
        <v>7197</v>
      </c>
      <c r="C368" s="116">
        <v>3683</v>
      </c>
      <c r="D368" s="116">
        <v>3514</v>
      </c>
      <c r="E368" s="116">
        <v>175</v>
      </c>
      <c r="F368" s="116">
        <v>180</v>
      </c>
      <c r="G368" s="116">
        <v>340</v>
      </c>
      <c r="H368" s="116">
        <v>270</v>
      </c>
      <c r="I368" s="116">
        <v>95</v>
      </c>
      <c r="J368" s="116">
        <v>1500</v>
      </c>
      <c r="K368" s="116">
        <v>2494</v>
      </c>
      <c r="L368" s="116">
        <v>1436</v>
      </c>
      <c r="M368" s="116">
        <v>206</v>
      </c>
      <c r="N368" s="116">
        <v>501</v>
      </c>
      <c r="O368" s="17"/>
      <c r="P368" s="17"/>
    </row>
    <row r="369" spans="1:21" ht="12.75" customHeight="1">
      <c r="A369" s="47" t="s">
        <v>215</v>
      </c>
      <c r="B369" s="116">
        <v>7095</v>
      </c>
      <c r="C369" s="116">
        <v>3861</v>
      </c>
      <c r="D369" s="116">
        <v>3234</v>
      </c>
      <c r="E369" s="116">
        <v>119</v>
      </c>
      <c r="F369" s="116">
        <v>101</v>
      </c>
      <c r="G369" s="116">
        <v>189</v>
      </c>
      <c r="H369" s="116">
        <v>151</v>
      </c>
      <c r="I369" s="116">
        <v>87</v>
      </c>
      <c r="J369" s="116">
        <v>1059</v>
      </c>
      <c r="K369" s="116">
        <v>2047</v>
      </c>
      <c r="L369" s="116">
        <v>1541</v>
      </c>
      <c r="M369" s="116">
        <v>374</v>
      </c>
      <c r="N369" s="116">
        <v>1427</v>
      </c>
      <c r="O369" s="17"/>
      <c r="P369" s="17"/>
    </row>
    <row r="370" spans="1:21" ht="12.75" customHeight="1">
      <c r="A370" s="47" t="s">
        <v>216</v>
      </c>
      <c r="B370" s="116">
        <v>7085</v>
      </c>
      <c r="C370" s="116">
        <v>3930</v>
      </c>
      <c r="D370" s="116">
        <v>3155</v>
      </c>
      <c r="E370" s="116">
        <v>100</v>
      </c>
      <c r="F370" s="116">
        <v>82</v>
      </c>
      <c r="G370" s="116">
        <v>147</v>
      </c>
      <c r="H370" s="116">
        <v>164</v>
      </c>
      <c r="I370" s="116">
        <v>100</v>
      </c>
      <c r="J370" s="116">
        <v>1041</v>
      </c>
      <c r="K370" s="116">
        <v>1913</v>
      </c>
      <c r="L370" s="116">
        <v>1843</v>
      </c>
      <c r="M370" s="116">
        <v>467</v>
      </c>
      <c r="N370" s="116">
        <v>1228</v>
      </c>
      <c r="O370" s="17"/>
      <c r="P370" s="17"/>
      <c r="Q370" s="17"/>
      <c r="R370" s="17"/>
      <c r="S370" s="17"/>
      <c r="T370" s="17"/>
      <c r="U370" s="17"/>
    </row>
    <row r="371" spans="1:21" ht="12.75" customHeight="1">
      <c r="A371" s="47" t="s">
        <v>217</v>
      </c>
      <c r="B371" s="116">
        <v>7057</v>
      </c>
      <c r="C371" s="116">
        <v>3445</v>
      </c>
      <c r="D371" s="116">
        <v>3612</v>
      </c>
      <c r="E371" s="116">
        <v>122</v>
      </c>
      <c r="F371" s="116">
        <v>144</v>
      </c>
      <c r="G371" s="116">
        <v>333</v>
      </c>
      <c r="H371" s="116">
        <v>295</v>
      </c>
      <c r="I371" s="116">
        <v>123</v>
      </c>
      <c r="J371" s="116">
        <v>1044</v>
      </c>
      <c r="K371" s="116">
        <v>2047</v>
      </c>
      <c r="L371" s="116">
        <v>1247</v>
      </c>
      <c r="M371" s="116">
        <v>337</v>
      </c>
      <c r="N371" s="116">
        <v>1365</v>
      </c>
      <c r="O371" s="17"/>
      <c r="P371" s="17"/>
      <c r="Q371" s="17"/>
      <c r="R371" s="17"/>
      <c r="S371" s="17"/>
      <c r="T371" s="17"/>
      <c r="U371" s="17"/>
    </row>
    <row r="372" spans="1:21" ht="12.75" customHeight="1">
      <c r="A372" s="47" t="s">
        <v>218</v>
      </c>
      <c r="B372" s="116">
        <v>6883</v>
      </c>
      <c r="C372" s="116">
        <v>3927</v>
      </c>
      <c r="D372" s="116">
        <v>2956</v>
      </c>
      <c r="E372" s="116">
        <v>153</v>
      </c>
      <c r="F372" s="116">
        <v>133</v>
      </c>
      <c r="G372" s="116">
        <v>290</v>
      </c>
      <c r="H372" s="116">
        <v>262</v>
      </c>
      <c r="I372" s="116">
        <v>174</v>
      </c>
      <c r="J372" s="116">
        <v>1307</v>
      </c>
      <c r="K372" s="116">
        <v>2360</v>
      </c>
      <c r="L372" s="116">
        <v>1341</v>
      </c>
      <c r="M372" s="116">
        <v>157</v>
      </c>
      <c r="N372" s="116">
        <v>706</v>
      </c>
      <c r="O372" s="17"/>
      <c r="P372" s="17"/>
      <c r="Q372" s="17"/>
      <c r="R372" s="17"/>
      <c r="S372" s="17"/>
      <c r="T372" s="17"/>
      <c r="U372" s="17"/>
    </row>
    <row r="373" spans="1:21" ht="12.75" customHeight="1">
      <c r="A373" s="47" t="s">
        <v>219</v>
      </c>
      <c r="B373" s="116">
        <v>6194</v>
      </c>
      <c r="C373" s="116">
        <v>3126</v>
      </c>
      <c r="D373" s="116">
        <v>3068</v>
      </c>
      <c r="E373" s="116">
        <v>394</v>
      </c>
      <c r="F373" s="116">
        <v>199</v>
      </c>
      <c r="G373" s="116">
        <v>326</v>
      </c>
      <c r="H373" s="116">
        <v>169</v>
      </c>
      <c r="I373" s="116">
        <v>62</v>
      </c>
      <c r="J373" s="116">
        <v>469</v>
      </c>
      <c r="K373" s="116">
        <v>1844</v>
      </c>
      <c r="L373" s="116">
        <v>1978</v>
      </c>
      <c r="M373" s="116">
        <v>436</v>
      </c>
      <c r="N373" s="116">
        <v>317</v>
      </c>
      <c r="O373" s="17"/>
      <c r="P373" s="17"/>
      <c r="Q373" s="17"/>
      <c r="R373" s="17"/>
      <c r="S373" s="17"/>
      <c r="T373" s="17"/>
      <c r="U373" s="17"/>
    </row>
    <row r="374" spans="1:21" ht="12.75" customHeight="1">
      <c r="A374" s="47" t="s">
        <v>220</v>
      </c>
      <c r="B374" s="116">
        <v>5847</v>
      </c>
      <c r="C374" s="116">
        <v>5236</v>
      </c>
      <c r="D374" s="116">
        <v>611</v>
      </c>
      <c r="E374" s="116">
        <v>1</v>
      </c>
      <c r="F374" s="116">
        <v>5</v>
      </c>
      <c r="G374" s="116">
        <v>9</v>
      </c>
      <c r="H374" s="116">
        <v>11</v>
      </c>
      <c r="I374" s="116">
        <v>8</v>
      </c>
      <c r="J374" s="116">
        <v>625</v>
      </c>
      <c r="K374" s="116">
        <v>2568</v>
      </c>
      <c r="L374" s="116">
        <v>2068</v>
      </c>
      <c r="M374" s="116">
        <v>356</v>
      </c>
      <c r="N374" s="116">
        <v>196</v>
      </c>
      <c r="O374" s="17"/>
      <c r="P374" s="17"/>
      <c r="Q374" s="17"/>
      <c r="R374" s="17"/>
      <c r="S374" s="17"/>
      <c r="T374" s="17"/>
      <c r="U374" s="17"/>
    </row>
    <row r="375" spans="1:21" ht="12.75" customHeight="1">
      <c r="A375" s="47" t="s">
        <v>221</v>
      </c>
      <c r="B375" s="116">
        <v>5439</v>
      </c>
      <c r="C375" s="116">
        <v>2842</v>
      </c>
      <c r="D375" s="116">
        <v>2597</v>
      </c>
      <c r="E375" s="116">
        <v>101</v>
      </c>
      <c r="F375" s="116">
        <v>108</v>
      </c>
      <c r="G375" s="116">
        <v>231</v>
      </c>
      <c r="H375" s="116">
        <v>154</v>
      </c>
      <c r="I375" s="116">
        <v>62</v>
      </c>
      <c r="J375" s="116">
        <v>1368</v>
      </c>
      <c r="K375" s="116">
        <v>1965</v>
      </c>
      <c r="L375" s="116">
        <v>852</v>
      </c>
      <c r="M375" s="116">
        <v>197</v>
      </c>
      <c r="N375" s="116">
        <v>401</v>
      </c>
      <c r="O375" s="17"/>
      <c r="P375" s="17"/>
      <c r="Q375" s="17"/>
      <c r="R375" s="17"/>
      <c r="S375" s="17"/>
      <c r="T375" s="17"/>
      <c r="U375" s="17"/>
    </row>
    <row r="376" spans="1:21" ht="12.75" customHeight="1">
      <c r="A376" s="47" t="s">
        <v>222</v>
      </c>
      <c r="B376" s="116">
        <v>5369</v>
      </c>
      <c r="C376" s="116">
        <v>2349</v>
      </c>
      <c r="D376" s="116">
        <v>3020</v>
      </c>
      <c r="E376" s="116">
        <v>74</v>
      </c>
      <c r="F376" s="116">
        <v>73</v>
      </c>
      <c r="G376" s="116">
        <v>137</v>
      </c>
      <c r="H376" s="116">
        <v>131</v>
      </c>
      <c r="I376" s="116">
        <v>79</v>
      </c>
      <c r="J376" s="116">
        <v>1694</v>
      </c>
      <c r="K376" s="116">
        <v>2080</v>
      </c>
      <c r="L376" s="116">
        <v>852</v>
      </c>
      <c r="M376" s="116">
        <v>127</v>
      </c>
      <c r="N376" s="116">
        <v>122</v>
      </c>
      <c r="O376" s="17"/>
      <c r="P376" s="17"/>
      <c r="Q376" s="17"/>
      <c r="R376" s="17"/>
      <c r="S376" s="17"/>
      <c r="T376" s="17"/>
      <c r="U376" s="17"/>
    </row>
    <row r="377" spans="1:21" ht="12.75" customHeight="1">
      <c r="A377" s="47" t="s">
        <v>223</v>
      </c>
      <c r="B377" s="116">
        <v>5031</v>
      </c>
      <c r="C377" s="116">
        <v>3016</v>
      </c>
      <c r="D377" s="116">
        <v>2015</v>
      </c>
      <c r="E377" s="116">
        <v>271</v>
      </c>
      <c r="F377" s="116">
        <v>349</v>
      </c>
      <c r="G377" s="116">
        <v>612</v>
      </c>
      <c r="H377" s="116">
        <v>556</v>
      </c>
      <c r="I377" s="116">
        <v>187</v>
      </c>
      <c r="J377" s="116">
        <v>1288</v>
      </c>
      <c r="K377" s="116">
        <v>1265</v>
      </c>
      <c r="L377" s="116">
        <v>410</v>
      </c>
      <c r="M377" s="116">
        <v>53</v>
      </c>
      <c r="N377" s="119">
        <v>40</v>
      </c>
      <c r="O377" s="17"/>
      <c r="P377" s="17"/>
      <c r="Q377" s="17"/>
      <c r="R377" s="17"/>
      <c r="S377" s="17"/>
      <c r="T377" s="17"/>
    </row>
    <row r="378" spans="1:21" ht="12.75" customHeight="1">
      <c r="A378" s="47" t="s">
        <v>224</v>
      </c>
      <c r="B378" s="116">
        <v>4583</v>
      </c>
      <c r="C378" s="116">
        <v>2312</v>
      </c>
      <c r="D378" s="116">
        <v>2271</v>
      </c>
      <c r="E378" s="116">
        <v>32</v>
      </c>
      <c r="F378" s="116">
        <v>46</v>
      </c>
      <c r="G378" s="116">
        <v>78</v>
      </c>
      <c r="H378" s="116">
        <v>70</v>
      </c>
      <c r="I378" s="116">
        <v>30</v>
      </c>
      <c r="J378" s="116">
        <v>743</v>
      </c>
      <c r="K378" s="116">
        <v>1264</v>
      </c>
      <c r="L378" s="116">
        <v>1093</v>
      </c>
      <c r="M378" s="116">
        <v>249</v>
      </c>
      <c r="N378" s="116">
        <v>978</v>
      </c>
      <c r="O378" s="17"/>
      <c r="P378" s="17"/>
      <c r="Q378" s="17"/>
      <c r="R378" s="17"/>
      <c r="S378" s="17"/>
      <c r="T378" s="17"/>
    </row>
    <row r="379" spans="1:21" ht="12.75" customHeight="1">
      <c r="A379" s="47" t="s">
        <v>225</v>
      </c>
      <c r="B379" s="116">
        <v>4411</v>
      </c>
      <c r="C379" s="116">
        <v>2712</v>
      </c>
      <c r="D379" s="116">
        <v>1699</v>
      </c>
      <c r="E379" s="116">
        <v>136</v>
      </c>
      <c r="F379" s="116">
        <v>151</v>
      </c>
      <c r="G379" s="116">
        <v>192</v>
      </c>
      <c r="H379" s="116">
        <v>56</v>
      </c>
      <c r="I379" s="116">
        <v>8</v>
      </c>
      <c r="J379" s="116">
        <v>1328</v>
      </c>
      <c r="K379" s="116">
        <v>1997</v>
      </c>
      <c r="L379" s="116">
        <v>394</v>
      </c>
      <c r="M379" s="116">
        <v>76</v>
      </c>
      <c r="N379" s="116">
        <v>73</v>
      </c>
    </row>
    <row r="380" spans="1:21" ht="12.75" customHeight="1">
      <c r="A380" s="47" t="s">
        <v>226</v>
      </c>
      <c r="B380" s="116">
        <v>4136</v>
      </c>
      <c r="C380" s="116">
        <v>2081</v>
      </c>
      <c r="D380" s="116">
        <v>2055</v>
      </c>
      <c r="E380" s="116">
        <v>44</v>
      </c>
      <c r="F380" s="116">
        <v>40</v>
      </c>
      <c r="G380" s="116">
        <v>105</v>
      </c>
      <c r="H380" s="116">
        <v>108</v>
      </c>
      <c r="I380" s="116">
        <v>52</v>
      </c>
      <c r="J380" s="116">
        <v>512</v>
      </c>
      <c r="K380" s="116">
        <v>1064</v>
      </c>
      <c r="L380" s="116">
        <v>1041</v>
      </c>
      <c r="M380" s="116">
        <v>280</v>
      </c>
      <c r="N380" s="116">
        <v>890</v>
      </c>
    </row>
    <row r="381" spans="1:21" ht="12.75" customHeight="1">
      <c r="A381" s="47" t="s">
        <v>227</v>
      </c>
      <c r="B381" s="116">
        <v>4042</v>
      </c>
      <c r="C381" s="116">
        <v>1551</v>
      </c>
      <c r="D381" s="116">
        <v>2491</v>
      </c>
      <c r="E381" s="116">
        <v>52</v>
      </c>
      <c r="F381" s="116">
        <v>39</v>
      </c>
      <c r="G381" s="116">
        <v>106</v>
      </c>
      <c r="H381" s="116">
        <v>113</v>
      </c>
      <c r="I381" s="116">
        <v>51</v>
      </c>
      <c r="J381" s="116">
        <v>903</v>
      </c>
      <c r="K381" s="116">
        <v>1428</v>
      </c>
      <c r="L381" s="116">
        <v>747</v>
      </c>
      <c r="M381" s="116">
        <v>173</v>
      </c>
      <c r="N381" s="116">
        <v>430</v>
      </c>
      <c r="O381" s="17"/>
    </row>
    <row r="382" spans="1:21" ht="12.75" customHeight="1">
      <c r="A382" s="47" t="s">
        <v>228</v>
      </c>
      <c r="B382" s="116">
        <v>3948</v>
      </c>
      <c r="C382" s="116">
        <v>2088</v>
      </c>
      <c r="D382" s="116">
        <v>1860</v>
      </c>
      <c r="E382" s="116">
        <v>29</v>
      </c>
      <c r="F382" s="116">
        <v>25</v>
      </c>
      <c r="G382" s="116">
        <v>73</v>
      </c>
      <c r="H382" s="116">
        <v>52</v>
      </c>
      <c r="I382" s="116">
        <v>37</v>
      </c>
      <c r="J382" s="116">
        <v>854</v>
      </c>
      <c r="K382" s="116">
        <v>1330</v>
      </c>
      <c r="L382" s="116">
        <v>896</v>
      </c>
      <c r="M382" s="116">
        <v>215</v>
      </c>
      <c r="N382" s="116">
        <v>437</v>
      </c>
      <c r="O382" s="17"/>
    </row>
    <row r="383" spans="1:21" ht="12.75" customHeight="1">
      <c r="A383" s="47" t="s">
        <v>276</v>
      </c>
      <c r="B383" s="116">
        <v>3849</v>
      </c>
      <c r="C383" s="116">
        <v>2414</v>
      </c>
      <c r="D383" s="116">
        <v>1435</v>
      </c>
      <c r="E383" s="116">
        <v>40</v>
      </c>
      <c r="F383" s="116">
        <v>51</v>
      </c>
      <c r="G383" s="116">
        <v>91</v>
      </c>
      <c r="H383" s="116">
        <v>57</v>
      </c>
      <c r="I383" s="116">
        <v>23</v>
      </c>
      <c r="J383" s="116">
        <v>711</v>
      </c>
      <c r="K383" s="116">
        <v>1167</v>
      </c>
      <c r="L383" s="116">
        <v>978</v>
      </c>
      <c r="M383" s="119">
        <v>242</v>
      </c>
      <c r="N383" s="116">
        <v>489</v>
      </c>
      <c r="O383" s="17"/>
    </row>
    <row r="384" spans="1:21" ht="12.75" customHeight="1">
      <c r="A384" s="47" t="s">
        <v>229</v>
      </c>
      <c r="B384" s="116">
        <v>2835</v>
      </c>
      <c r="C384" s="116">
        <v>1689</v>
      </c>
      <c r="D384" s="116">
        <v>1146</v>
      </c>
      <c r="E384" s="116">
        <v>38</v>
      </c>
      <c r="F384" s="116">
        <v>49</v>
      </c>
      <c r="G384" s="116">
        <v>80</v>
      </c>
      <c r="H384" s="116">
        <v>77</v>
      </c>
      <c r="I384" s="119">
        <v>23</v>
      </c>
      <c r="J384" s="116">
        <v>458</v>
      </c>
      <c r="K384" s="116">
        <v>769</v>
      </c>
      <c r="L384" s="116">
        <v>755</v>
      </c>
      <c r="M384" s="116">
        <v>155</v>
      </c>
      <c r="N384" s="116">
        <v>431</v>
      </c>
      <c r="O384" s="17"/>
    </row>
    <row r="385" spans="1:26" ht="12.75" customHeight="1">
      <c r="A385" s="47" t="s">
        <v>230</v>
      </c>
      <c r="B385" s="116">
        <v>2656</v>
      </c>
      <c r="C385" s="116">
        <v>1905</v>
      </c>
      <c r="D385" s="116">
        <v>751</v>
      </c>
      <c r="E385" s="116">
        <v>225</v>
      </c>
      <c r="F385" s="116">
        <v>60</v>
      </c>
      <c r="G385" s="116">
        <v>74</v>
      </c>
      <c r="H385" s="116">
        <v>64</v>
      </c>
      <c r="I385" s="116">
        <v>153</v>
      </c>
      <c r="J385" s="116">
        <v>1532</v>
      </c>
      <c r="K385" s="116">
        <v>469</v>
      </c>
      <c r="L385" s="116">
        <v>64</v>
      </c>
      <c r="M385" s="116">
        <v>7</v>
      </c>
      <c r="N385" s="116">
        <v>8</v>
      </c>
      <c r="O385" s="17"/>
    </row>
    <row r="386" spans="1:26" ht="12.75" customHeight="1">
      <c r="A386" s="47" t="s">
        <v>231</v>
      </c>
      <c r="B386" s="116">
        <v>2478</v>
      </c>
      <c r="C386" s="116">
        <v>1049</v>
      </c>
      <c r="D386" s="116">
        <v>1429</v>
      </c>
      <c r="E386" s="116">
        <v>33</v>
      </c>
      <c r="F386" s="116">
        <v>48</v>
      </c>
      <c r="G386" s="116">
        <v>80</v>
      </c>
      <c r="H386" s="116">
        <v>64</v>
      </c>
      <c r="I386" s="116">
        <v>49</v>
      </c>
      <c r="J386" s="116">
        <v>738</v>
      </c>
      <c r="K386" s="116">
        <v>684</v>
      </c>
      <c r="L386" s="116">
        <v>621</v>
      </c>
      <c r="M386" s="116">
        <v>75</v>
      </c>
      <c r="N386" s="116">
        <v>86</v>
      </c>
      <c r="O386" s="17"/>
    </row>
    <row r="387" spans="1:26" ht="12.75" customHeight="1">
      <c r="A387" s="47" t="s">
        <v>232</v>
      </c>
      <c r="B387" s="116">
        <v>2442</v>
      </c>
      <c r="C387" s="116">
        <v>1321</v>
      </c>
      <c r="D387" s="116">
        <v>1121</v>
      </c>
      <c r="E387" s="116">
        <v>52</v>
      </c>
      <c r="F387" s="116">
        <v>69</v>
      </c>
      <c r="G387" s="116">
        <v>127</v>
      </c>
      <c r="H387" s="116">
        <v>120</v>
      </c>
      <c r="I387" s="116">
        <v>29</v>
      </c>
      <c r="J387" s="116">
        <v>407</v>
      </c>
      <c r="K387" s="116">
        <v>850</v>
      </c>
      <c r="L387" s="116">
        <v>479</v>
      </c>
      <c r="M387" s="116">
        <v>76</v>
      </c>
      <c r="N387" s="116">
        <v>233</v>
      </c>
      <c r="O387" s="17"/>
    </row>
    <row r="388" spans="1:26" ht="12.75" customHeight="1">
      <c r="A388" s="47" t="s">
        <v>233</v>
      </c>
      <c r="B388" s="116">
        <v>2396</v>
      </c>
      <c r="C388" s="116">
        <v>1670</v>
      </c>
      <c r="D388" s="116">
        <v>726</v>
      </c>
      <c r="E388" s="116">
        <v>85</v>
      </c>
      <c r="F388" s="116">
        <v>91</v>
      </c>
      <c r="G388" s="116">
        <v>160</v>
      </c>
      <c r="H388" s="116">
        <v>145</v>
      </c>
      <c r="I388" s="116">
        <v>92</v>
      </c>
      <c r="J388" s="116">
        <v>626</v>
      </c>
      <c r="K388" s="116">
        <v>803</v>
      </c>
      <c r="L388" s="116">
        <v>326</v>
      </c>
      <c r="M388" s="116">
        <v>30</v>
      </c>
      <c r="N388" s="116">
        <v>38</v>
      </c>
      <c r="O388" s="17"/>
    </row>
    <row r="389" spans="1:26" ht="12.75" customHeight="1">
      <c r="A389" s="47" t="s">
        <v>235</v>
      </c>
      <c r="B389" s="116">
        <v>1984</v>
      </c>
      <c r="C389" s="116">
        <v>769</v>
      </c>
      <c r="D389" s="116">
        <v>1215</v>
      </c>
      <c r="E389" s="116">
        <v>25</v>
      </c>
      <c r="F389" s="116">
        <v>21</v>
      </c>
      <c r="G389" s="116">
        <v>36</v>
      </c>
      <c r="H389" s="116">
        <v>38</v>
      </c>
      <c r="I389" s="116">
        <v>29</v>
      </c>
      <c r="J389" s="116">
        <v>574</v>
      </c>
      <c r="K389" s="116">
        <v>817</v>
      </c>
      <c r="L389" s="116">
        <v>291</v>
      </c>
      <c r="M389" s="116">
        <v>67</v>
      </c>
      <c r="N389" s="116">
        <v>86</v>
      </c>
      <c r="O389" s="17"/>
    </row>
    <row r="390" spans="1:26" ht="12.75" customHeight="1">
      <c r="A390" s="47" t="s">
        <v>236</v>
      </c>
      <c r="B390" s="116">
        <v>1727</v>
      </c>
      <c r="C390" s="116">
        <v>819</v>
      </c>
      <c r="D390" s="116">
        <v>908</v>
      </c>
      <c r="E390" s="116">
        <v>18</v>
      </c>
      <c r="F390" s="116">
        <v>19</v>
      </c>
      <c r="G390" s="116">
        <v>53</v>
      </c>
      <c r="H390" s="116">
        <v>39</v>
      </c>
      <c r="I390" s="116">
        <v>19</v>
      </c>
      <c r="J390" s="116">
        <v>264</v>
      </c>
      <c r="K390" s="116">
        <v>401</v>
      </c>
      <c r="L390" s="116">
        <v>489</v>
      </c>
      <c r="M390" s="116">
        <v>112</v>
      </c>
      <c r="N390" s="116">
        <v>313</v>
      </c>
      <c r="O390" s="17"/>
    </row>
    <row r="391" spans="1:26" ht="12.75" customHeight="1">
      <c r="A391" s="47" t="s">
        <v>237</v>
      </c>
      <c r="B391" s="116">
        <v>1614</v>
      </c>
      <c r="C391" s="116">
        <v>735</v>
      </c>
      <c r="D391" s="116">
        <v>879</v>
      </c>
      <c r="E391" s="116">
        <v>46</v>
      </c>
      <c r="F391" s="119">
        <v>29</v>
      </c>
      <c r="G391" s="116">
        <v>51</v>
      </c>
      <c r="H391" s="116">
        <v>53</v>
      </c>
      <c r="I391" s="116">
        <v>28</v>
      </c>
      <c r="J391" s="116">
        <v>330</v>
      </c>
      <c r="K391" s="116">
        <v>613</v>
      </c>
      <c r="L391" s="116">
        <v>353</v>
      </c>
      <c r="M391" s="116">
        <v>68</v>
      </c>
      <c r="N391" s="116">
        <v>43</v>
      </c>
      <c r="O391" s="17"/>
    </row>
    <row r="392" spans="1:26" ht="12.75" customHeight="1">
      <c r="A392" s="47" t="s">
        <v>238</v>
      </c>
      <c r="B392" s="116">
        <v>1580</v>
      </c>
      <c r="C392" s="116">
        <v>791</v>
      </c>
      <c r="D392" s="116">
        <v>789</v>
      </c>
      <c r="E392" s="116">
        <v>34</v>
      </c>
      <c r="F392" s="119">
        <v>29</v>
      </c>
      <c r="G392" s="119">
        <v>43</v>
      </c>
      <c r="H392" s="116">
        <v>43</v>
      </c>
      <c r="I392" s="116">
        <v>16</v>
      </c>
      <c r="J392" s="116">
        <v>361</v>
      </c>
      <c r="K392" s="116">
        <v>667</v>
      </c>
      <c r="L392" s="116">
        <v>274</v>
      </c>
      <c r="M392" s="116">
        <v>46</v>
      </c>
      <c r="N392" s="116">
        <v>67</v>
      </c>
      <c r="O392" s="17"/>
      <c r="P392" s="17"/>
    </row>
    <row r="393" spans="1:26" ht="12.75" customHeight="1">
      <c r="A393" s="47" t="s">
        <v>239</v>
      </c>
      <c r="B393" s="116">
        <v>1504</v>
      </c>
      <c r="C393" s="116">
        <v>660</v>
      </c>
      <c r="D393" s="116">
        <v>844</v>
      </c>
      <c r="E393" s="116">
        <v>12</v>
      </c>
      <c r="F393" s="116">
        <v>14</v>
      </c>
      <c r="G393" s="116">
        <v>15</v>
      </c>
      <c r="H393" s="116">
        <v>21</v>
      </c>
      <c r="I393" s="116">
        <v>10</v>
      </c>
      <c r="J393" s="116">
        <v>365</v>
      </c>
      <c r="K393" s="116">
        <v>457</v>
      </c>
      <c r="L393" s="116">
        <v>313</v>
      </c>
      <c r="M393" s="116">
        <v>73</v>
      </c>
      <c r="N393" s="116">
        <v>224</v>
      </c>
      <c r="O393" s="17"/>
      <c r="P393" s="17"/>
    </row>
    <row r="394" spans="1:26" ht="12.75" customHeight="1">
      <c r="A394" s="47" t="s">
        <v>240</v>
      </c>
      <c r="B394" s="116">
        <v>1484</v>
      </c>
      <c r="C394" s="116">
        <v>292</v>
      </c>
      <c r="D394" s="116">
        <v>1192</v>
      </c>
      <c r="E394" s="116">
        <v>3</v>
      </c>
      <c r="F394" s="116">
        <v>2</v>
      </c>
      <c r="G394" s="116">
        <v>13</v>
      </c>
      <c r="H394" s="116">
        <v>33</v>
      </c>
      <c r="I394" s="116">
        <v>15</v>
      </c>
      <c r="J394" s="116">
        <v>148</v>
      </c>
      <c r="K394" s="116">
        <v>484</v>
      </c>
      <c r="L394" s="116">
        <v>560</v>
      </c>
      <c r="M394" s="116">
        <v>108</v>
      </c>
      <c r="N394" s="116">
        <v>118</v>
      </c>
      <c r="O394" s="17"/>
      <c r="P394" s="17"/>
    </row>
    <row r="395" spans="1:26" ht="12.75" customHeight="1">
      <c r="A395" s="47" t="s">
        <v>241</v>
      </c>
      <c r="B395" s="116">
        <v>1481</v>
      </c>
      <c r="C395" s="116">
        <v>843</v>
      </c>
      <c r="D395" s="116">
        <v>638</v>
      </c>
      <c r="E395" s="116">
        <v>61</v>
      </c>
      <c r="F395" s="119">
        <v>55</v>
      </c>
      <c r="G395" s="119">
        <v>85</v>
      </c>
      <c r="H395" s="116">
        <v>71</v>
      </c>
      <c r="I395" s="116">
        <v>35</v>
      </c>
      <c r="J395" s="116">
        <v>448</v>
      </c>
      <c r="K395" s="116">
        <v>531</v>
      </c>
      <c r="L395" s="116">
        <v>161</v>
      </c>
      <c r="M395" s="116">
        <v>18</v>
      </c>
      <c r="N395" s="116">
        <v>16</v>
      </c>
      <c r="O395" s="17"/>
      <c r="P395" s="17"/>
    </row>
    <row r="396" spans="1:26" ht="12.75" customHeight="1">
      <c r="A396" s="47" t="s">
        <v>242</v>
      </c>
      <c r="B396" s="116">
        <v>1452</v>
      </c>
      <c r="C396" s="116">
        <v>580</v>
      </c>
      <c r="D396" s="116">
        <v>872</v>
      </c>
      <c r="E396" s="119">
        <v>26</v>
      </c>
      <c r="F396" s="116">
        <v>22</v>
      </c>
      <c r="G396" s="116">
        <v>21</v>
      </c>
      <c r="H396" s="116">
        <v>17</v>
      </c>
      <c r="I396" s="116">
        <v>13</v>
      </c>
      <c r="J396" s="116">
        <v>245</v>
      </c>
      <c r="K396" s="116">
        <v>592</v>
      </c>
      <c r="L396" s="116">
        <v>279</v>
      </c>
      <c r="M396" s="116">
        <v>48</v>
      </c>
      <c r="N396" s="116">
        <v>189</v>
      </c>
      <c r="O396" s="17"/>
      <c r="P396" s="17"/>
    </row>
    <row r="397" spans="1:26" ht="12.75" customHeight="1">
      <c r="A397" s="47" t="s">
        <v>248</v>
      </c>
      <c r="B397" s="116">
        <v>1409</v>
      </c>
      <c r="C397" s="116">
        <v>710</v>
      </c>
      <c r="D397" s="116">
        <v>699</v>
      </c>
      <c r="E397" s="119">
        <v>52</v>
      </c>
      <c r="F397" s="116">
        <v>58</v>
      </c>
      <c r="G397" s="116">
        <v>143</v>
      </c>
      <c r="H397" s="116">
        <v>161</v>
      </c>
      <c r="I397" s="116">
        <v>57</v>
      </c>
      <c r="J397" s="116">
        <v>249</v>
      </c>
      <c r="K397" s="116">
        <v>359</v>
      </c>
      <c r="L397" s="116">
        <v>205</v>
      </c>
      <c r="M397" s="116">
        <v>41</v>
      </c>
      <c r="N397" s="116">
        <v>84</v>
      </c>
      <c r="O397" s="21"/>
      <c r="P397" s="21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>
      <c r="A398" s="47" t="s">
        <v>254</v>
      </c>
      <c r="B398" s="116">
        <v>1366</v>
      </c>
      <c r="C398" s="116">
        <v>545</v>
      </c>
      <c r="D398" s="116">
        <v>821</v>
      </c>
      <c r="E398" s="119">
        <v>25</v>
      </c>
      <c r="F398" s="116">
        <v>24</v>
      </c>
      <c r="G398" s="116">
        <v>47</v>
      </c>
      <c r="H398" s="116">
        <v>27</v>
      </c>
      <c r="I398" s="116">
        <v>13</v>
      </c>
      <c r="J398" s="116">
        <v>413</v>
      </c>
      <c r="K398" s="116">
        <v>476</v>
      </c>
      <c r="L398" s="116">
        <v>170</v>
      </c>
      <c r="M398" s="116">
        <v>29</v>
      </c>
      <c r="N398" s="116">
        <v>142</v>
      </c>
      <c r="O398" s="21"/>
      <c r="P398" s="21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>
      <c r="A399" s="47" t="s">
        <v>250</v>
      </c>
      <c r="B399" s="116">
        <v>1356</v>
      </c>
      <c r="C399" s="116">
        <v>875</v>
      </c>
      <c r="D399" s="116">
        <v>481</v>
      </c>
      <c r="E399" s="119">
        <v>75</v>
      </c>
      <c r="F399" s="119">
        <v>62</v>
      </c>
      <c r="G399" s="119">
        <v>66</v>
      </c>
      <c r="H399" s="119">
        <v>21</v>
      </c>
      <c r="I399" s="116">
        <v>5</v>
      </c>
      <c r="J399" s="116">
        <v>168</v>
      </c>
      <c r="K399" s="116">
        <v>613</v>
      </c>
      <c r="L399" s="116">
        <v>294</v>
      </c>
      <c r="M399" s="119">
        <v>14</v>
      </c>
      <c r="N399" s="116">
        <v>38</v>
      </c>
      <c r="O399" s="17"/>
    </row>
    <row r="400" spans="1:26" ht="12.75" customHeight="1">
      <c r="A400" s="48" t="s">
        <v>129</v>
      </c>
      <c r="B400" s="116">
        <f t="shared" ref="B400:N400" si="21">SUM(B358:B399)</f>
        <v>286257</v>
      </c>
      <c r="C400" s="116">
        <f t="shared" si="21"/>
        <v>155315</v>
      </c>
      <c r="D400" s="116">
        <f t="shared" si="21"/>
        <v>130942</v>
      </c>
      <c r="E400" s="116">
        <f t="shared" si="21"/>
        <v>7557</v>
      </c>
      <c r="F400" s="116">
        <f t="shared" si="21"/>
        <v>6655</v>
      </c>
      <c r="G400" s="116">
        <f t="shared" si="21"/>
        <v>12254</v>
      </c>
      <c r="H400" s="116">
        <f t="shared" si="21"/>
        <v>10381</v>
      </c>
      <c r="I400" s="116">
        <f t="shared" si="21"/>
        <v>5213</v>
      </c>
      <c r="J400" s="116">
        <f t="shared" si="21"/>
        <v>54157</v>
      </c>
      <c r="K400" s="116">
        <f t="shared" si="21"/>
        <v>90380</v>
      </c>
      <c r="L400" s="116">
        <f t="shared" si="21"/>
        <v>60350</v>
      </c>
      <c r="M400" s="116">
        <f t="shared" si="21"/>
        <v>11546</v>
      </c>
      <c r="N400" s="116">
        <f t="shared" si="21"/>
        <v>27764</v>
      </c>
      <c r="O400" s="17"/>
    </row>
    <row r="401" spans="1:26" ht="12.75" customHeight="1">
      <c r="A401" s="48" t="s">
        <v>130</v>
      </c>
      <c r="B401" s="116">
        <v>326392</v>
      </c>
      <c r="C401" s="116">
        <v>175992</v>
      </c>
      <c r="D401" s="116">
        <v>150400</v>
      </c>
      <c r="E401" s="119">
        <v>8525</v>
      </c>
      <c r="F401" s="119">
        <v>7415</v>
      </c>
      <c r="G401" s="119">
        <v>13580</v>
      </c>
      <c r="H401" s="119">
        <v>11706</v>
      </c>
      <c r="I401" s="116">
        <v>5941</v>
      </c>
      <c r="J401" s="116">
        <v>63789</v>
      </c>
      <c r="K401" s="116">
        <v>104532</v>
      </c>
      <c r="L401" s="116">
        <v>67546</v>
      </c>
      <c r="M401" s="119">
        <v>12923</v>
      </c>
      <c r="N401" s="116">
        <v>30435</v>
      </c>
      <c r="O401" s="17"/>
    </row>
    <row r="402" spans="1:26" ht="12.75" customHeight="1">
      <c r="A402" s="48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7"/>
    </row>
    <row r="403" spans="1:26" ht="12.75" customHeight="1">
      <c r="A403" s="49" t="s">
        <v>1</v>
      </c>
      <c r="B403" s="116">
        <f t="shared" ref="B403:N403" si="22">B401-B400</f>
        <v>40135</v>
      </c>
      <c r="C403" s="116">
        <f t="shared" si="22"/>
        <v>20677</v>
      </c>
      <c r="D403" s="116">
        <f t="shared" si="22"/>
        <v>19458</v>
      </c>
      <c r="E403" s="116">
        <f t="shared" si="22"/>
        <v>968</v>
      </c>
      <c r="F403" s="116">
        <f t="shared" si="22"/>
        <v>760</v>
      </c>
      <c r="G403" s="116">
        <f t="shared" si="22"/>
        <v>1326</v>
      </c>
      <c r="H403" s="116">
        <f t="shared" si="22"/>
        <v>1325</v>
      </c>
      <c r="I403" s="116">
        <f t="shared" si="22"/>
        <v>728</v>
      </c>
      <c r="J403" s="116">
        <f t="shared" si="22"/>
        <v>9632</v>
      </c>
      <c r="K403" s="116">
        <f t="shared" si="22"/>
        <v>14152</v>
      </c>
      <c r="L403" s="116">
        <f t="shared" si="22"/>
        <v>7196</v>
      </c>
      <c r="M403" s="116">
        <f t="shared" si="22"/>
        <v>1377</v>
      </c>
      <c r="N403" s="116">
        <f t="shared" si="22"/>
        <v>2671</v>
      </c>
      <c r="O403" s="19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customHeight="1">
      <c r="A404" s="50" t="s">
        <v>198</v>
      </c>
      <c r="B404" s="117">
        <f t="shared" ref="B404:N404" si="23">B401</f>
        <v>326392</v>
      </c>
      <c r="C404" s="117">
        <f t="shared" si="23"/>
        <v>175992</v>
      </c>
      <c r="D404" s="117">
        <f t="shared" si="23"/>
        <v>150400</v>
      </c>
      <c r="E404" s="117">
        <f t="shared" si="23"/>
        <v>8525</v>
      </c>
      <c r="F404" s="117">
        <f t="shared" si="23"/>
        <v>7415</v>
      </c>
      <c r="G404" s="117">
        <f t="shared" si="23"/>
        <v>13580</v>
      </c>
      <c r="H404" s="117">
        <f t="shared" si="23"/>
        <v>11706</v>
      </c>
      <c r="I404" s="117">
        <f t="shared" si="23"/>
        <v>5941</v>
      </c>
      <c r="J404" s="117">
        <f t="shared" si="23"/>
        <v>63789</v>
      </c>
      <c r="K404" s="117">
        <f t="shared" si="23"/>
        <v>104532</v>
      </c>
      <c r="L404" s="117">
        <f t="shared" si="23"/>
        <v>67546</v>
      </c>
      <c r="M404" s="117">
        <f t="shared" si="23"/>
        <v>12923</v>
      </c>
      <c r="N404" s="117">
        <f t="shared" si="23"/>
        <v>30435</v>
      </c>
      <c r="O404" s="23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customHeight="1">
      <c r="A405" s="51" t="s">
        <v>190</v>
      </c>
      <c r="B405" s="118">
        <v>120659</v>
      </c>
      <c r="C405" s="118">
        <v>64481</v>
      </c>
      <c r="D405" s="118">
        <v>56178</v>
      </c>
      <c r="E405" s="118">
        <v>2981</v>
      </c>
      <c r="F405" s="118">
        <v>2604</v>
      </c>
      <c r="G405" s="118">
        <v>4625</v>
      </c>
      <c r="H405" s="118">
        <v>3900</v>
      </c>
      <c r="I405" s="118">
        <v>1674</v>
      </c>
      <c r="J405" s="118">
        <v>21699</v>
      </c>
      <c r="K405" s="118">
        <v>39882</v>
      </c>
      <c r="L405" s="118">
        <v>26868</v>
      </c>
      <c r="M405" s="118">
        <v>5389</v>
      </c>
      <c r="N405" s="118">
        <v>11037</v>
      </c>
      <c r="O405" s="19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8.4499999999999993" customHeight="1">
      <c r="A406" s="112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9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customHeight="1">
      <c r="A407" s="30" t="s">
        <v>192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1:26" ht="12.75" customHeight="1"/>
    <row r="409" spans="1:26" ht="12.75" customHeight="1"/>
    <row r="410" spans="1:26" ht="12.75" customHeight="1"/>
    <row r="411" spans="1:26" ht="12.75" customHeight="1"/>
    <row r="412" spans="1:26" ht="12.75" customHeight="1"/>
  </sheetData>
  <mergeCells count="15">
    <mergeCell ref="B357:N357"/>
    <mergeCell ref="B257:N257"/>
    <mergeCell ref="B307:N307"/>
    <mergeCell ref="B107:N107"/>
    <mergeCell ref="A3:A5"/>
    <mergeCell ref="B157:N157"/>
    <mergeCell ref="B207:N207"/>
    <mergeCell ref="A1:N1"/>
    <mergeCell ref="B7:N7"/>
    <mergeCell ref="B57:N57"/>
    <mergeCell ref="C3:N3"/>
    <mergeCell ref="C4:C5"/>
    <mergeCell ref="D4:D5"/>
    <mergeCell ref="E4:N4"/>
    <mergeCell ref="B3:B5"/>
  </mergeCells>
  <phoneticPr fontId="8" type="noConversion"/>
  <conditionalFormatting sqref="A7:N405">
    <cfRule type="expression" dxfId="0" priority="16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18 HH</oddFooter>
  </headerFooter>
  <rowBreaks count="7" manualBreakCount="7">
    <brk id="56" max="16383" man="1"/>
    <brk id="106" max="16383" man="1"/>
    <brk id="156" max="16383" man="1"/>
    <brk id="206" max="16383" man="1"/>
    <brk id="256" max="16383" man="1"/>
    <brk id="306" max="16383" man="1"/>
    <brk id="3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T3_1</vt:lpstr>
      <vt:lpstr>T2_1!Druckbereich</vt:lpstr>
      <vt:lpstr>T2_1!Drucktitel</vt:lpstr>
      <vt:lpstr>T3_1!Drucktitel</vt:lpstr>
    </vt:vector>
  </TitlesOfParts>
  <Company>Statistisches Amt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2019-03-25T09:43:36Z</cp:lastPrinted>
  <dcterms:created xsi:type="dcterms:W3CDTF">2006-04-03T09:31:56Z</dcterms:created>
  <dcterms:modified xsi:type="dcterms:W3CDTF">2019-03-25T09:44:44Z</dcterms:modified>
  <cp:category>LIS-Bericht</cp:category>
</cp:coreProperties>
</file>