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585" yWindow="45" windowWidth="12630" windowHeight="12285" tabRatio="616"/>
  </bookViews>
  <sheets>
    <sheet name="A III 1 - vj214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vj214 HH'!$A$1:$H$57</definedName>
    <definedName name="_xlnm.Print_Area" localSheetId="3">'Seite 4 - HHZuFort'!$A$1:$G$10</definedName>
    <definedName name="_xlnm.Print_Area" localSheetId="2">Seite3_Erklärung!$A$1:$F$11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C8" i="5" l="1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8" i="14"/>
  <c r="I28" i="14"/>
  <c r="J26" i="14"/>
  <c r="I26" i="14"/>
  <c r="J24" i="14"/>
  <c r="I24" i="14"/>
  <c r="J22" i="14"/>
  <c r="I22" i="14"/>
  <c r="B8" i="5" l="1"/>
  <c r="E8" i="5"/>
  <c r="D8" i="5"/>
  <c r="B23" i="14" l="1"/>
  <c r="C23" i="14"/>
  <c r="D23" i="14"/>
  <c r="E23" i="14"/>
  <c r="F23" i="14"/>
  <c r="G23" i="14"/>
  <c r="K23" i="14" l="1"/>
  <c r="I23" i="14"/>
  <c r="J23" i="14"/>
  <c r="H28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<sst xmlns="http://schemas.openxmlformats.org/spreadsheetml/2006/main" count="151" uniqueCount="137">
  <si>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</si>
  <si>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</si>
  <si>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</si>
  <si>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</si>
  <si>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</si>
  <si>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</si>
  <si>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</si>
  <si>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</si>
  <si>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</si>
  <si>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</si>
  <si>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</si>
  <si>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</si>
  <si>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</si>
  <si>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</si>
  <si>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</si>
  <si>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</si>
  <si>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</si>
  <si>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</si>
  <si>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</si>
  <si>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</si>
  <si>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</si>
  <si>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</si>
  <si>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</si>
  <si>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</si>
  <si>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</si>
  <si>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</si>
  <si>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</si>
  <si>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</si>
  <si>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</si>
  <si>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</si>
  <si>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</si>
  <si>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</si>
  <si>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</si>
  <si>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</si>
  <si>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</si>
  <si>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</si>
  <si>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</si>
  <si>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</si>
  <si>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</si>
  <si>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</si>
  <si>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</si>
  <si>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</si>
  <si>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</si>
  <si>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</si>
  <si>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</si>
  <si>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</si>
  <si>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</si>
  <si>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</si>
  <si>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</si>
  <si>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</si>
  <si>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</si>
  <si>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</si>
  <si>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</si>
  <si>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</si>
  <si>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</si>
  <si>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</si>
  <si>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</si>
  <si>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</si>
  <si>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</si>
  <si>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</si>
  <si>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</si>
  <si>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</si>
  <si>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</si>
  <si>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</si>
  <si>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</si>
  <si>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</si>
  <si>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</si>
  <si>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</si>
  <si>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</si>
  <si>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</si>
  <si>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</si>
  <si>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</si>
  <si>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</si>
  <si>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</si>
  <si>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</si>
  <si>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</si>
  <si>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</si>
  <si>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</si>
  <si>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</si>
  <si>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</si>
  <si>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</si>
  <si>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</si>
  <si>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</si>
  <si>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</si>
  <si>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</si>
  <si>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</si>
  <si>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</si>
  <si>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</si>
  <si>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</si>
  <si>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</si>
  <si>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</si>
  <si>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</si>
  <si>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</si>
  <si>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</si>
  <si>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</si>
  <si>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</si>
  <si>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</si>
  <si>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</si>
  <si>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</si>
  <si>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</si>
  <si>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</si>
  <si>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</si>
  <si>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</si>
  <si>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</si>
  <si>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</si>
  <si>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</si>
  <si>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</si>
  <si>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</si>
  <si>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</si>
  <si>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</si>
  <si>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</si>
  <si>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</si>
  <si>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</si>
  <si>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</si>
  <si>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</si>
  <si>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</si>
  <si>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</si>
  <si>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</si>
  <si>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</si>
  <si>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</si>
  <si>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Gesetz über die Statistik der Bevölkerungsbewegung und die Fortschreibung des Bevölkerungsstandes in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</si>
  <si>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</si>
  <si>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</si>
  <si>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</si>
  <si>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</si>
  <si>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</si>
  <si>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t>© Statistisches Amt für Hamburg und Schleswig-Holstein, Hamburg 2015</t>
  </si>
  <si>
    <t>der Fassung vom 20. April 2013 (BGBl. I. S. 826).</t>
  </si>
  <si>
    <t>2. Quartal 2014</t>
  </si>
  <si>
    <t>Kennziffer: A III 1 - vj 2/14 HH</t>
  </si>
  <si>
    <t>1. Zu- und Fortzüge über die hamburger Landesgrenze im 2. Vierteljahr 2014</t>
  </si>
  <si>
    <t>2. Vierteljahr 2013</t>
  </si>
  <si>
    <t>2. Vierteljahr 2014</t>
  </si>
  <si>
    <t>2. Zu- und Fortzüge über die Landesgrenze im 2. Vierteljahr 2014</t>
  </si>
  <si>
    <r>
      <t>Saldo</t>
    </r>
    <r>
      <rPr>
        <vertAlign val="superscript"/>
        <sz val="8"/>
        <rFont val="Arial"/>
        <family val="2"/>
      </rPr>
      <t xml:space="preserve"> 1</t>
    </r>
  </si>
  <si>
    <r>
      <t xml:space="preserve">1 </t>
    </r>
    <r>
      <rPr>
        <sz val="8"/>
        <color theme="1"/>
        <rFont val="Arial"/>
        <family val="2"/>
      </rPr>
      <t>Aufgrund eines Programmfehlers - fehlende Übermittlung von Zuzügen - sind die Salden für einige Monate zu im Jahr 2014 niedrig</t>
    </r>
  </si>
  <si>
    <t>Herausgegeben am: 8.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</si>
</sst>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/>
      <top/>
      <bottom style="thin">
        <color rgb="FF001E4B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7" fillId="37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top" wrapText="1"/>
    </xf>
    <xf numFmtId="0" fontId="29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wrapText="1"/>
    </xf>
    <xf numFmtId="0" fontId="54" fillId="0" borderId="26" xfId="0" applyFont="1" applyFill="1" applyBorder="1" applyAlignment="1">
      <alignment horizontal="left"/>
    </xf>
    <xf numFmtId="169" fontId="27" fillId="0" borderId="27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9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/>
    <xf numFmtId="0" fontId="1" fillId="0" borderId="0" xfId="69" applyNumberFormat="1"/>
    <xf numFmtId="172" fontId="1" fillId="0" borderId="0" xfId="69" applyNumberFormat="1"/>
    <xf numFmtId="171" fontId="0" fillId="0" borderId="0" xfId="0" applyNumberFormat="1"/>
    <xf numFmtId="0" fontId="4" fillId="37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31" xfId="0" applyNumberFormat="1" applyFont="1" applyBorder="1" applyAlignment="1"/>
    <xf numFmtId="0" fontId="4" fillId="0" borderId="35" xfId="0" applyFont="1" applyBorder="1" applyAlignment="1">
      <alignment horizontal="left" wrapText="1"/>
    </xf>
    <xf numFmtId="171" fontId="29" fillId="0" borderId="35" xfId="0" applyNumberFormat="1" applyFont="1" applyBorder="1" applyAlignment="1">
      <alignment horizontal="right"/>
    </xf>
    <xf numFmtId="0" fontId="29" fillId="0" borderId="26" xfId="0" applyFont="1" applyFill="1" applyBorder="1" applyAlignment="1"/>
    <xf numFmtId="0" fontId="60" fillId="0" borderId="0" xfId="0" applyFont="1"/>
    <xf numFmtId="0" fontId="0" fillId="0" borderId="0" xfId="0" applyAlignment="1"/>
    <xf numFmtId="0" fontId="18" fillId="0" borderId="0" xfId="0" applyFont="1" applyAlignment="1"/>
    <xf numFmtId="0" fontId="21" fillId="0" borderId="0" xfId="0" applyFont="1" applyAlignment="1">
      <alignment horizontal="center" wrapText="1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24" fillId="0" borderId="0" xfId="0" applyFont="1" applyAlignment="1" applyProtection="1">
      <alignment vertical="top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0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4" fillId="37" borderId="2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901700</xdr:colOff>
      <xdr:row>0</xdr:row>
      <xdr:rowOff>62925</xdr:rowOff>
    </xdr:from>
    <xdr:to>
      <xdr:col>7</xdr:col>
      <xdr:colOff>356412</xdr:colOff>
      <xdr:row>4</xdr:row>
      <xdr:rowOff>66674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521325" y="62925"/>
          <a:ext cx="1207312" cy="8419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130175</xdr:rowOff>
    </xdr:from>
    <xdr:to>
      <xdr:col>8</xdr:col>
      <xdr:colOff>3175</xdr:colOff>
      <xdr:row>56</xdr:row>
      <xdr:rowOff>98850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016750"/>
          <a:ext cx="6762750" cy="320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zoomScaleNormal="100" zoomScaleSheetLayoutView="100" workbookViewId="0"/>
  </sheetViews>
  <sheetFormatPr baseColWidth="10" defaultColWidth="11.28515625" defaultRowHeight="12.75" x14ac:dyDescent="0.2"/>
  <cols>
    <col min="1" max="6" width="13.140625" style="55" customWidth="1"/>
    <col min="7" max="7" width="11.85546875" style="55" customWidth="1"/>
    <col min="8" max="8" width="6" style="55" customWidth="1"/>
    <col min="9" max="93" width="12.140625" style="55" customWidth="1"/>
    <col min="94" max="16384" width="11.28515625" style="55"/>
  </cols>
  <sheetData>
    <row r="3" spans="1:8" ht="20.45" x14ac:dyDescent="0.35">
      <c r="A3" s="124" t="s">
        <v>47</v>
      </c>
      <c r="B3" s="124"/>
      <c r="C3" s="124"/>
      <c r="D3" s="124"/>
    </row>
    <row r="4" spans="1:8" ht="20.25" x14ac:dyDescent="0.3">
      <c r="A4" s="124" t="s">
        <v>48</v>
      </c>
      <c r="B4" s="124"/>
      <c r="C4" s="124"/>
      <c r="D4" s="124"/>
    </row>
    <row r="11" spans="1:8" ht="15" x14ac:dyDescent="0.25">
      <c r="A11" s="1"/>
      <c r="F11" s="2"/>
      <c r="G11" s="3"/>
    </row>
    <row r="13" spans="1:8" ht="13.15" x14ac:dyDescent="0.25">
      <c r="A13" s="6"/>
    </row>
    <row r="15" spans="1:8" ht="23.25" x14ac:dyDescent="0.2">
      <c r="D15" s="125" t="s">
        <v>118</v>
      </c>
      <c r="E15" s="125"/>
      <c r="F15" s="125"/>
      <c r="G15" s="125"/>
      <c r="H15" s="125"/>
    </row>
    <row r="16" spans="1:8" ht="15" x14ac:dyDescent="0.2">
      <c r="D16" s="126" t="s">
        <v>129</v>
      </c>
      <c r="E16" s="126"/>
      <c r="F16" s="126"/>
      <c r="G16" s="126"/>
      <c r="H16" s="126"/>
    </row>
    <row r="17" spans="1:8" x14ac:dyDescent="0.2">
      <c r="D17" s="121"/>
      <c r="E17" s="121"/>
      <c r="F17" s="121"/>
      <c r="G17" s="121"/>
      <c r="H17" s="121"/>
    </row>
    <row r="18" spans="1:8" ht="34.5" x14ac:dyDescent="0.45">
      <c r="B18" s="127" t="s">
        <v>119</v>
      </c>
      <c r="C18" s="127"/>
      <c r="D18" s="127"/>
      <c r="E18" s="127"/>
      <c r="F18" s="127"/>
      <c r="G18" s="127"/>
      <c r="H18" s="127"/>
    </row>
    <row r="19" spans="1:8" ht="34.5" x14ac:dyDescent="0.45">
      <c r="B19" s="127" t="s">
        <v>128</v>
      </c>
      <c r="C19" s="127"/>
      <c r="D19" s="127"/>
      <c r="E19" s="127"/>
      <c r="F19" s="127"/>
      <c r="G19" s="127"/>
      <c r="H19" s="127"/>
    </row>
    <row r="20" spans="1:8" ht="16.5" x14ac:dyDescent="0.25">
      <c r="A20" s="45"/>
      <c r="B20" s="45"/>
      <c r="C20" s="45"/>
      <c r="D20" s="122"/>
      <c r="E20" s="122"/>
      <c r="F20" s="122"/>
      <c r="G20" s="121"/>
      <c r="H20" s="121"/>
    </row>
    <row r="21" spans="1:8" ht="15" x14ac:dyDescent="0.2">
      <c r="D21" s="121"/>
      <c r="E21" s="128" t="s">
        <v>136</v>
      </c>
      <c r="F21" s="128"/>
      <c r="G21" s="128"/>
      <c r="H21" s="128"/>
    </row>
    <row r="22" spans="1:8" ht="16.5" x14ac:dyDescent="0.25">
      <c r="A22" s="123"/>
      <c r="B22" s="123"/>
      <c r="C22" s="123"/>
      <c r="D22" s="123"/>
      <c r="E22" s="123"/>
      <c r="F22" s="123"/>
      <c r="G22" s="123"/>
    </row>
  </sheetData>
  <mergeCells count="8">
    <mergeCell ref="A22:G22"/>
    <mergeCell ref="A3:D3"/>
    <mergeCell ref="A4:D4"/>
    <mergeCell ref="D15:H15"/>
    <mergeCell ref="D16:H16"/>
    <mergeCell ref="B18:H18"/>
    <mergeCell ref="B19:H19"/>
    <mergeCell ref="E21:H21"/>
  </mergeCells>
  <pageMargins left="0.59055118110236227" right="0.59055118110236227" top="0.59055118110236227" bottom="0.59055118110236227" header="0" footer="0.39370078740157483"/>
  <pageSetup paperSize="9" scale="95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36" t="s">
        <v>0</v>
      </c>
      <c r="B1" s="136"/>
      <c r="C1" s="136"/>
      <c r="D1" s="136"/>
      <c r="E1" s="136"/>
      <c r="F1" s="136"/>
      <c r="G1" s="136"/>
    </row>
    <row r="2" spans="1:7" s="57" customFormat="1" ht="15.6" x14ac:dyDescent="0.3">
      <c r="A2" s="95"/>
      <c r="B2" s="95"/>
      <c r="C2" s="95"/>
      <c r="D2" s="95"/>
      <c r="E2" s="95"/>
      <c r="F2" s="95"/>
      <c r="G2" s="95"/>
    </row>
    <row r="3" spans="1:7" s="57" customFormat="1" ht="13.15" x14ac:dyDescent="0.25"/>
    <row r="4" spans="1:7" s="57" customFormat="1" ht="15.6" x14ac:dyDescent="0.3">
      <c r="A4" s="137" t="s">
        <v>1</v>
      </c>
      <c r="B4" s="138"/>
      <c r="C4" s="138"/>
      <c r="D4" s="138"/>
      <c r="E4" s="138"/>
      <c r="F4" s="138"/>
      <c r="G4" s="138"/>
    </row>
    <row r="5" spans="1:7" s="57" customFormat="1" ht="13.15" x14ac:dyDescent="0.25">
      <c r="A5" s="129"/>
      <c r="B5" s="129"/>
      <c r="C5" s="129"/>
      <c r="D5" s="129"/>
      <c r="E5" s="129"/>
      <c r="F5" s="129"/>
      <c r="G5" s="129"/>
    </row>
    <row r="6" spans="1:7" s="57" customFormat="1" ht="13.15" x14ac:dyDescent="0.25">
      <c r="A6" s="83" t="s">
        <v>79</v>
      </c>
    </row>
    <row r="7" spans="1:7" s="57" customFormat="1" ht="5.25" customHeight="1" x14ac:dyDescent="0.25">
      <c r="A7" s="83"/>
    </row>
    <row r="8" spans="1:7" s="57" customFormat="1" ht="12.75" customHeight="1" x14ac:dyDescent="0.2">
      <c r="A8" s="132" t="s">
        <v>49</v>
      </c>
      <c r="B8" s="131"/>
      <c r="C8" s="131"/>
      <c r="D8" s="131"/>
      <c r="E8" s="131"/>
      <c r="F8" s="131"/>
      <c r="G8" s="131"/>
    </row>
    <row r="9" spans="1:7" s="57" customFormat="1" x14ac:dyDescent="0.2">
      <c r="A9" s="130" t="s">
        <v>4</v>
      </c>
      <c r="B9" s="131"/>
      <c r="C9" s="131"/>
      <c r="D9" s="131"/>
      <c r="E9" s="131"/>
      <c r="F9" s="131"/>
      <c r="G9" s="131"/>
    </row>
    <row r="10" spans="1:7" s="57" customFormat="1" ht="5.25" customHeight="1" x14ac:dyDescent="0.25">
      <c r="A10" s="82"/>
    </row>
    <row r="11" spans="1:7" s="57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7" customFormat="1" ht="13.15" x14ac:dyDescent="0.25">
      <c r="A12" s="130" t="s">
        <v>3</v>
      </c>
      <c r="B12" s="131"/>
      <c r="C12" s="131"/>
      <c r="D12" s="131"/>
      <c r="E12" s="131"/>
      <c r="F12" s="131"/>
      <c r="G12" s="131"/>
    </row>
    <row r="13" spans="1:7" s="57" customFormat="1" ht="13.15" x14ac:dyDescent="0.25">
      <c r="A13" s="80"/>
      <c r="B13" s="79"/>
      <c r="C13" s="79"/>
      <c r="D13" s="79"/>
      <c r="E13" s="79"/>
      <c r="F13" s="79"/>
      <c r="G13" s="79"/>
    </row>
    <row r="14" spans="1:7" s="57" customFormat="1" ht="12.75" customHeight="1" x14ac:dyDescent="0.25">
      <c r="A14" s="82"/>
    </row>
    <row r="15" spans="1:7" s="57" customFormat="1" ht="12.75" customHeight="1" x14ac:dyDescent="0.2">
      <c r="A15" s="132" t="s">
        <v>50</v>
      </c>
      <c r="B15" s="131"/>
      <c r="C15" s="131"/>
      <c r="D15" s="81"/>
      <c r="E15" s="81"/>
      <c r="F15" s="81"/>
      <c r="G15" s="81"/>
    </row>
    <row r="16" spans="1:7" s="57" customFormat="1" ht="7.15" customHeight="1" x14ac:dyDescent="0.25">
      <c r="A16" s="81"/>
      <c r="B16" s="79"/>
      <c r="C16" s="79"/>
      <c r="D16" s="81"/>
      <c r="E16" s="81"/>
      <c r="F16" s="81"/>
      <c r="G16" s="81"/>
    </row>
    <row r="17" spans="1:7" s="57" customFormat="1" ht="12.75" customHeight="1" x14ac:dyDescent="0.2">
      <c r="A17" s="133" t="s">
        <v>80</v>
      </c>
      <c r="B17" s="131"/>
      <c r="C17" s="131"/>
      <c r="D17" s="80"/>
      <c r="E17" s="80"/>
      <c r="F17" s="80"/>
      <c r="G17" s="80"/>
    </row>
    <row r="18" spans="1:7" s="57" customFormat="1" ht="12.75" customHeight="1" x14ac:dyDescent="0.25">
      <c r="A18" s="78" t="s">
        <v>81</v>
      </c>
      <c r="B18" s="133" t="s">
        <v>82</v>
      </c>
      <c r="C18" s="131"/>
      <c r="D18" s="80"/>
      <c r="E18" s="80"/>
      <c r="F18" s="80"/>
      <c r="G18" s="80"/>
    </row>
    <row r="19" spans="1:7" s="57" customFormat="1" ht="12.75" customHeight="1" x14ac:dyDescent="0.25">
      <c r="A19" s="80" t="s">
        <v>83</v>
      </c>
      <c r="B19" s="134" t="s">
        <v>124</v>
      </c>
      <c r="C19" s="131"/>
      <c r="D19" s="131"/>
      <c r="E19" s="80"/>
      <c r="F19" s="80"/>
      <c r="G19" s="80"/>
    </row>
    <row r="20" spans="1:7" s="57" customFormat="1" ht="13.15" x14ac:dyDescent="0.25">
      <c r="A20" s="108"/>
      <c r="B20" s="107"/>
      <c r="C20" s="107"/>
      <c r="D20" s="107"/>
      <c r="E20" s="107"/>
      <c r="F20" s="107"/>
      <c r="G20" s="107"/>
    </row>
    <row r="21" spans="1:7" s="57" customFormat="1" ht="13.15" x14ac:dyDescent="0.25">
      <c r="A21" s="108"/>
      <c r="B21" s="107"/>
      <c r="C21" s="107"/>
      <c r="D21" s="107"/>
      <c r="E21" s="109"/>
      <c r="F21" s="109"/>
      <c r="G21" s="109"/>
    </row>
    <row r="22" spans="1:7" s="57" customFormat="1" ht="13.15" x14ac:dyDescent="0.25">
      <c r="A22" s="132" t="s">
        <v>84</v>
      </c>
      <c r="B22" s="131"/>
      <c r="C22" s="81"/>
      <c r="D22" s="81"/>
      <c r="E22" s="81"/>
      <c r="F22" s="81"/>
      <c r="G22" s="81"/>
    </row>
    <row r="23" spans="1:7" s="57" customFormat="1" ht="7.15" customHeight="1" x14ac:dyDescent="0.25">
      <c r="A23" s="81"/>
      <c r="B23" s="79"/>
      <c r="C23" s="81"/>
      <c r="D23" s="81"/>
      <c r="E23" s="81"/>
      <c r="F23" s="81"/>
      <c r="G23" s="81"/>
    </row>
    <row r="24" spans="1:7" s="57" customFormat="1" ht="13.15" x14ac:dyDescent="0.25">
      <c r="A24" s="78" t="s">
        <v>85</v>
      </c>
      <c r="B24" s="130" t="s">
        <v>86</v>
      </c>
      <c r="C24" s="131"/>
      <c r="D24" s="80"/>
      <c r="E24" s="80"/>
      <c r="F24" s="80"/>
      <c r="G24" s="80"/>
    </row>
    <row r="25" spans="1:7" s="57" customFormat="1" ht="12.75" customHeight="1" x14ac:dyDescent="0.2">
      <c r="A25" s="80" t="s">
        <v>87</v>
      </c>
      <c r="B25" s="130" t="s">
        <v>88</v>
      </c>
      <c r="C25" s="131"/>
      <c r="D25" s="80"/>
      <c r="E25" s="80"/>
      <c r="F25" s="80"/>
      <c r="G25" s="80"/>
    </row>
    <row r="26" spans="1:7" s="57" customFormat="1" ht="13.15" x14ac:dyDescent="0.25">
      <c r="A26" s="80"/>
      <c r="B26" s="131" t="s">
        <v>89</v>
      </c>
      <c r="C26" s="131"/>
      <c r="D26" s="79"/>
      <c r="E26" s="79"/>
      <c r="F26" s="79"/>
      <c r="G26" s="79"/>
    </row>
    <row r="27" spans="1:7" s="57" customFormat="1" ht="12.75" customHeight="1" x14ac:dyDescent="0.25">
      <c r="A27" s="82"/>
    </row>
    <row r="28" spans="1:7" s="57" customFormat="1" ht="14.1" customHeight="1" x14ac:dyDescent="0.25">
      <c r="A28" s="77" t="s">
        <v>90</v>
      </c>
      <c r="B28" s="57" t="s">
        <v>91</v>
      </c>
    </row>
    <row r="29" spans="1:7" s="57" customFormat="1" ht="13.15" x14ac:dyDescent="0.25">
      <c r="A29" s="82"/>
    </row>
    <row r="30" spans="1:7" s="57" customFormat="1" ht="27.75" customHeight="1" x14ac:dyDescent="0.2">
      <c r="A30" s="133" t="s">
        <v>126</v>
      </c>
      <c r="B30" s="131"/>
      <c r="C30" s="131"/>
      <c r="D30" s="131"/>
      <c r="E30" s="131"/>
      <c r="F30" s="131"/>
      <c r="G30" s="131"/>
    </row>
    <row r="31" spans="1:7" s="57" customFormat="1" x14ac:dyDescent="0.2">
      <c r="A31" s="85" t="s">
        <v>92</v>
      </c>
      <c r="B31" s="79"/>
      <c r="C31" s="79"/>
      <c r="D31" s="79"/>
      <c r="E31" s="79"/>
      <c r="F31" s="79"/>
      <c r="G31" s="79"/>
    </row>
    <row r="32" spans="1:7" s="57" customFormat="1" ht="45.4" customHeight="1" x14ac:dyDescent="0.2">
      <c r="A32" s="133" t="s">
        <v>123</v>
      </c>
      <c r="B32" s="131"/>
      <c r="C32" s="131"/>
      <c r="D32" s="131"/>
      <c r="E32" s="131"/>
      <c r="F32" s="131"/>
      <c r="G32" s="131"/>
    </row>
    <row r="33" spans="1:2" s="57" customFormat="1" ht="13.15" x14ac:dyDescent="0.25">
      <c r="A33" s="82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29" t="s">
        <v>93</v>
      </c>
      <c r="B42" s="129"/>
    </row>
    <row r="43" spans="1:2" s="57" customFormat="1" ht="7.15" customHeight="1" x14ac:dyDescent="0.2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6" t="s">
        <v>19</v>
      </c>
      <c r="B46" s="8" t="s">
        <v>7</v>
      </c>
    </row>
    <row r="47" spans="1:2" s="57" customFormat="1" x14ac:dyDescent="0.2">
      <c r="A47" s="86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x14ac:dyDescent="0.2">
      <c r="A55" s="8" t="s">
        <v>98</v>
      </c>
      <c r="B55" s="84" t="s">
        <v>99</v>
      </c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  <row r="175" spans="1:7" x14ac:dyDescent="0.2">
      <c r="A175" s="84"/>
      <c r="B175" s="84"/>
      <c r="C175" s="84"/>
      <c r="D175" s="84"/>
      <c r="E175" s="84"/>
      <c r="F175" s="84"/>
      <c r="G175" s="84"/>
    </row>
    <row r="176" spans="1:7" x14ac:dyDescent="0.2">
      <c r="A176" s="84"/>
      <c r="B176" s="84"/>
      <c r="C176" s="84"/>
      <c r="D176" s="84"/>
      <c r="E176" s="84"/>
      <c r="F176" s="84"/>
      <c r="G176" s="84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2/14 HH</oddFooter>
    <firstFooter>&amp;L&amp;8Statistikamt Nord&amp;C&amp;8&amp;P&amp;R&amp;8Statistischer Bericht A III 1 - vj 2/14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/>
    <row r="2" spans="1:6" s="57" customFormat="1" ht="13.15" x14ac:dyDescent="0.25">
      <c r="A2" s="72" t="s">
        <v>100</v>
      </c>
      <c r="B2" s="73"/>
      <c r="C2" s="73"/>
      <c r="D2" s="73"/>
      <c r="E2" s="73"/>
      <c r="F2" s="73"/>
    </row>
    <row r="3" spans="1:6" ht="27" customHeight="1" x14ac:dyDescent="0.2">
      <c r="A3" s="139" t="s">
        <v>120</v>
      </c>
      <c r="B3" s="140"/>
      <c r="C3" s="140"/>
      <c r="D3" s="140"/>
      <c r="E3" s="140"/>
      <c r="F3" s="140"/>
    </row>
    <row r="4" spans="1:6" ht="13.15" x14ac:dyDescent="0.25">
      <c r="A4" s="55" t="s">
        <v>127</v>
      </c>
      <c r="B4" s="56"/>
      <c r="C4" s="56"/>
      <c r="D4" s="56"/>
      <c r="E4" s="56"/>
      <c r="F4" s="56"/>
    </row>
    <row r="5" spans="1:6" ht="13.15" x14ac:dyDescent="0.25">
      <c r="A5" s="56"/>
      <c r="B5" s="56"/>
      <c r="C5" s="56"/>
      <c r="D5" s="56"/>
      <c r="E5" s="56"/>
      <c r="F5" s="56"/>
    </row>
    <row r="6" spans="1:6" s="57" customFormat="1" ht="31.7" customHeight="1" x14ac:dyDescent="0.25">
      <c r="A6" s="72"/>
      <c r="B6" s="73"/>
      <c r="C6" s="73"/>
      <c r="D6" s="73"/>
      <c r="E6" s="73"/>
      <c r="F6" s="73"/>
    </row>
    <row r="7" spans="1:6" ht="13.15" x14ac:dyDescent="0.25">
      <c r="A7" s="74"/>
      <c r="B7" s="75"/>
      <c r="C7" s="75"/>
      <c r="D7" s="75"/>
      <c r="E7" s="75"/>
      <c r="F7" s="75"/>
    </row>
    <row r="8" spans="1:6" ht="13.15" x14ac:dyDescent="0.25">
      <c r="A8" s="141" t="s">
        <v>61</v>
      </c>
      <c r="B8" s="140"/>
      <c r="C8" s="140"/>
      <c r="D8" s="140"/>
      <c r="E8" s="140"/>
      <c r="F8" s="73"/>
    </row>
    <row r="9" spans="1:6" x14ac:dyDescent="0.2">
      <c r="A9" s="75" t="s">
        <v>101</v>
      </c>
      <c r="B9" s="75"/>
      <c r="C9" s="75"/>
      <c r="D9" s="75"/>
      <c r="E9" s="75"/>
      <c r="F9" s="75"/>
    </row>
    <row r="10" spans="1:6" x14ac:dyDescent="0.2">
      <c r="A10" s="61" t="s">
        <v>102</v>
      </c>
      <c r="B10" s="61"/>
      <c r="C10" s="61"/>
      <c r="D10" s="61"/>
      <c r="E10" s="61"/>
      <c r="F10" s="61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61"/>
      <c r="B12" s="61"/>
      <c r="C12" s="61"/>
      <c r="D12" s="61"/>
      <c r="E12" s="61"/>
      <c r="F12" s="61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6"/>
      <c r="F20" s="56"/>
    </row>
    <row r="21" spans="1:7" ht="13.15" x14ac:dyDescent="0.25">
      <c r="A21" s="56"/>
      <c r="B21" s="56"/>
      <c r="C21" s="56"/>
      <c r="D21" s="56"/>
      <c r="E21" s="57"/>
      <c r="F21" s="57"/>
      <c r="G21" s="57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56"/>
      <c r="C34" s="56"/>
      <c r="D34" s="56"/>
      <c r="E34" s="56"/>
      <c r="F34" s="56"/>
    </row>
    <row r="35" spans="1:6" ht="13.15" x14ac:dyDescent="0.25">
      <c r="A35" s="56"/>
      <c r="B35" s="94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ht="13.15" x14ac:dyDescent="0.25">
      <c r="A42" s="56"/>
      <c r="B42" s="56"/>
      <c r="C42" s="56"/>
      <c r="D42" s="56"/>
      <c r="E42" s="56"/>
      <c r="F42" s="56"/>
    </row>
    <row r="43" spans="1:6" x14ac:dyDescent="0.2">
      <c r="A43" s="56"/>
      <c r="B43" s="56"/>
      <c r="C43" s="56"/>
      <c r="D43" s="56"/>
      <c r="E43" s="56"/>
      <c r="F43" s="56"/>
    </row>
    <row r="44" spans="1:6" x14ac:dyDescent="0.2">
      <c r="A44" s="56"/>
      <c r="B44" s="56"/>
      <c r="C44" s="56"/>
      <c r="D44" s="56"/>
      <c r="E44" s="56"/>
      <c r="F44" s="56"/>
    </row>
    <row r="45" spans="1:6" x14ac:dyDescent="0.2">
      <c r="A45" s="56"/>
      <c r="B45" s="56"/>
      <c r="C45" s="56"/>
      <c r="D45" s="56"/>
      <c r="E45" s="56"/>
      <c r="F45" s="56"/>
    </row>
    <row r="46" spans="1:6" x14ac:dyDescent="0.2">
      <c r="A46" s="56"/>
      <c r="B46" s="56"/>
      <c r="C46" s="56"/>
      <c r="D46" s="56"/>
      <c r="E46" s="56"/>
      <c r="F46" s="56"/>
    </row>
    <row r="47" spans="1:6" x14ac:dyDescent="0.2">
      <c r="A47" s="56"/>
      <c r="B47" s="56"/>
      <c r="C47" s="56"/>
      <c r="D47" s="56"/>
      <c r="E47" s="56"/>
      <c r="F47" s="56"/>
    </row>
    <row r="48" spans="1:6" x14ac:dyDescent="0.2">
      <c r="A48" s="56"/>
      <c r="B48" s="56"/>
      <c r="C48" s="56"/>
      <c r="D48" s="56"/>
      <c r="E48" s="56"/>
      <c r="F48" s="56"/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  <row r="88" spans="1:6" x14ac:dyDescent="0.2">
      <c r="A88" s="56"/>
      <c r="B88" s="56"/>
      <c r="C88" s="56"/>
      <c r="D88" s="56"/>
      <c r="E88" s="56"/>
      <c r="F88" s="56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2/14 HH</oddFooter>
    <firstFooter>&amp;L&amp;8Statistikamt Nord&amp;C&amp;8&amp;P&amp;R&amp;8Statistischer Bericht A III 1 - vj 2/14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WhiteSpace="0"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8" ht="15.6" customHeight="1" x14ac:dyDescent="0.2">
      <c r="A1" s="145" t="s">
        <v>130</v>
      </c>
      <c r="B1" s="145"/>
      <c r="C1" s="145"/>
      <c r="D1" s="145"/>
      <c r="E1" s="145"/>
      <c r="F1" s="145"/>
      <c r="G1" s="145"/>
    </row>
    <row r="2" spans="1:8" ht="15.6" customHeight="1" x14ac:dyDescent="0.25"/>
    <row r="3" spans="1:8" s="9" customFormat="1" ht="28.35" customHeight="1" x14ac:dyDescent="0.2">
      <c r="A3" s="148" t="s">
        <v>63</v>
      </c>
      <c r="B3" s="142" t="s">
        <v>131</v>
      </c>
      <c r="C3" s="143"/>
      <c r="D3" s="143"/>
      <c r="E3" s="142" t="s">
        <v>132</v>
      </c>
      <c r="F3" s="143"/>
      <c r="G3" s="144"/>
    </row>
    <row r="4" spans="1:8" s="9" customFormat="1" ht="28.35" customHeight="1" x14ac:dyDescent="0.2">
      <c r="A4" s="148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6" t="s">
        <v>65</v>
      </c>
    </row>
    <row r="5" spans="1:8" s="9" customFormat="1" ht="15.6" customHeight="1" x14ac:dyDescent="0.2">
      <c r="A5" s="63"/>
      <c r="B5" s="62"/>
      <c r="C5" s="62"/>
      <c r="D5" s="62"/>
    </row>
    <row r="6" spans="1:8" s="55" customFormat="1" ht="15.6" customHeight="1" x14ac:dyDescent="0.2">
      <c r="A6" s="63" t="s">
        <v>66</v>
      </c>
      <c r="B6" s="76">
        <v>22042</v>
      </c>
      <c r="C6" s="76">
        <v>12295</v>
      </c>
      <c r="D6" s="76">
        <v>9747</v>
      </c>
      <c r="E6" s="76">
        <v>18991</v>
      </c>
      <c r="F6" s="76">
        <v>10361</v>
      </c>
      <c r="G6" s="76">
        <v>8630</v>
      </c>
    </row>
    <row r="7" spans="1:8" s="9" customFormat="1" ht="15.6" customHeight="1" x14ac:dyDescent="0.2">
      <c r="A7" s="63" t="s">
        <v>67</v>
      </c>
      <c r="B7" s="76">
        <v>17759</v>
      </c>
      <c r="C7" s="76">
        <v>9554</v>
      </c>
      <c r="D7" s="76">
        <v>8205</v>
      </c>
      <c r="E7" s="76">
        <v>18263</v>
      </c>
      <c r="F7" s="76">
        <v>9836</v>
      </c>
      <c r="G7" s="76">
        <v>8427</v>
      </c>
    </row>
    <row r="8" spans="1:8" s="9" customFormat="1" ht="15.6" customHeight="1" x14ac:dyDescent="0.2">
      <c r="A8" s="63" t="s">
        <v>134</v>
      </c>
      <c r="B8" s="76">
        <f>B6-B7</f>
        <v>4283</v>
      </c>
      <c r="C8" s="76">
        <f>C6-C7</f>
        <v>2741</v>
      </c>
      <c r="D8" s="76">
        <f t="shared" ref="D8" si="0">SUM(D6-D7)</f>
        <v>1542</v>
      </c>
      <c r="E8" s="76">
        <f>SUM(E6-E7)</f>
        <v>728</v>
      </c>
      <c r="F8" s="76">
        <f>SUM(F6-F7)</f>
        <v>525</v>
      </c>
      <c r="G8" s="76">
        <f>SUM(G6-G7)</f>
        <v>203</v>
      </c>
    </row>
    <row r="9" spans="1:8" s="9" customFormat="1" ht="12.6" customHeight="1" x14ac:dyDescent="0.2">
      <c r="A9" s="117"/>
      <c r="B9" s="118"/>
      <c r="C9" s="118"/>
      <c r="D9" s="118"/>
      <c r="E9" s="118"/>
      <c r="F9" s="118"/>
      <c r="G9" s="118"/>
    </row>
    <row r="10" spans="1:8" s="9" customFormat="1" ht="14.25" customHeight="1" x14ac:dyDescent="0.2">
      <c r="A10" s="120" t="s">
        <v>135</v>
      </c>
    </row>
    <row r="11" spans="1:8" s="9" customFormat="1" ht="14.25" customHeight="1" x14ac:dyDescent="0.2">
      <c r="A11" s="146"/>
      <c r="B11" s="147"/>
      <c r="C11" s="59"/>
      <c r="D11" s="59"/>
    </row>
    <row r="12" spans="1:8" s="9" customFormat="1" ht="14.25" customHeight="1" x14ac:dyDescent="0.2">
      <c r="A12" s="59"/>
      <c r="B12" s="59"/>
      <c r="C12" s="59"/>
      <c r="D12" s="59"/>
    </row>
    <row r="13" spans="1:8" s="9" customFormat="1" ht="14.25" customHeight="1" x14ac:dyDescent="0.3">
      <c r="A13" s="59"/>
      <c r="B13" s="111"/>
      <c r="C13" s="111"/>
      <c r="D13" s="111"/>
    </row>
    <row r="14" spans="1:8" s="9" customFormat="1" ht="14.25" customHeight="1" x14ac:dyDescent="0.3">
      <c r="A14"/>
      <c r="B14" s="111"/>
      <c r="C14" s="111"/>
      <c r="D14" s="111"/>
    </row>
    <row r="15" spans="1:8" ht="13.15" x14ac:dyDescent="0.25">
      <c r="A15"/>
      <c r="B15" s="55"/>
      <c r="C15" s="55"/>
      <c r="D15" s="55"/>
      <c r="H15" s="55"/>
    </row>
    <row r="16" spans="1:8" ht="13.15" x14ac:dyDescent="0.25">
      <c r="A16"/>
    </row>
    <row r="21" spans="5:7" ht="13.15" x14ac:dyDescent="0.25">
      <c r="E21" s="57"/>
      <c r="F21" s="57"/>
      <c r="G21" s="57"/>
    </row>
    <row r="35" spans="2:2" ht="13.15" x14ac:dyDescent="0.25">
      <c r="B35" s="55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13" priority="97">
      <formula>MOD(ROW(),2)=0</formula>
    </cfRule>
  </conditionalFormatting>
  <conditionalFormatting sqref="A9">
    <cfRule type="expression" dxfId="112" priority="87">
      <formula>MOD(ROW(),2)=0</formula>
    </cfRule>
  </conditionalFormatting>
  <conditionalFormatting sqref="A5:D5">
    <cfRule type="expression" dxfId="111" priority="84">
      <formula>MOD(ROW(),2)=0</formula>
    </cfRule>
  </conditionalFormatting>
  <conditionalFormatting sqref="B6">
    <cfRule type="expression" dxfId="110" priority="21">
      <formula>MOD(ROW(),2)=0</formula>
    </cfRule>
  </conditionalFormatting>
  <conditionalFormatting sqref="E6">
    <cfRule type="expression" dxfId="109" priority="19">
      <formula>MOD(ROW(),2)=0</formula>
    </cfRule>
  </conditionalFormatting>
  <conditionalFormatting sqref="B7">
    <cfRule type="expression" dxfId="108" priority="17">
      <formula>MOD(ROW(),2)=0</formula>
    </cfRule>
  </conditionalFormatting>
  <conditionalFormatting sqref="E7">
    <cfRule type="expression" dxfId="107" priority="15">
      <formula>MOD(ROW(),2)=0</formula>
    </cfRule>
  </conditionalFormatting>
  <conditionalFormatting sqref="B9">
    <cfRule type="expression" dxfId="106" priority="13">
      <formula>MOD(ROW(),2)=0</formula>
    </cfRule>
  </conditionalFormatting>
  <conditionalFormatting sqref="E9">
    <cfRule type="expression" dxfId="105" priority="11">
      <formula>MOD(ROW(),2)=0</formula>
    </cfRule>
  </conditionalFormatting>
  <conditionalFormatting sqref="C6:D6">
    <cfRule type="expression" dxfId="104" priority="9">
      <formula>MOD(ROW(),2)=0</formula>
    </cfRule>
  </conditionalFormatting>
  <conditionalFormatting sqref="C7:D7">
    <cfRule type="expression" dxfId="103" priority="7">
      <formula>MOD(ROW(),2)=0</formula>
    </cfRule>
  </conditionalFormatting>
  <conditionalFormatting sqref="F7:G7">
    <cfRule type="expression" dxfId="102" priority="6">
      <formula>MOD(ROW(),2)=0</formula>
    </cfRule>
  </conditionalFormatting>
  <conditionalFormatting sqref="F9:G9">
    <cfRule type="expression" dxfId="101" priority="4">
      <formula>MOD(ROW(),2)=0</formula>
    </cfRule>
  </conditionalFormatting>
  <conditionalFormatting sqref="C9:D9">
    <cfRule type="expression" dxfId="100" priority="3">
      <formula>MOD(ROW(),2)=0</formula>
    </cfRule>
  </conditionalFormatting>
  <conditionalFormatting sqref="F6:G6">
    <cfRule type="expression" dxfId="9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2/14 HH</oddFooter>
    <firstFooter>&amp;L&amp;8Statistikamt Nord&amp;C&amp;8&amp;P&amp;R&amp;8Statistischer Bericht A III 1 - vj 2/14 HH</firstFooter>
  </headerFooter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WhiteSpace="0"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4" s="54" customFormat="1" ht="15.6" customHeight="1" x14ac:dyDescent="0.25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4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4" ht="31.15" customHeight="1" x14ac:dyDescent="0.2">
      <c r="A4" s="163" t="s">
        <v>121</v>
      </c>
      <c r="B4" s="161" t="s">
        <v>68</v>
      </c>
      <c r="C4" s="162"/>
      <c r="D4" s="162"/>
      <c r="E4" s="161" t="s">
        <v>69</v>
      </c>
      <c r="F4" s="162"/>
      <c r="G4" s="162"/>
      <c r="H4" s="110"/>
      <c r="I4" s="158" t="s">
        <v>125</v>
      </c>
      <c r="J4" s="159"/>
      <c r="K4" s="160"/>
    </row>
    <row r="5" spans="1:14" s="67" customFormat="1" ht="28.5" customHeight="1" x14ac:dyDescent="0.2">
      <c r="A5" s="164"/>
      <c r="B5" s="96" t="s">
        <v>62</v>
      </c>
      <c r="C5" s="96" t="s">
        <v>64</v>
      </c>
      <c r="D5" s="96" t="s">
        <v>65</v>
      </c>
      <c r="E5" s="96" t="s">
        <v>62</v>
      </c>
      <c r="F5" s="96" t="s">
        <v>64</v>
      </c>
      <c r="G5" s="96" t="s">
        <v>65</v>
      </c>
      <c r="H5" s="96" t="s">
        <v>64</v>
      </c>
      <c r="I5" s="114" t="s">
        <v>62</v>
      </c>
      <c r="J5" s="114" t="s">
        <v>64</v>
      </c>
      <c r="K5" s="114" t="s">
        <v>65</v>
      </c>
    </row>
    <row r="6" spans="1:14" s="67" customFormat="1" ht="15.6" customHeight="1" x14ac:dyDescent="0.25">
      <c r="A6" s="98"/>
      <c r="B6" s="70"/>
      <c r="C6" s="71"/>
      <c r="D6" s="71"/>
      <c r="E6" s="70"/>
      <c r="F6" s="71"/>
      <c r="G6" s="71"/>
      <c r="H6" s="71"/>
      <c r="I6" s="115"/>
      <c r="J6" s="71"/>
      <c r="K6" s="115"/>
    </row>
    <row r="7" spans="1:14" ht="15.6" customHeight="1" x14ac:dyDescent="0.3">
      <c r="A7" s="99" t="s">
        <v>103</v>
      </c>
      <c r="B7" s="90">
        <v>3843</v>
      </c>
      <c r="C7" s="90">
        <v>1856</v>
      </c>
      <c r="D7" s="90">
        <v>1987</v>
      </c>
      <c r="E7" s="90">
        <v>5629</v>
      </c>
      <c r="F7" s="90">
        <v>2778</v>
      </c>
      <c r="G7" s="90">
        <v>2851</v>
      </c>
      <c r="H7" s="90">
        <f t="shared" ref="H7:H26" si="0">SUM(C7-F7)</f>
        <v>-922</v>
      </c>
      <c r="I7" s="90">
        <f>B7-E7</f>
        <v>-1786</v>
      </c>
      <c r="J7" s="90">
        <f>C7-F7</f>
        <v>-922</v>
      </c>
      <c r="K7" s="90">
        <f>D7-G7</f>
        <v>-864</v>
      </c>
      <c r="L7" s="112"/>
      <c r="M7" s="112"/>
      <c r="N7" s="112"/>
    </row>
    <row r="8" spans="1:14" ht="15.6" customHeight="1" x14ac:dyDescent="0.3">
      <c r="A8" s="100" t="s">
        <v>104</v>
      </c>
      <c r="B8" s="90">
        <v>2471</v>
      </c>
      <c r="C8" s="93">
        <v>1200</v>
      </c>
      <c r="D8" s="93">
        <v>1271</v>
      </c>
      <c r="E8" s="90">
        <v>3004</v>
      </c>
      <c r="F8" s="93">
        <v>1521</v>
      </c>
      <c r="G8" s="93">
        <v>1483</v>
      </c>
      <c r="H8" s="90">
        <f t="shared" si="0"/>
        <v>-321</v>
      </c>
      <c r="I8" s="90">
        <f t="shared" ref="I8:K21" si="1">B8-E8</f>
        <v>-533</v>
      </c>
      <c r="J8" s="90">
        <f t="shared" si="1"/>
        <v>-321</v>
      </c>
      <c r="K8" s="90">
        <f t="shared" si="1"/>
        <v>-212</v>
      </c>
      <c r="L8" s="112"/>
      <c r="M8" s="112"/>
      <c r="N8" s="112"/>
    </row>
    <row r="9" spans="1:14" ht="15.6" customHeight="1" x14ac:dyDescent="0.3">
      <c r="A9" s="100" t="s">
        <v>105</v>
      </c>
      <c r="B9" s="90">
        <v>262</v>
      </c>
      <c r="C9" s="89">
        <v>118</v>
      </c>
      <c r="D9" s="89">
        <v>144</v>
      </c>
      <c r="E9" s="90">
        <v>229</v>
      </c>
      <c r="F9" s="89">
        <v>110</v>
      </c>
      <c r="G9" s="89">
        <v>119</v>
      </c>
      <c r="H9" s="90">
        <f t="shared" si="0"/>
        <v>8</v>
      </c>
      <c r="I9" s="90">
        <f t="shared" si="1"/>
        <v>33</v>
      </c>
      <c r="J9" s="90">
        <f t="shared" si="1"/>
        <v>8</v>
      </c>
      <c r="K9" s="90">
        <f t="shared" si="1"/>
        <v>25</v>
      </c>
      <c r="L9" s="112"/>
      <c r="M9" s="112"/>
      <c r="N9" s="112"/>
    </row>
    <row r="10" spans="1:14" ht="15.6" customHeight="1" x14ac:dyDescent="0.3">
      <c r="A10" s="100" t="s">
        <v>106</v>
      </c>
      <c r="B10" s="90">
        <v>1328</v>
      </c>
      <c r="C10" s="93">
        <v>670</v>
      </c>
      <c r="D10" s="93">
        <v>658</v>
      </c>
      <c r="E10" s="90">
        <v>1048</v>
      </c>
      <c r="F10" s="93">
        <v>516</v>
      </c>
      <c r="G10" s="93">
        <v>532</v>
      </c>
      <c r="H10" s="90">
        <f t="shared" si="0"/>
        <v>154</v>
      </c>
      <c r="I10" s="90">
        <f t="shared" si="1"/>
        <v>280</v>
      </c>
      <c r="J10" s="90">
        <f t="shared" si="1"/>
        <v>154</v>
      </c>
      <c r="K10" s="90">
        <f t="shared" si="1"/>
        <v>126</v>
      </c>
      <c r="L10" s="112"/>
      <c r="M10" s="112"/>
      <c r="N10" s="112"/>
    </row>
    <row r="11" spans="1:14" ht="15.6" customHeight="1" x14ac:dyDescent="0.3">
      <c r="A11" s="99" t="s">
        <v>107</v>
      </c>
      <c r="B11" s="90">
        <v>460</v>
      </c>
      <c r="C11" s="89">
        <v>219</v>
      </c>
      <c r="D11" s="89">
        <v>241</v>
      </c>
      <c r="E11" s="90">
        <v>447</v>
      </c>
      <c r="F11" s="89">
        <v>225</v>
      </c>
      <c r="G11" s="89">
        <v>222</v>
      </c>
      <c r="H11" s="90">
        <f t="shared" si="0"/>
        <v>-6</v>
      </c>
      <c r="I11" s="90">
        <f t="shared" si="1"/>
        <v>13</v>
      </c>
      <c r="J11" s="90">
        <f t="shared" si="1"/>
        <v>-6</v>
      </c>
      <c r="K11" s="90">
        <f t="shared" si="1"/>
        <v>19</v>
      </c>
      <c r="L11" s="112"/>
      <c r="M11" s="112"/>
      <c r="N11" s="112"/>
    </row>
    <row r="12" spans="1:14" s="66" customFormat="1" ht="15.6" customHeight="1" x14ac:dyDescent="0.3">
      <c r="A12" s="100" t="s">
        <v>108</v>
      </c>
      <c r="B12" s="90">
        <v>196</v>
      </c>
      <c r="C12" s="93">
        <v>97</v>
      </c>
      <c r="D12" s="93">
        <v>99</v>
      </c>
      <c r="E12" s="90">
        <v>165</v>
      </c>
      <c r="F12" s="93">
        <v>75</v>
      </c>
      <c r="G12" s="93">
        <v>90</v>
      </c>
      <c r="H12" s="90">
        <f t="shared" si="0"/>
        <v>22</v>
      </c>
      <c r="I12" s="90">
        <f t="shared" si="1"/>
        <v>31</v>
      </c>
      <c r="J12" s="90">
        <f t="shared" si="1"/>
        <v>22</v>
      </c>
      <c r="K12" s="90">
        <f t="shared" si="1"/>
        <v>9</v>
      </c>
      <c r="L12" s="112"/>
      <c r="M12" s="112"/>
      <c r="N12" s="112"/>
    </row>
    <row r="13" spans="1:14" s="66" customFormat="1" ht="15.6" customHeight="1" x14ac:dyDescent="0.25">
      <c r="A13" s="100" t="s">
        <v>109</v>
      </c>
      <c r="B13" s="90">
        <v>588</v>
      </c>
      <c r="C13" s="90">
        <v>306</v>
      </c>
      <c r="D13" s="90">
        <v>282</v>
      </c>
      <c r="E13" s="90">
        <v>551</v>
      </c>
      <c r="F13" s="90">
        <v>291</v>
      </c>
      <c r="G13" s="90">
        <v>260</v>
      </c>
      <c r="H13" s="90">
        <f t="shared" si="0"/>
        <v>15</v>
      </c>
      <c r="I13" s="90">
        <f t="shared" si="1"/>
        <v>37</v>
      </c>
      <c r="J13" s="90">
        <f t="shared" si="1"/>
        <v>15</v>
      </c>
      <c r="K13" s="90">
        <f t="shared" si="1"/>
        <v>22</v>
      </c>
      <c r="L13" s="112"/>
      <c r="M13" s="112"/>
      <c r="N13" s="112"/>
    </row>
    <row r="14" spans="1:14" ht="15.6" customHeight="1" x14ac:dyDescent="0.3">
      <c r="A14" s="100" t="s">
        <v>110</v>
      </c>
      <c r="B14" s="90">
        <v>772</v>
      </c>
      <c r="C14" s="93">
        <v>420</v>
      </c>
      <c r="D14" s="93">
        <v>352</v>
      </c>
      <c r="E14" s="90">
        <v>629</v>
      </c>
      <c r="F14" s="93">
        <v>341</v>
      </c>
      <c r="G14" s="93">
        <v>288</v>
      </c>
      <c r="H14" s="90">
        <f t="shared" si="0"/>
        <v>79</v>
      </c>
      <c r="I14" s="90">
        <f t="shared" si="1"/>
        <v>143</v>
      </c>
      <c r="J14" s="90">
        <f t="shared" si="1"/>
        <v>79</v>
      </c>
      <c r="K14" s="90">
        <f t="shared" si="1"/>
        <v>64</v>
      </c>
      <c r="L14" s="112"/>
      <c r="M14" s="112"/>
      <c r="N14" s="112"/>
    </row>
    <row r="15" spans="1:14" ht="15.6" customHeight="1" x14ac:dyDescent="0.3">
      <c r="A15" s="99" t="s">
        <v>111</v>
      </c>
      <c r="B15" s="90">
        <v>37</v>
      </c>
      <c r="C15" s="89">
        <v>18</v>
      </c>
      <c r="D15" s="89">
        <v>19</v>
      </c>
      <c r="E15" s="90">
        <v>17</v>
      </c>
      <c r="F15" s="89">
        <v>8</v>
      </c>
      <c r="G15" s="89">
        <v>9</v>
      </c>
      <c r="H15" s="90">
        <f t="shared" si="0"/>
        <v>10</v>
      </c>
      <c r="I15" s="90">
        <f t="shared" si="1"/>
        <v>20</v>
      </c>
      <c r="J15" s="90">
        <f t="shared" si="1"/>
        <v>10</v>
      </c>
      <c r="K15" s="90">
        <f t="shared" si="1"/>
        <v>10</v>
      </c>
      <c r="L15" s="112"/>
      <c r="M15" s="112"/>
      <c r="N15" s="112"/>
    </row>
    <row r="16" spans="1:14" ht="15.6" customHeight="1" x14ac:dyDescent="0.3">
      <c r="A16" s="100" t="s">
        <v>112</v>
      </c>
      <c r="B16" s="90">
        <v>585</v>
      </c>
      <c r="C16" s="93">
        <v>279</v>
      </c>
      <c r="D16" s="93">
        <v>306</v>
      </c>
      <c r="E16" s="90">
        <v>709</v>
      </c>
      <c r="F16" s="93">
        <v>346</v>
      </c>
      <c r="G16" s="93">
        <v>363</v>
      </c>
      <c r="H16" s="90">
        <f t="shared" si="0"/>
        <v>-67</v>
      </c>
      <c r="I16" s="90">
        <f t="shared" si="1"/>
        <v>-124</v>
      </c>
      <c r="J16" s="90">
        <f t="shared" si="1"/>
        <v>-67</v>
      </c>
      <c r="K16" s="90">
        <f t="shared" si="1"/>
        <v>-57</v>
      </c>
      <c r="L16" s="112"/>
      <c r="M16" s="112"/>
      <c r="N16" s="112"/>
    </row>
    <row r="17" spans="1:14" ht="15.6" customHeight="1" x14ac:dyDescent="0.3">
      <c r="A17" s="100" t="s">
        <v>113</v>
      </c>
      <c r="B17" s="90">
        <v>152</v>
      </c>
      <c r="C17" s="89">
        <v>73</v>
      </c>
      <c r="D17" s="89">
        <v>79</v>
      </c>
      <c r="E17" s="90">
        <v>144</v>
      </c>
      <c r="F17" s="89">
        <v>77</v>
      </c>
      <c r="G17" s="89">
        <v>67</v>
      </c>
      <c r="H17" s="90">
        <f t="shared" si="0"/>
        <v>-4</v>
      </c>
      <c r="I17" s="90">
        <f t="shared" si="1"/>
        <v>8</v>
      </c>
      <c r="J17" s="90">
        <f t="shared" si="1"/>
        <v>-4</v>
      </c>
      <c r="K17" s="90">
        <f t="shared" si="1"/>
        <v>12</v>
      </c>
      <c r="L17" s="112"/>
      <c r="M17" s="112"/>
      <c r="N17" s="112"/>
    </row>
    <row r="18" spans="1:14" ht="15.6" customHeight="1" x14ac:dyDescent="0.3">
      <c r="A18" s="119" t="s">
        <v>114</v>
      </c>
      <c r="B18" s="90">
        <v>729</v>
      </c>
      <c r="C18" s="93">
        <v>406</v>
      </c>
      <c r="D18" s="93">
        <v>323</v>
      </c>
      <c r="E18" s="90">
        <v>454</v>
      </c>
      <c r="F18" s="93">
        <v>221</v>
      </c>
      <c r="G18" s="93">
        <v>233</v>
      </c>
      <c r="H18" s="90">
        <f t="shared" si="0"/>
        <v>185</v>
      </c>
      <c r="I18" s="90">
        <f t="shared" si="1"/>
        <v>275</v>
      </c>
      <c r="J18" s="90">
        <f t="shared" si="1"/>
        <v>185</v>
      </c>
      <c r="K18" s="90">
        <f t="shared" si="1"/>
        <v>90</v>
      </c>
      <c r="L18" s="112"/>
      <c r="M18" s="112"/>
      <c r="N18" s="112"/>
    </row>
    <row r="19" spans="1:14" ht="15.6" customHeight="1" x14ac:dyDescent="0.3">
      <c r="A19" s="100" t="s">
        <v>115</v>
      </c>
      <c r="B19" s="90">
        <v>211</v>
      </c>
      <c r="C19" s="90">
        <v>105</v>
      </c>
      <c r="D19" s="90">
        <v>106</v>
      </c>
      <c r="E19" s="90">
        <v>139</v>
      </c>
      <c r="F19" s="90">
        <v>75</v>
      </c>
      <c r="G19" s="90">
        <v>64</v>
      </c>
      <c r="H19" s="90">
        <f t="shared" si="0"/>
        <v>30</v>
      </c>
      <c r="I19" s="90">
        <f t="shared" si="1"/>
        <v>72</v>
      </c>
      <c r="J19" s="90">
        <f t="shared" si="1"/>
        <v>30</v>
      </c>
      <c r="K19" s="90">
        <f t="shared" si="1"/>
        <v>42</v>
      </c>
      <c r="L19" s="112"/>
      <c r="M19" s="112"/>
      <c r="N19" s="112"/>
    </row>
    <row r="20" spans="1:14" ht="15.6" customHeight="1" x14ac:dyDescent="0.3">
      <c r="A20" s="100" t="s">
        <v>116</v>
      </c>
      <c r="B20" s="90">
        <v>167</v>
      </c>
      <c r="C20" s="93">
        <v>83</v>
      </c>
      <c r="D20" s="93">
        <v>84</v>
      </c>
      <c r="E20" s="90">
        <v>108</v>
      </c>
      <c r="F20" s="93">
        <v>60</v>
      </c>
      <c r="G20" s="93">
        <v>48</v>
      </c>
      <c r="H20" s="90">
        <f t="shared" si="0"/>
        <v>23</v>
      </c>
      <c r="I20" s="90">
        <f t="shared" si="1"/>
        <v>59</v>
      </c>
      <c r="J20" s="90">
        <f t="shared" si="1"/>
        <v>23</v>
      </c>
      <c r="K20" s="90">
        <f t="shared" si="1"/>
        <v>36</v>
      </c>
      <c r="L20" s="112"/>
      <c r="M20" s="112"/>
      <c r="N20" s="112"/>
    </row>
    <row r="21" spans="1:14" ht="15.6" customHeight="1" x14ac:dyDescent="0.25">
      <c r="A21" s="100" t="s">
        <v>117</v>
      </c>
      <c r="B21" s="90">
        <v>118</v>
      </c>
      <c r="C21" s="89">
        <v>69</v>
      </c>
      <c r="D21" s="89">
        <v>49</v>
      </c>
      <c r="E21" s="90">
        <v>67</v>
      </c>
      <c r="F21" s="90">
        <v>37</v>
      </c>
      <c r="G21" s="90">
        <v>30</v>
      </c>
      <c r="H21" s="90">
        <f t="shared" si="0"/>
        <v>32</v>
      </c>
      <c r="I21" s="90">
        <f t="shared" si="1"/>
        <v>51</v>
      </c>
      <c r="J21" s="90">
        <f t="shared" si="1"/>
        <v>32</v>
      </c>
      <c r="K21" s="90">
        <f t="shared" si="1"/>
        <v>19</v>
      </c>
      <c r="L21" s="112"/>
      <c r="M21" s="112"/>
      <c r="N21" s="112"/>
    </row>
    <row r="22" spans="1:14" ht="15.6" customHeight="1" x14ac:dyDescent="0.3">
      <c r="A22" s="100"/>
      <c r="B22" s="91"/>
      <c r="C22" s="90"/>
      <c r="D22" s="90"/>
      <c r="E22" s="90"/>
      <c r="F22" s="90"/>
      <c r="G22" s="90"/>
      <c r="H22" s="90">
        <f t="shared" si="0"/>
        <v>0</v>
      </c>
      <c r="I22" s="90">
        <f t="shared" ref="I22" si="2">SUM(C22-F22)</f>
        <v>0</v>
      </c>
      <c r="J22" s="90">
        <f t="shared" ref="J22" si="3">SUM(D22-G22)</f>
        <v>0</v>
      </c>
      <c r="K22" s="90">
        <v>0</v>
      </c>
      <c r="L22" s="112"/>
      <c r="M22" s="112"/>
      <c r="N22" s="112"/>
    </row>
    <row r="23" spans="1:14" ht="15.6" customHeight="1" x14ac:dyDescent="0.3">
      <c r="A23" s="99" t="s">
        <v>71</v>
      </c>
      <c r="B23" s="90">
        <f>SUM(B7:B22)</f>
        <v>11919</v>
      </c>
      <c r="C23" s="90">
        <f t="shared" ref="C23:D23" si="4">SUM(C7:C22)</f>
        <v>5919</v>
      </c>
      <c r="D23" s="90">
        <f t="shared" si="4"/>
        <v>6000</v>
      </c>
      <c r="E23" s="90">
        <f t="shared" ref="E23:G23" si="5">SUM(E7:E22)</f>
        <v>13340</v>
      </c>
      <c r="F23" s="90">
        <f t="shared" si="5"/>
        <v>6681</v>
      </c>
      <c r="G23" s="90">
        <f t="shared" si="5"/>
        <v>6659</v>
      </c>
      <c r="H23" s="90">
        <f t="shared" si="0"/>
        <v>-762</v>
      </c>
      <c r="I23" s="90">
        <f>B23-E23</f>
        <v>-1421</v>
      </c>
      <c r="J23" s="90">
        <f>C23-F23</f>
        <v>-762</v>
      </c>
      <c r="K23" s="90">
        <f>D23-G23</f>
        <v>-659</v>
      </c>
      <c r="L23" s="112"/>
      <c r="M23" s="112"/>
      <c r="N23" s="112"/>
    </row>
    <row r="24" spans="1:14" ht="15.6" customHeight="1" x14ac:dyDescent="0.25">
      <c r="A24" s="100"/>
      <c r="B24" s="90"/>
      <c r="C24" s="90"/>
      <c r="D24" s="90"/>
      <c r="E24" s="90"/>
      <c r="F24" s="90"/>
      <c r="G24" s="90"/>
      <c r="H24" s="90">
        <f t="shared" si="0"/>
        <v>0</v>
      </c>
      <c r="I24" s="90">
        <f t="shared" ref="I24:J29" si="6">SUM(C24-F24)</f>
        <v>0</v>
      </c>
      <c r="J24" s="90">
        <f t="shared" si="6"/>
        <v>0</v>
      </c>
      <c r="K24" s="90">
        <v>0</v>
      </c>
    </row>
    <row r="25" spans="1:14" ht="15.6" customHeight="1" x14ac:dyDescent="0.25">
      <c r="A25" s="100" t="s">
        <v>72</v>
      </c>
      <c r="B25" s="90">
        <v>7072</v>
      </c>
      <c r="C25" s="90">
        <v>4442</v>
      </c>
      <c r="D25" s="90">
        <v>2630</v>
      </c>
      <c r="E25" s="90">
        <v>4923</v>
      </c>
      <c r="F25" s="90">
        <v>3155</v>
      </c>
      <c r="G25" s="90">
        <v>1768</v>
      </c>
      <c r="H25" s="90">
        <f t="shared" si="0"/>
        <v>1287</v>
      </c>
      <c r="I25" s="90">
        <v>2149</v>
      </c>
      <c r="J25" s="90">
        <v>1287</v>
      </c>
      <c r="K25" s="90">
        <v>862</v>
      </c>
    </row>
    <row r="26" spans="1:14" ht="15.6" customHeight="1" x14ac:dyDescent="0.25">
      <c r="A26" s="100"/>
      <c r="B26" s="90"/>
      <c r="C26" s="90"/>
      <c r="D26" s="90"/>
      <c r="E26" s="90"/>
      <c r="F26" s="90"/>
      <c r="G26" s="90"/>
      <c r="H26" s="90">
        <f t="shared" si="0"/>
        <v>0</v>
      </c>
      <c r="I26" s="90">
        <f t="shared" si="6"/>
        <v>0</v>
      </c>
      <c r="J26" s="90">
        <f t="shared" si="6"/>
        <v>0</v>
      </c>
      <c r="K26" s="90">
        <v>0</v>
      </c>
    </row>
    <row r="27" spans="1:14" s="65" customFormat="1" ht="15.6" customHeight="1" x14ac:dyDescent="0.25">
      <c r="A27" s="101" t="s">
        <v>21</v>
      </c>
      <c r="B27" s="92">
        <f>SUM(B23+B25)</f>
        <v>18991</v>
      </c>
      <c r="C27" s="92">
        <f t="shared" ref="C27:H27" si="7">SUM(C23+C25)</f>
        <v>10361</v>
      </c>
      <c r="D27" s="92">
        <f t="shared" si="7"/>
        <v>8630</v>
      </c>
      <c r="E27" s="92">
        <f t="shared" si="7"/>
        <v>18263</v>
      </c>
      <c r="F27" s="92">
        <f t="shared" si="7"/>
        <v>9836</v>
      </c>
      <c r="G27" s="92">
        <f t="shared" si="7"/>
        <v>8427</v>
      </c>
      <c r="H27" s="92">
        <f t="shared" si="7"/>
        <v>525</v>
      </c>
      <c r="I27" s="92">
        <f>B27-E27</f>
        <v>728</v>
      </c>
      <c r="J27" s="92">
        <f>C27-F27</f>
        <v>525</v>
      </c>
      <c r="K27" s="92">
        <f>D27-G27</f>
        <v>203</v>
      </c>
    </row>
    <row r="28" spans="1:14" ht="15.6" customHeight="1" x14ac:dyDescent="0.25">
      <c r="A28" s="100"/>
      <c r="B28" s="90"/>
      <c r="C28" s="90"/>
      <c r="D28" s="90"/>
      <c r="E28" s="90"/>
      <c r="F28" s="90"/>
      <c r="G28" s="90"/>
      <c r="H28" s="92">
        <f t="shared" ref="H28:H35" si="8">SUM(C28-F28)</f>
        <v>0</v>
      </c>
      <c r="I28" s="92">
        <f t="shared" si="6"/>
        <v>0</v>
      </c>
      <c r="J28" s="92">
        <f t="shared" si="6"/>
        <v>0</v>
      </c>
      <c r="K28" s="92">
        <v>0</v>
      </c>
    </row>
    <row r="29" spans="1:14" ht="15.6" customHeight="1" x14ac:dyDescent="0.25">
      <c r="A29" s="100" t="s">
        <v>122</v>
      </c>
      <c r="B29" s="90"/>
      <c r="C29" s="90"/>
      <c r="D29" s="90"/>
      <c r="E29" s="90"/>
      <c r="F29" s="90"/>
      <c r="G29" s="90"/>
      <c r="H29" s="92">
        <f t="shared" si="8"/>
        <v>0</v>
      </c>
      <c r="I29" s="92">
        <f t="shared" si="6"/>
        <v>0</v>
      </c>
      <c r="J29" s="92">
        <f t="shared" si="6"/>
        <v>0</v>
      </c>
      <c r="K29" s="92">
        <v>0</v>
      </c>
    </row>
    <row r="30" spans="1:14" ht="15.6" customHeight="1" x14ac:dyDescent="0.25">
      <c r="A30" s="100" t="s">
        <v>73</v>
      </c>
      <c r="B30" s="93">
        <v>422</v>
      </c>
      <c r="C30" s="93">
        <v>205</v>
      </c>
      <c r="D30" s="93">
        <v>217</v>
      </c>
      <c r="E30" s="93">
        <v>709</v>
      </c>
      <c r="F30" s="93">
        <v>348</v>
      </c>
      <c r="G30" s="93">
        <v>361</v>
      </c>
      <c r="H30" s="90">
        <f t="shared" si="8"/>
        <v>-143</v>
      </c>
      <c r="I30" s="90">
        <f>B30-E30</f>
        <v>-287</v>
      </c>
      <c r="J30" s="90">
        <f>C30-F30</f>
        <v>-143</v>
      </c>
      <c r="K30" s="90">
        <f>D30-G30</f>
        <v>-144</v>
      </c>
    </row>
    <row r="31" spans="1:14" ht="15.6" customHeight="1" x14ac:dyDescent="0.25">
      <c r="A31" s="99" t="s">
        <v>74</v>
      </c>
      <c r="B31" s="89">
        <v>912</v>
      </c>
      <c r="C31" s="89">
        <v>448</v>
      </c>
      <c r="D31" s="89">
        <v>464</v>
      </c>
      <c r="E31" s="89">
        <v>1401</v>
      </c>
      <c r="F31" s="89">
        <v>694</v>
      </c>
      <c r="G31" s="90">
        <v>707</v>
      </c>
      <c r="H31" s="90">
        <f t="shared" si="8"/>
        <v>-246</v>
      </c>
      <c r="I31" s="90">
        <f t="shared" ref="I31:K35" si="9">B31-E31</f>
        <v>-489</v>
      </c>
      <c r="J31" s="90">
        <f t="shared" si="9"/>
        <v>-246</v>
      </c>
      <c r="K31" s="90">
        <f t="shared" si="9"/>
        <v>-243</v>
      </c>
    </row>
    <row r="32" spans="1:14" ht="15.6" customHeight="1" x14ac:dyDescent="0.25">
      <c r="A32" s="100" t="s">
        <v>75</v>
      </c>
      <c r="B32" s="93">
        <v>602</v>
      </c>
      <c r="C32" s="93">
        <v>299</v>
      </c>
      <c r="D32" s="93">
        <v>303</v>
      </c>
      <c r="E32" s="93">
        <v>1022</v>
      </c>
      <c r="F32" s="93">
        <v>490</v>
      </c>
      <c r="G32" s="93">
        <v>532</v>
      </c>
      <c r="H32" s="90">
        <f t="shared" si="8"/>
        <v>-191</v>
      </c>
      <c r="I32" s="90">
        <f t="shared" si="9"/>
        <v>-420</v>
      </c>
      <c r="J32" s="90">
        <f t="shared" si="9"/>
        <v>-191</v>
      </c>
      <c r="K32" s="90">
        <f t="shared" si="9"/>
        <v>-229</v>
      </c>
    </row>
    <row r="33" spans="1:11" ht="15.6" customHeight="1" x14ac:dyDescent="0.25">
      <c r="A33" s="100" t="s">
        <v>76</v>
      </c>
      <c r="B33" s="89">
        <v>773</v>
      </c>
      <c r="C33" s="89">
        <v>375</v>
      </c>
      <c r="D33" s="89">
        <v>398</v>
      </c>
      <c r="E33" s="89">
        <v>1241</v>
      </c>
      <c r="F33" s="89">
        <v>625</v>
      </c>
      <c r="G33" s="89">
        <v>616</v>
      </c>
      <c r="H33" s="90">
        <f t="shared" si="8"/>
        <v>-250</v>
      </c>
      <c r="I33" s="90">
        <f t="shared" si="9"/>
        <v>-468</v>
      </c>
      <c r="J33" s="90">
        <f t="shared" si="9"/>
        <v>-250</v>
      </c>
      <c r="K33" s="90">
        <f t="shared" si="9"/>
        <v>-218</v>
      </c>
    </row>
    <row r="34" spans="1:11" ht="15.6" customHeight="1" x14ac:dyDescent="0.25">
      <c r="A34" s="99" t="s">
        <v>77</v>
      </c>
      <c r="B34" s="93">
        <v>638</v>
      </c>
      <c r="C34" s="93">
        <v>308</v>
      </c>
      <c r="D34" s="93">
        <v>330</v>
      </c>
      <c r="E34" s="93">
        <v>1103</v>
      </c>
      <c r="F34" s="93">
        <v>561</v>
      </c>
      <c r="G34" s="93">
        <v>542</v>
      </c>
      <c r="H34" s="90">
        <f t="shared" si="8"/>
        <v>-253</v>
      </c>
      <c r="I34" s="90">
        <f t="shared" si="9"/>
        <v>-465</v>
      </c>
      <c r="J34" s="90">
        <f t="shared" si="9"/>
        <v>-253</v>
      </c>
      <c r="K34" s="90">
        <f t="shared" si="9"/>
        <v>-212</v>
      </c>
    </row>
    <row r="35" spans="1:11" s="66" customFormat="1" ht="15.6" customHeight="1" x14ac:dyDescent="0.25">
      <c r="A35" s="102" t="s">
        <v>78</v>
      </c>
      <c r="B35" s="104">
        <v>242</v>
      </c>
      <c r="C35" s="104">
        <v>115</v>
      </c>
      <c r="D35" s="104">
        <v>127</v>
      </c>
      <c r="E35" s="104">
        <v>390</v>
      </c>
      <c r="F35" s="104">
        <v>201</v>
      </c>
      <c r="G35" s="104">
        <v>189</v>
      </c>
      <c r="H35" s="105">
        <f t="shared" si="8"/>
        <v>-86</v>
      </c>
      <c r="I35" s="116">
        <f t="shared" si="9"/>
        <v>-148</v>
      </c>
      <c r="J35" s="116">
        <f t="shared" si="9"/>
        <v>-86</v>
      </c>
      <c r="K35" s="116">
        <f t="shared" si="9"/>
        <v>-62</v>
      </c>
    </row>
    <row r="36" spans="1:11" ht="13.15" x14ac:dyDescent="0.25">
      <c r="A36" s="97"/>
      <c r="B36" s="88"/>
      <c r="C36" s="88"/>
      <c r="D36" s="88"/>
      <c r="E36" s="88"/>
      <c r="F36" s="88"/>
      <c r="G36" s="87"/>
      <c r="H36" s="103"/>
    </row>
    <row r="37" spans="1:11" x14ac:dyDescent="0.2">
      <c r="A37" s="69"/>
      <c r="B37" s="113"/>
    </row>
    <row r="38" spans="1:11" x14ac:dyDescent="0.2">
      <c r="A38" s="69"/>
    </row>
    <row r="39" spans="1:11" x14ac:dyDescent="0.2">
      <c r="A39" s="69"/>
    </row>
    <row r="40" spans="1:11" x14ac:dyDescent="0.2">
      <c r="A40" s="69"/>
    </row>
    <row r="41" spans="1:11" x14ac:dyDescent="0.2">
      <c r="A41" s="69"/>
    </row>
    <row r="42" spans="1:11" x14ac:dyDescent="0.2">
      <c r="A42" s="69"/>
    </row>
    <row r="43" spans="1:11" x14ac:dyDescent="0.2">
      <c r="D43" s="53"/>
      <c r="E43" s="53"/>
      <c r="F43" s="53"/>
      <c r="G43" s="53"/>
    </row>
    <row r="44" spans="1:11" s="53" customFormat="1" x14ac:dyDescent="0.2">
      <c r="A44" s="55"/>
      <c r="B44" s="55"/>
      <c r="C44" s="55"/>
      <c r="D44" s="55"/>
      <c r="E44" s="55"/>
      <c r="F44" s="55"/>
      <c r="G44" s="55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6 H28:H34">
    <cfRule type="expression" dxfId="98" priority="378">
      <formula>MOD(ROW(),2)=1</formula>
    </cfRule>
  </conditionalFormatting>
  <conditionalFormatting sqref="A32 A34">
    <cfRule type="expression" dxfId="97" priority="371">
      <formula>MOD(ROW(),2)=1</formula>
    </cfRule>
  </conditionalFormatting>
  <conditionalFormatting sqref="A36:G36">
    <cfRule type="expression" dxfId="96" priority="363">
      <formula>MOD(ROW(),2)=1</formula>
    </cfRule>
  </conditionalFormatting>
  <conditionalFormatting sqref="A33">
    <cfRule type="expression" dxfId="95" priority="370">
      <formula>MOD(ROW(),2)=1</formula>
    </cfRule>
  </conditionalFormatting>
  <conditionalFormatting sqref="A32">
    <cfRule type="expression" dxfId="94" priority="368">
      <formula>MOD(ROW(),2)=1</formula>
    </cfRule>
  </conditionalFormatting>
  <conditionalFormatting sqref="H36">
    <cfRule type="expression" dxfId="93" priority="367">
      <formula>MOD(ROW(),2)=1</formula>
    </cfRule>
  </conditionalFormatting>
  <conditionalFormatting sqref="A23:G23">
    <cfRule type="expression" dxfId="92" priority="355">
      <formula>MOD(ROW(),2)=1</formula>
    </cfRule>
  </conditionalFormatting>
  <conditionalFormatting sqref="A22:G22 A24:G24">
    <cfRule type="expression" dxfId="91" priority="354">
      <formula>MOD(ROW(),2)=1</formula>
    </cfRule>
  </conditionalFormatting>
  <conditionalFormatting sqref="A25">
    <cfRule type="expression" dxfId="90" priority="344">
      <formula>MOD(ROW(),2)=1</formula>
    </cfRule>
  </conditionalFormatting>
  <conditionalFormatting sqref="A26:G26">
    <cfRule type="expression" dxfId="89" priority="343">
      <formula>MOD(ROW(),2)=1</formula>
    </cfRule>
  </conditionalFormatting>
  <conditionalFormatting sqref="A25">
    <cfRule type="expression" dxfId="88" priority="341">
      <formula>MOD(ROW(),2)=1</formula>
    </cfRule>
  </conditionalFormatting>
  <conditionalFormatting sqref="A29:G29">
    <cfRule type="expression" dxfId="87" priority="338">
      <formula>MOD(ROW(),2)=1</formula>
    </cfRule>
  </conditionalFormatting>
  <conditionalFormatting sqref="A30">
    <cfRule type="expression" dxfId="86" priority="337">
      <formula>MOD(ROW(),2)=1</formula>
    </cfRule>
  </conditionalFormatting>
  <conditionalFormatting sqref="A29:G29">
    <cfRule type="expression" dxfId="85" priority="335">
      <formula>MOD(ROW(),2)=1</formula>
    </cfRule>
  </conditionalFormatting>
  <conditionalFormatting sqref="A7">
    <cfRule type="expression" dxfId="84" priority="334">
      <formula>MOD(ROW(),2)=1</formula>
    </cfRule>
  </conditionalFormatting>
  <conditionalFormatting sqref="A6 A8">
    <cfRule type="expression" dxfId="83" priority="333">
      <formula>MOD(ROW(),2)=1</formula>
    </cfRule>
  </conditionalFormatting>
  <conditionalFormatting sqref="A9">
    <cfRule type="expression" dxfId="82" priority="332">
      <formula>MOD(ROW(),2)=1</formula>
    </cfRule>
  </conditionalFormatting>
  <conditionalFormatting sqref="A10">
    <cfRule type="expression" dxfId="81" priority="331">
      <formula>MOD(ROW(),2)=1</formula>
    </cfRule>
  </conditionalFormatting>
  <conditionalFormatting sqref="A9">
    <cfRule type="expression" dxfId="80" priority="330">
      <formula>MOD(ROW(),2)=1</formula>
    </cfRule>
  </conditionalFormatting>
  <conditionalFormatting sqref="A11">
    <cfRule type="expression" dxfId="79" priority="329">
      <formula>MOD(ROW(),2)=1</formula>
    </cfRule>
  </conditionalFormatting>
  <conditionalFormatting sqref="A12">
    <cfRule type="expression" dxfId="78" priority="328">
      <formula>MOD(ROW(),2)=1</formula>
    </cfRule>
  </conditionalFormatting>
  <conditionalFormatting sqref="A13">
    <cfRule type="expression" dxfId="77" priority="327">
      <formula>MOD(ROW(),2)=1</formula>
    </cfRule>
  </conditionalFormatting>
  <conditionalFormatting sqref="A14">
    <cfRule type="expression" dxfId="76" priority="326">
      <formula>MOD(ROW(),2)=1</formula>
    </cfRule>
  </conditionalFormatting>
  <conditionalFormatting sqref="A13">
    <cfRule type="expression" dxfId="75" priority="325">
      <formula>MOD(ROW(),2)=1</formula>
    </cfRule>
  </conditionalFormatting>
  <conditionalFormatting sqref="A15">
    <cfRule type="expression" dxfId="74" priority="324">
      <formula>MOD(ROW(),2)=1</formula>
    </cfRule>
  </conditionalFormatting>
  <conditionalFormatting sqref="A16">
    <cfRule type="expression" dxfId="73" priority="323">
      <formula>MOD(ROW(),2)=1</formula>
    </cfRule>
  </conditionalFormatting>
  <conditionalFormatting sqref="A17">
    <cfRule type="expression" dxfId="72" priority="322">
      <formula>MOD(ROW(),2)=1</formula>
    </cfRule>
  </conditionalFormatting>
  <conditionalFormatting sqref="A17">
    <cfRule type="expression" dxfId="71" priority="320">
      <formula>MOD(ROW(),2)=1</formula>
    </cfRule>
  </conditionalFormatting>
  <conditionalFormatting sqref="A20">
    <cfRule type="expression" dxfId="70" priority="317">
      <formula>MOD(ROW(),2)=1</formula>
    </cfRule>
  </conditionalFormatting>
  <conditionalFormatting sqref="A19">
    <cfRule type="expression" dxfId="69" priority="316">
      <formula>MOD(ROW(),2)=1</formula>
    </cfRule>
  </conditionalFormatting>
  <conditionalFormatting sqref="A19">
    <cfRule type="expression" dxfId="68" priority="315">
      <formula>MOD(ROW(),2)=1</formula>
    </cfRule>
  </conditionalFormatting>
  <conditionalFormatting sqref="A21">
    <cfRule type="expression" dxfId="67" priority="314">
      <formula>MOD(ROW(),2)=1</formula>
    </cfRule>
  </conditionalFormatting>
  <conditionalFormatting sqref="A21">
    <cfRule type="expression" dxfId="66" priority="313">
      <formula>MOD(ROW(),2)=1</formula>
    </cfRule>
  </conditionalFormatting>
  <conditionalFormatting sqref="A18">
    <cfRule type="expression" dxfId="65" priority="257">
      <formula>MOD(ROW(),2)=1</formula>
    </cfRule>
  </conditionalFormatting>
  <conditionalFormatting sqref="A35">
    <cfRule type="expression" dxfId="64" priority="169">
      <formula>MOD(ROW(),2)=1</formula>
    </cfRule>
  </conditionalFormatting>
  <conditionalFormatting sqref="H35">
    <cfRule type="expression" dxfId="63" priority="167">
      <formula>MOD(ROW(),2)=1</formula>
    </cfRule>
  </conditionalFormatting>
  <conditionalFormatting sqref="B7:G7 B8:B21 E8:E21">
    <cfRule type="expression" dxfId="62" priority="81">
      <formula>MOD(ROW(),2)=1</formula>
    </cfRule>
  </conditionalFormatting>
  <conditionalFormatting sqref="C9:D9">
    <cfRule type="expression" dxfId="61" priority="79">
      <formula>MOD(ROW(),2)=1</formula>
    </cfRule>
  </conditionalFormatting>
  <conditionalFormatting sqref="C11:D11">
    <cfRule type="expression" dxfId="60" priority="77">
      <formula>MOD(ROW(),2)=1</formula>
    </cfRule>
  </conditionalFormatting>
  <conditionalFormatting sqref="F9:G9">
    <cfRule type="expression" dxfId="59" priority="75">
      <formula>MOD(ROW(),2)=1</formula>
    </cfRule>
  </conditionalFormatting>
  <conditionalFormatting sqref="F11:G11">
    <cfRule type="expression" dxfId="58" priority="73">
      <formula>MOD(ROW(),2)=1</formula>
    </cfRule>
  </conditionalFormatting>
  <conditionalFormatting sqref="C13:D13 F13:G13">
    <cfRule type="expression" dxfId="57" priority="72">
      <formula>MOD(ROW(),2)=1</formula>
    </cfRule>
  </conditionalFormatting>
  <conditionalFormatting sqref="C15:D15">
    <cfRule type="expression" dxfId="56" priority="70">
      <formula>MOD(ROW(),2)=1</formula>
    </cfRule>
  </conditionalFormatting>
  <conditionalFormatting sqref="C17:D17">
    <cfRule type="expression" dxfId="55" priority="68">
      <formula>MOD(ROW(),2)=1</formula>
    </cfRule>
  </conditionalFormatting>
  <conditionalFormatting sqref="F15:G15">
    <cfRule type="expression" dxfId="54" priority="66">
      <formula>MOD(ROW(),2)=1</formula>
    </cfRule>
  </conditionalFormatting>
  <conditionalFormatting sqref="F17:G17">
    <cfRule type="expression" dxfId="53" priority="64">
      <formula>MOD(ROW(),2)=1</formula>
    </cfRule>
  </conditionalFormatting>
  <conditionalFormatting sqref="C19:D19 F19:G19">
    <cfRule type="expression" dxfId="52" priority="63">
      <formula>MOD(ROW(),2)=1</formula>
    </cfRule>
  </conditionalFormatting>
  <conditionalFormatting sqref="C21:D21">
    <cfRule type="expression" dxfId="51" priority="61">
      <formula>MOD(ROW(),2)=1</formula>
    </cfRule>
  </conditionalFormatting>
  <conditionalFormatting sqref="B25:D25">
    <cfRule type="expression" dxfId="50" priority="58">
      <formula>MOD(ROW(),2)=1</formula>
    </cfRule>
  </conditionalFormatting>
  <conditionalFormatting sqref="G31">
    <cfRule type="expression" dxfId="49" priority="56">
      <formula>MOD(ROW(),2)=1</formula>
    </cfRule>
  </conditionalFormatting>
  <conditionalFormatting sqref="C33:D33">
    <cfRule type="expression" dxfId="48" priority="54">
      <formula>MOD(ROW(),2)=1</formula>
    </cfRule>
  </conditionalFormatting>
  <conditionalFormatting sqref="F33:G33">
    <cfRule type="expression" dxfId="47" priority="52">
      <formula>MOD(ROW(),2)=1</formula>
    </cfRule>
  </conditionalFormatting>
  <conditionalFormatting sqref="C35 F35">
    <cfRule type="expression" dxfId="46" priority="50">
      <formula>MOD(ROW(),2)=1</formula>
    </cfRule>
  </conditionalFormatting>
  <conditionalFormatting sqref="B35:F35">
    <cfRule type="expression" dxfId="45" priority="49">
      <formula>MOD(ROW(),2)=1</formula>
    </cfRule>
  </conditionalFormatting>
  <conditionalFormatting sqref="G35">
    <cfRule type="expression" dxfId="44" priority="48">
      <formula>MOD(ROW(),2)=1</formula>
    </cfRule>
  </conditionalFormatting>
  <conditionalFormatting sqref="E25:G25">
    <cfRule type="expression" dxfId="43" priority="46">
      <formula>MOD(ROW(),2)=1</formula>
    </cfRule>
  </conditionalFormatting>
  <conditionalFormatting sqref="F21:G21">
    <cfRule type="expression" dxfId="42" priority="45">
      <formula>MOD(ROW(),2)=1</formula>
    </cfRule>
  </conditionalFormatting>
  <conditionalFormatting sqref="I27:K27">
    <cfRule type="expression" dxfId="41" priority="44">
      <formula>MOD(ROW(),2)=1</formula>
    </cfRule>
  </conditionalFormatting>
  <conditionalFormatting sqref="I7:J7">
    <cfRule type="expression" dxfId="40" priority="43">
      <formula>MOD(ROW(),2)=1</formula>
    </cfRule>
  </conditionalFormatting>
  <conditionalFormatting sqref="K7">
    <cfRule type="expression" dxfId="39" priority="42">
      <formula>MOD(ROW(),2)=1</formula>
    </cfRule>
  </conditionalFormatting>
  <conditionalFormatting sqref="I8:J8">
    <cfRule type="expression" dxfId="38" priority="41">
      <formula>MOD(ROW(),2)=1</formula>
    </cfRule>
  </conditionalFormatting>
  <conditionalFormatting sqref="K8">
    <cfRule type="expression" dxfId="37" priority="40">
      <formula>MOD(ROW(),2)=1</formula>
    </cfRule>
  </conditionalFormatting>
  <conditionalFormatting sqref="I9:J9">
    <cfRule type="expression" dxfId="36" priority="39">
      <formula>MOD(ROW(),2)=1</formula>
    </cfRule>
  </conditionalFormatting>
  <conditionalFormatting sqref="K9">
    <cfRule type="expression" dxfId="35" priority="38">
      <formula>MOD(ROW(),2)=1</formula>
    </cfRule>
  </conditionalFormatting>
  <conditionalFormatting sqref="I10:J10">
    <cfRule type="expression" dxfId="34" priority="37">
      <formula>MOD(ROW(),2)=1</formula>
    </cfRule>
  </conditionalFormatting>
  <conditionalFormatting sqref="K10">
    <cfRule type="expression" dxfId="33" priority="36">
      <formula>MOD(ROW(),2)=1</formula>
    </cfRule>
  </conditionalFormatting>
  <conditionalFormatting sqref="I11:J11">
    <cfRule type="expression" dxfId="32" priority="35">
      <formula>MOD(ROW(),2)=1</formula>
    </cfRule>
  </conditionalFormatting>
  <conditionalFormatting sqref="K11">
    <cfRule type="expression" dxfId="31" priority="34">
      <formula>MOD(ROW(),2)=1</formula>
    </cfRule>
  </conditionalFormatting>
  <conditionalFormatting sqref="I12:J12">
    <cfRule type="expression" dxfId="30" priority="33">
      <formula>MOD(ROW(),2)=1</formula>
    </cfRule>
  </conditionalFormatting>
  <conditionalFormatting sqref="K12">
    <cfRule type="expression" dxfId="29" priority="32">
      <formula>MOD(ROW(),2)=1</formula>
    </cfRule>
  </conditionalFormatting>
  <conditionalFormatting sqref="I13:J13">
    <cfRule type="expression" dxfId="28" priority="31">
      <formula>MOD(ROW(),2)=1</formula>
    </cfRule>
  </conditionalFormatting>
  <conditionalFormatting sqref="K13">
    <cfRule type="expression" dxfId="27" priority="30">
      <formula>MOD(ROW(),2)=1</formula>
    </cfRule>
  </conditionalFormatting>
  <conditionalFormatting sqref="I14:J14">
    <cfRule type="expression" dxfId="26" priority="29">
      <formula>MOD(ROW(),2)=1</formula>
    </cfRule>
  </conditionalFormatting>
  <conditionalFormatting sqref="K14">
    <cfRule type="expression" dxfId="25" priority="28">
      <formula>MOD(ROW(),2)=1</formula>
    </cfRule>
  </conditionalFormatting>
  <conditionalFormatting sqref="I15:J15">
    <cfRule type="expression" dxfId="24" priority="27">
      <formula>MOD(ROW(),2)=1</formula>
    </cfRule>
  </conditionalFormatting>
  <conditionalFormatting sqref="K15">
    <cfRule type="expression" dxfId="23" priority="26">
      <formula>MOD(ROW(),2)=1</formula>
    </cfRule>
  </conditionalFormatting>
  <conditionalFormatting sqref="I16:J16">
    <cfRule type="expression" dxfId="22" priority="25">
      <formula>MOD(ROW(),2)=1</formula>
    </cfRule>
  </conditionalFormatting>
  <conditionalFormatting sqref="K16:K17">
    <cfRule type="expression" dxfId="21" priority="24">
      <formula>MOD(ROW(),2)=1</formula>
    </cfRule>
  </conditionalFormatting>
  <conditionalFormatting sqref="I17:J17">
    <cfRule type="expression" dxfId="20" priority="23">
      <formula>MOD(ROW(),2)=1</formula>
    </cfRule>
  </conditionalFormatting>
  <conditionalFormatting sqref="I19:J19">
    <cfRule type="expression" dxfId="19" priority="22">
      <formula>MOD(ROW(),2)=1</formula>
    </cfRule>
  </conditionalFormatting>
  <conditionalFormatting sqref="K19">
    <cfRule type="expression" dxfId="18" priority="21">
      <formula>MOD(ROW(),2)=1</formula>
    </cfRule>
  </conditionalFormatting>
  <conditionalFormatting sqref="I20:J20">
    <cfRule type="expression" dxfId="17" priority="20">
      <formula>MOD(ROW(),2)=1</formula>
    </cfRule>
  </conditionalFormatting>
  <conditionalFormatting sqref="K20">
    <cfRule type="expression" dxfId="16" priority="19">
      <formula>MOD(ROW(),2)=1</formula>
    </cfRule>
  </conditionalFormatting>
  <conditionalFormatting sqref="I21:J24 I28:J30 I26:J26 I32:J32 I34:J34">
    <cfRule type="expression" dxfId="15" priority="18">
      <formula>MOD(ROW(),2)=1</formula>
    </cfRule>
  </conditionalFormatting>
  <conditionalFormatting sqref="K21:K24 K28:K30 K26 K32 K34">
    <cfRule type="expression" dxfId="14" priority="17">
      <formula>MOD(ROW(),2)=1</formula>
    </cfRule>
  </conditionalFormatting>
  <conditionalFormatting sqref="I18:J18">
    <cfRule type="expression" dxfId="13" priority="16">
      <formula>MOD(ROW(),2)=1</formula>
    </cfRule>
  </conditionalFormatting>
  <conditionalFormatting sqref="K18">
    <cfRule type="expression" dxfId="12" priority="15">
      <formula>MOD(ROW(),2)=1</formula>
    </cfRule>
  </conditionalFormatting>
  <conditionalFormatting sqref="I31:J31">
    <cfRule type="expression" dxfId="11" priority="12">
      <formula>MOD(ROW(),2)=1</formula>
    </cfRule>
  </conditionalFormatting>
  <conditionalFormatting sqref="K31">
    <cfRule type="expression" dxfId="10" priority="11">
      <formula>MOD(ROW(),2)=1</formula>
    </cfRule>
  </conditionalFormatting>
  <conditionalFormatting sqref="I33:J33">
    <cfRule type="expression" dxfId="9" priority="10">
      <formula>MOD(ROW(),2)=1</formula>
    </cfRule>
  </conditionalFormatting>
  <conditionalFormatting sqref="K33">
    <cfRule type="expression" dxfId="8" priority="9">
      <formula>MOD(ROW(),2)=1</formula>
    </cfRule>
  </conditionalFormatting>
  <conditionalFormatting sqref="I35">
    <cfRule type="expression" dxfId="7" priority="8">
      <formula>MOD(ROW(),2)=1</formula>
    </cfRule>
  </conditionalFormatting>
  <conditionalFormatting sqref="J35">
    <cfRule type="expression" dxfId="6" priority="7">
      <formula>MOD(ROW(),2)=1</formula>
    </cfRule>
  </conditionalFormatting>
  <conditionalFormatting sqref="K35">
    <cfRule type="expression" dxfId="5" priority="6">
      <formula>MOD(ROW(),2)=1</formula>
    </cfRule>
  </conditionalFormatting>
  <conditionalFormatting sqref="I25:J25">
    <cfRule type="expression" dxfId="4" priority="5">
      <formula>MOD(ROW(),2)=1</formula>
    </cfRule>
  </conditionalFormatting>
  <conditionalFormatting sqref="K25">
    <cfRule type="expression" dxfId="3" priority="4">
      <formula>MOD(ROW(),2)=1</formula>
    </cfRule>
  </conditionalFormatting>
  <conditionalFormatting sqref="B33">
    <cfRule type="expression" dxfId="2" priority="3">
      <formula>MOD(ROW(),2)=1</formula>
    </cfRule>
  </conditionalFormatting>
  <conditionalFormatting sqref="B31:F31">
    <cfRule type="expression" dxfId="1" priority="2">
      <formula>MOD(ROW(),2)=1</formula>
    </cfRule>
  </conditionalFormatting>
  <conditionalFormatting sqref="E3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2/14 HH</oddFooter>
    <firstFooter>&amp;L&amp;8Statistikamt Nord&amp;C&amp;8&amp;P&amp;R&amp;8Statistischer Bericht A III 1 - vj 1/14 HH</firstFooter>
  </headerFooter>
  <ignoredErrors>
    <ignoredError sqref="H27 I22:K24 I26: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vj214 HH</vt:lpstr>
      <vt:lpstr>Seite 2 - Impressum</vt:lpstr>
      <vt:lpstr>Seite3_Erklärung</vt:lpstr>
      <vt:lpstr>Seite 4 - HHZuFort</vt:lpstr>
      <vt:lpstr>T3_1</vt:lpstr>
      <vt:lpstr>Seite5HerkunftZiel</vt:lpstr>
      <vt:lpstr>'A III 1 - vj214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2015-07-08T07:40:17Z</cp:lastPrinted>
  <dcterms:created xsi:type="dcterms:W3CDTF">2012-03-28T07:56:08Z</dcterms:created>
  <dcterms:modified xsi:type="dcterms:W3CDTF">2015-07-08T07:41:29Z</dcterms:modified>
  <cp:category>LIS-Bericht</cp:category>
</cp:coreProperties>
</file>