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414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vj414 HH'!$A$1:$H$54</definedName>
    <definedName name="_xlnm.Print_Area" localSheetId="3">'Seite 4 - HHZuFort'!$A$1:$G$10</definedName>
    <definedName name="_xlnm.Print_Area" localSheetId="2">Seite3_Erklärung!$A$1:$F$11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C8" i="5" l="1"/>
  <c r="I7" i="14" l="1"/>
  <c r="G8" i="5"/>
  <c r="F8" i="5"/>
  <c r="K25" i="14"/>
  <c r="J25" i="14"/>
  <c r="I25" i="14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<sst xmlns="http://schemas.openxmlformats.org/spreadsheetml/2006/main" count="151" uniqueCount="137">
  <si>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</si>
  <si>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</si>
  <si>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</si>
  <si>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</si>
  <si>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</si>
  <si>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</si>
  <si>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</si>
  <si>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</si>
  <si>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</si>
  <si>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</si>
  <si>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</si>
  <si>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</si>
  <si>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</si>
  <si>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</si>
  <si>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</si>
  <si>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</si>
  <si>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</si>
  <si>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</si>
  <si>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</si>
  <si>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</si>
  <si>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</si>
  <si>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</si>
  <si>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</si>
  <si>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</si>
  <si>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</si>
  <si>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</si>
  <si>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</si>
  <si>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</si>
  <si>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</si>
  <si>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</si>
  <si>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</si>
  <si>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</si>
  <si>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</si>
  <si>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</si>
  <si>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</si>
  <si>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</si>
  <si>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</si>
  <si>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</si>
  <si>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</si>
  <si>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</si>
  <si>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</si>
  <si>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</si>
  <si>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</si>
  <si>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</si>
  <si>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</si>
  <si>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</si>
  <si>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</si>
  <si>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</si>
  <si>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</si>
  <si>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</si>
  <si>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</si>
  <si>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</si>
  <si>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</si>
  <si>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</si>
  <si>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</si>
  <si>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</si>
  <si>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</si>
  <si>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</si>
  <si>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</si>
  <si>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</si>
  <si>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</si>
  <si>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</si>
  <si>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</si>
  <si>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</si>
  <si>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</si>
  <si>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</si>
  <si>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</si>
  <si>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</si>
  <si>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</si>
  <si>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</si>
  <si>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</si>
  <si>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</si>
  <si>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</si>
  <si>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</si>
  <si>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</si>
  <si>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</si>
  <si>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</si>
  <si>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</si>
  <si>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</si>
  <si>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</si>
  <si>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</si>
  <si>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</si>
  <si>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</si>
  <si>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</si>
  <si>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</si>
  <si>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</si>
  <si>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</si>
  <si>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</si>
  <si>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</si>
  <si>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</si>
  <si>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</si>
  <si>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</si>
  <si>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</si>
  <si>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</si>
  <si>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</si>
  <si>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</si>
  <si>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</si>
  <si>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</si>
  <si>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</si>
  <si>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</si>
  <si>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</si>
  <si>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</si>
  <si>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</si>
  <si>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</si>
  <si>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</si>
  <si>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</si>
  <si>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</si>
  <si>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</si>
  <si>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</si>
  <si>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</si>
  <si>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</si>
  <si>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</si>
  <si>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</si>
  <si>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</si>
  <si>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</si>
  <si>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</si>
  <si>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</si>
  <si>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</si>
  <si>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</si>
  <si>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</si>
  <si>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Gesetz über die Statistik der Bevölkerungsbewegung und die Fortschreibung des Bevölkerungsstandes in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</si>
  <si>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</si>
  <si>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</si>
  <si>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</si>
  <si>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</si>
  <si>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</si>
  <si>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2015</t>
  </si>
  <si>
    <t>der Fassung vom 20. April 2013 (BGBl. I. S. 826).</t>
  </si>
  <si>
    <r>
      <t>Saldo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</si>
  <si>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zu niedrig</t>
    </r>
  </si>
  <si>
    <t>Kennziffer: A III 1 - vj 4/14 HH</t>
  </si>
  <si>
    <t>4. Quartal 2014</t>
  </si>
  <si>
    <t>1. Zu- und Fortzüge über die hamburger Landesgrenze im 4. Vierteljahr 2014</t>
  </si>
  <si>
    <t>4. Vierteljahr 2013</t>
  </si>
  <si>
    <t>4. Vierteljahr 2014</t>
  </si>
  <si>
    <t>2. Zu- und Fortzüge über die Landesgrenze im 4. Vierteljahr 2014</t>
  </si>
  <si>
    <t>Herausgegeben am: 24.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</si>
</sst>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left"/>
    </xf>
    <xf numFmtId="0" fontId="29" fillId="0" borderId="25" xfId="0" applyFont="1" applyFill="1" applyBorder="1" applyAlignment="1">
      <alignment wrapText="1"/>
    </xf>
    <xf numFmtId="0" fontId="54" fillId="0" borderId="25" xfId="0" applyFont="1" applyFill="1" applyBorder="1" applyAlignment="1">
      <alignment horizontal="left"/>
    </xf>
    <xf numFmtId="169" fontId="27" fillId="0" borderId="26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2" fontId="1" fillId="0" borderId="0" xfId="69" applyNumberFormat="1"/>
    <xf numFmtId="171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0" fontId="0" fillId="0" borderId="0" xfId="0"/>
    <xf numFmtId="172" fontId="0" fillId="0" borderId="0" xfId="0" applyNumberFormat="1"/>
    <xf numFmtId="0" fontId="4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9" fillId="0" borderId="25" xfId="0" applyFont="1" applyFill="1" applyBorder="1" applyAlignment="1">
      <alignment vertical="top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885825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8</xdr:col>
      <xdr:colOff>19050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2.7109375" style="55" customWidth="1"/>
    <col min="8" max="8" width="12.140625" style="55" hidden="1" customWidth="1"/>
    <col min="9" max="91" width="12.140625" style="55" customWidth="1"/>
    <col min="92" max="16384" width="11.28515625" style="55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118</v>
      </c>
      <c r="E15" s="127"/>
      <c r="F15" s="127"/>
      <c r="G15" s="127"/>
    </row>
    <row r="16" spans="1:7" ht="15" x14ac:dyDescent="0.2">
      <c r="D16" s="128" t="s">
        <v>130</v>
      </c>
      <c r="E16" s="128"/>
      <c r="F16" s="128"/>
      <c r="G16" s="128"/>
    </row>
    <row r="18" spans="1:7" ht="34.5" x14ac:dyDescent="0.45">
      <c r="B18" s="129" t="s">
        <v>119</v>
      </c>
      <c r="C18" s="129"/>
      <c r="D18" s="129"/>
      <c r="E18" s="129"/>
      <c r="F18" s="129"/>
      <c r="G18" s="129"/>
    </row>
    <row r="19" spans="1:7" ht="34.5" x14ac:dyDescent="0.45">
      <c r="B19" s="129" t="s">
        <v>131</v>
      </c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A21" s="130" t="s">
        <v>136</v>
      </c>
      <c r="B21" s="130"/>
      <c r="C21" s="130"/>
      <c r="D21" s="130"/>
      <c r="E21" s="130"/>
      <c r="F21" s="130"/>
      <c r="G21" s="130"/>
    </row>
    <row r="22" spans="1:7" ht="16.5" x14ac:dyDescent="0.25">
      <c r="A22" s="125"/>
      <c r="B22" s="125"/>
      <c r="C22" s="125"/>
      <c r="D22" s="125"/>
      <c r="E22" s="125"/>
      <c r="F22" s="125"/>
      <c r="G22" s="125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8" t="s">
        <v>0</v>
      </c>
      <c r="B1" s="138"/>
      <c r="C1" s="138"/>
      <c r="D1" s="138"/>
      <c r="E1" s="138"/>
      <c r="F1" s="138"/>
      <c r="G1" s="138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39" t="s">
        <v>1</v>
      </c>
      <c r="B4" s="140"/>
      <c r="C4" s="140"/>
      <c r="D4" s="140"/>
      <c r="E4" s="140"/>
      <c r="F4" s="140"/>
      <c r="G4" s="140"/>
    </row>
    <row r="5" spans="1:7" s="57" customFormat="1" ht="13.15" x14ac:dyDescent="0.25">
      <c r="A5" s="131"/>
      <c r="B5" s="131"/>
      <c r="C5" s="131"/>
      <c r="D5" s="131"/>
      <c r="E5" s="131"/>
      <c r="F5" s="131"/>
      <c r="G5" s="131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4" t="s">
        <v>49</v>
      </c>
      <c r="B8" s="133"/>
      <c r="C8" s="133"/>
      <c r="D8" s="133"/>
      <c r="E8" s="133"/>
      <c r="F8" s="133"/>
      <c r="G8" s="133"/>
    </row>
    <row r="9" spans="1:7" s="57" customFormat="1" x14ac:dyDescent="0.2">
      <c r="A9" s="132" t="s">
        <v>4</v>
      </c>
      <c r="B9" s="133"/>
      <c r="C9" s="133"/>
      <c r="D9" s="133"/>
      <c r="E9" s="133"/>
      <c r="F9" s="133"/>
      <c r="G9" s="133"/>
    </row>
    <row r="10" spans="1:7" s="57" customFormat="1" ht="5.25" customHeight="1" x14ac:dyDescent="0.25">
      <c r="A10" s="78"/>
    </row>
    <row r="11" spans="1:7" s="57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7" customFormat="1" ht="13.15" x14ac:dyDescent="0.25">
      <c r="A12" s="132" t="s">
        <v>3</v>
      </c>
      <c r="B12" s="133"/>
      <c r="C12" s="133"/>
      <c r="D12" s="133"/>
      <c r="E12" s="133"/>
      <c r="F12" s="133"/>
      <c r="G12" s="133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4" t="s">
        <v>50</v>
      </c>
      <c r="B15" s="133"/>
      <c r="C15" s="133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35" t="s">
        <v>80</v>
      </c>
      <c r="B17" s="133"/>
      <c r="C17" s="133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35" t="s">
        <v>82</v>
      </c>
      <c r="C18" s="133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36" t="s">
        <v>124</v>
      </c>
      <c r="C19" s="133"/>
      <c r="D19" s="133"/>
      <c r="E19" s="76"/>
      <c r="F19" s="76"/>
      <c r="G19" s="76"/>
    </row>
    <row r="20" spans="1:7" s="57" customFormat="1" ht="13.15" x14ac:dyDescent="0.25">
      <c r="A20" s="102"/>
      <c r="B20" s="101"/>
      <c r="C20" s="101"/>
      <c r="D20" s="101"/>
      <c r="E20" s="101"/>
      <c r="F20" s="101"/>
      <c r="G20" s="101"/>
    </row>
    <row r="21" spans="1:7" s="57" customFormat="1" ht="13.15" x14ac:dyDescent="0.25">
      <c r="A21" s="102"/>
      <c r="B21" s="101"/>
      <c r="C21" s="101"/>
      <c r="D21" s="101"/>
      <c r="E21" s="103"/>
      <c r="F21" s="103"/>
      <c r="G21" s="103"/>
    </row>
    <row r="22" spans="1:7" s="57" customFormat="1" ht="13.15" x14ac:dyDescent="0.25">
      <c r="A22" s="134" t="s">
        <v>84</v>
      </c>
      <c r="B22" s="133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32" t="s">
        <v>86</v>
      </c>
      <c r="C24" s="133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32" t="s">
        <v>88</v>
      </c>
      <c r="C25" s="133"/>
      <c r="D25" s="76"/>
      <c r="E25" s="76"/>
      <c r="F25" s="76"/>
      <c r="G25" s="76"/>
    </row>
    <row r="26" spans="1:7" s="57" customFormat="1" ht="13.15" x14ac:dyDescent="0.25">
      <c r="A26" s="76"/>
      <c r="B26" s="133" t="s">
        <v>89</v>
      </c>
      <c r="C26" s="133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35" t="s">
        <v>126</v>
      </c>
      <c r="B30" s="133"/>
      <c r="C30" s="133"/>
      <c r="D30" s="133"/>
      <c r="E30" s="133"/>
      <c r="F30" s="133"/>
      <c r="G30" s="133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35" t="s">
        <v>123</v>
      </c>
      <c r="B32" s="133"/>
      <c r="C32" s="133"/>
      <c r="D32" s="133"/>
      <c r="E32" s="133"/>
      <c r="F32" s="133"/>
      <c r="G32" s="133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1" t="s">
        <v>93</v>
      </c>
      <c r="B42" s="131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ht="13.15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x14ac:dyDescent="0.2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x14ac:dyDescent="0.2">
      <c r="A56" s="80"/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  <row r="58" spans="1:7" x14ac:dyDescent="0.2">
      <c r="A58" s="80"/>
      <c r="B58" s="80"/>
      <c r="C58" s="80"/>
      <c r="D58" s="80"/>
      <c r="E58" s="80"/>
      <c r="F58" s="80"/>
      <c r="G58" s="80"/>
    </row>
    <row r="59" spans="1:7" x14ac:dyDescent="0.2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4/14 HH</oddFooter>
    <firstFooter>&amp;L&amp;8Statistikamt Nord&amp;C&amp;8&amp;P&amp;R&amp;8Statistischer Bericht A III 1 - vj 4/14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>
      <selection activeCell="A14" sqref="A14"/>
    </sheetView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/>
    <row r="2" spans="1:6" s="57" customFormat="1" ht="13.15" x14ac:dyDescent="0.25">
      <c r="A2" s="109" t="s">
        <v>100</v>
      </c>
      <c r="B2" s="108"/>
      <c r="C2" s="108"/>
      <c r="D2" s="108"/>
      <c r="E2" s="108"/>
      <c r="F2" s="108"/>
    </row>
    <row r="3" spans="1:6" ht="27" customHeight="1" x14ac:dyDescent="0.2">
      <c r="A3" s="133" t="s">
        <v>120</v>
      </c>
      <c r="B3" s="141"/>
      <c r="C3" s="141"/>
      <c r="D3" s="141"/>
      <c r="E3" s="141"/>
      <c r="F3" s="141"/>
    </row>
    <row r="4" spans="1:6" ht="13.15" x14ac:dyDescent="0.25">
      <c r="A4" s="57" t="s">
        <v>127</v>
      </c>
      <c r="B4" s="57"/>
      <c r="C4" s="57"/>
      <c r="D4" s="57"/>
      <c r="E4" s="57"/>
      <c r="F4" s="57"/>
    </row>
    <row r="5" spans="1:6" ht="13.15" x14ac:dyDescent="0.25">
      <c r="A5" s="57"/>
      <c r="B5" s="57"/>
      <c r="C5" s="57"/>
      <c r="D5" s="57"/>
      <c r="E5" s="57"/>
      <c r="F5" s="57"/>
    </row>
    <row r="6" spans="1:6" s="57" customFormat="1" ht="31.7" customHeight="1" x14ac:dyDescent="0.25">
      <c r="A6" s="109"/>
      <c r="B6" s="108"/>
      <c r="C6" s="108"/>
      <c r="D6" s="108"/>
      <c r="E6" s="108"/>
      <c r="F6" s="108"/>
    </row>
    <row r="7" spans="1:6" ht="13.15" x14ac:dyDescent="0.25">
      <c r="A7" s="110"/>
      <c r="B7" s="108"/>
      <c r="C7" s="108"/>
      <c r="D7" s="108"/>
      <c r="E7" s="108"/>
      <c r="F7" s="108"/>
    </row>
    <row r="8" spans="1:6" ht="13.15" x14ac:dyDescent="0.25">
      <c r="A8" s="142" t="s">
        <v>61</v>
      </c>
      <c r="B8" s="141"/>
      <c r="C8" s="141"/>
      <c r="D8" s="141"/>
      <c r="E8" s="141"/>
      <c r="F8" s="108"/>
    </row>
    <row r="9" spans="1:6" x14ac:dyDescent="0.2">
      <c r="A9" s="108" t="s">
        <v>101</v>
      </c>
      <c r="B9" s="108"/>
      <c r="C9" s="108"/>
      <c r="D9" s="108"/>
      <c r="E9" s="108"/>
      <c r="F9" s="108"/>
    </row>
    <row r="10" spans="1:6" x14ac:dyDescent="0.2">
      <c r="A10" s="108" t="s">
        <v>102</v>
      </c>
      <c r="B10" s="108"/>
      <c r="C10" s="108"/>
      <c r="D10" s="108"/>
      <c r="E10" s="108"/>
      <c r="F10" s="108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61"/>
      <c r="B12" s="61"/>
      <c r="C12" s="61"/>
      <c r="D12" s="61"/>
      <c r="E12" s="61"/>
      <c r="F12" s="61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6"/>
      <c r="F20" s="56"/>
    </row>
    <row r="21" spans="1:7" ht="13.15" x14ac:dyDescent="0.25">
      <c r="A21" s="56"/>
      <c r="B21" s="56"/>
      <c r="C21" s="56"/>
      <c r="D21" s="56"/>
      <c r="E21" s="57"/>
      <c r="F21" s="57"/>
      <c r="G21" s="57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56"/>
      <c r="C34" s="56"/>
      <c r="D34" s="56"/>
      <c r="E34" s="56"/>
      <c r="F34" s="56"/>
    </row>
    <row r="35" spans="1:6" ht="13.15" x14ac:dyDescent="0.25">
      <c r="A35" s="56"/>
      <c r="B35" s="90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ht="13.15" x14ac:dyDescent="0.25">
      <c r="A43" s="56"/>
      <c r="B43" s="56"/>
      <c r="C43" s="56"/>
      <c r="D43" s="56"/>
      <c r="E43" s="56"/>
      <c r="F43" s="56"/>
    </row>
    <row r="44" spans="1:6" ht="13.15" x14ac:dyDescent="0.25">
      <c r="A44" s="56"/>
      <c r="B44" s="56"/>
      <c r="C44" s="56"/>
      <c r="D44" s="56"/>
      <c r="E44" s="56"/>
      <c r="F44" s="56"/>
    </row>
    <row r="45" spans="1:6" ht="13.15" x14ac:dyDescent="0.25">
      <c r="A45" s="56"/>
      <c r="B45" s="56"/>
      <c r="C45" s="56"/>
      <c r="D45" s="56"/>
      <c r="E45" s="56"/>
      <c r="F45" s="56"/>
    </row>
    <row r="46" spans="1:6" ht="13.15" x14ac:dyDescent="0.25">
      <c r="A46" s="56"/>
      <c r="B46" s="56"/>
      <c r="C46" s="56"/>
      <c r="D46" s="56"/>
      <c r="E46" s="56"/>
      <c r="F46" s="56"/>
    </row>
    <row r="47" spans="1:6" ht="13.15" x14ac:dyDescent="0.25">
      <c r="A47" s="56"/>
      <c r="B47" s="56"/>
      <c r="C47" s="56"/>
      <c r="D47" s="56"/>
      <c r="E47" s="56"/>
      <c r="F47" s="56"/>
    </row>
    <row r="48" spans="1:6" ht="13.15" x14ac:dyDescent="0.25">
      <c r="A48" s="56"/>
      <c r="B48" s="56"/>
      <c r="C48" s="56"/>
      <c r="D48" s="56"/>
      <c r="E48" s="56"/>
      <c r="F48" s="56"/>
    </row>
    <row r="49" spans="1:6" ht="13.15" x14ac:dyDescent="0.25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4/14 HH</oddFooter>
    <firstFooter>&amp;L&amp;8Statistikamt Nord&amp;C&amp;8&amp;P&amp;R&amp;8Statistischer Bericht A III 1 - vj 3/14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3" ht="15.6" customHeight="1" x14ac:dyDescent="0.2">
      <c r="A1" s="146" t="s">
        <v>132</v>
      </c>
      <c r="B1" s="146"/>
      <c r="C1" s="146"/>
      <c r="D1" s="146"/>
      <c r="E1" s="146"/>
      <c r="F1" s="146"/>
      <c r="G1" s="146"/>
    </row>
    <row r="2" spans="1:13" ht="15.6" customHeight="1" x14ac:dyDescent="0.25"/>
    <row r="3" spans="1:13" s="9" customFormat="1" ht="28.35" customHeight="1" x14ac:dyDescent="0.2">
      <c r="A3" s="149" t="s">
        <v>63</v>
      </c>
      <c r="B3" s="143" t="s">
        <v>133</v>
      </c>
      <c r="C3" s="144"/>
      <c r="D3" s="144"/>
      <c r="E3" s="143" t="s">
        <v>134</v>
      </c>
      <c r="F3" s="144"/>
      <c r="G3" s="145"/>
    </row>
    <row r="4" spans="1:13" s="9" customFormat="1" ht="28.35" customHeight="1" x14ac:dyDescent="0.2">
      <c r="A4" s="149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0" t="s">
        <v>65</v>
      </c>
    </row>
    <row r="5" spans="1:13" s="9" customFormat="1" ht="15.6" customHeight="1" x14ac:dyDescent="0.2">
      <c r="A5" s="63"/>
      <c r="B5" s="62"/>
      <c r="C5" s="62"/>
      <c r="D5" s="62"/>
    </row>
    <row r="6" spans="1:13" s="55" customFormat="1" ht="15.6" customHeight="1" x14ac:dyDescent="0.2">
      <c r="A6" s="63" t="s">
        <v>66</v>
      </c>
      <c r="B6" s="72">
        <v>23402</v>
      </c>
      <c r="C6" s="72">
        <v>12433</v>
      </c>
      <c r="D6" s="72">
        <v>10969</v>
      </c>
      <c r="E6" s="72">
        <v>25275</v>
      </c>
      <c r="F6" s="72">
        <v>13241</v>
      </c>
      <c r="G6" s="72">
        <v>12034</v>
      </c>
    </row>
    <row r="7" spans="1:13" s="9" customFormat="1" ht="15.6" customHeight="1" x14ac:dyDescent="0.2">
      <c r="A7" s="63" t="s">
        <v>67</v>
      </c>
      <c r="B7" s="72">
        <v>27358</v>
      </c>
      <c r="C7" s="72">
        <v>15966</v>
      </c>
      <c r="D7" s="72">
        <v>11392</v>
      </c>
      <c r="E7" s="72">
        <v>18107</v>
      </c>
      <c r="F7" s="72">
        <v>9318</v>
      </c>
      <c r="G7" s="72">
        <v>8789</v>
      </c>
    </row>
    <row r="8" spans="1:13" s="9" customFormat="1" ht="15.6" customHeight="1" x14ac:dyDescent="0.2">
      <c r="A8" s="118" t="s">
        <v>128</v>
      </c>
      <c r="B8" s="119">
        <f>B6-B7</f>
        <v>-3956</v>
      </c>
      <c r="C8" s="119">
        <f>C6-C7</f>
        <v>-3533</v>
      </c>
      <c r="D8" s="119">
        <f t="shared" ref="D8" si="0">SUM(D6-D7)</f>
        <v>-423</v>
      </c>
      <c r="E8" s="119">
        <f>SUM(E6-E7)</f>
        <v>7168</v>
      </c>
      <c r="F8" s="119">
        <f>SUM(F6-F7)</f>
        <v>3923</v>
      </c>
      <c r="G8" s="119">
        <f>SUM(G6-G7)</f>
        <v>3245</v>
      </c>
    </row>
    <row r="9" spans="1:13" s="9" customFormat="1" ht="12.6" customHeight="1" x14ac:dyDescent="0.2">
      <c r="A9" s="116"/>
      <c r="B9" s="117"/>
      <c r="C9" s="117"/>
      <c r="D9" s="117"/>
      <c r="E9" s="117"/>
      <c r="F9" s="117"/>
      <c r="G9" s="117"/>
    </row>
    <row r="10" spans="1:13" s="9" customFormat="1" ht="14.25" customHeight="1" x14ac:dyDescent="0.2">
      <c r="A10" s="113" t="s">
        <v>129</v>
      </c>
      <c r="B10" s="113"/>
      <c r="C10" s="113"/>
      <c r="D10" s="113"/>
      <c r="E10" s="112"/>
    </row>
    <row r="11" spans="1:13" s="9" customFormat="1" ht="14.25" customHeight="1" x14ac:dyDescent="0.2">
      <c r="A11" s="147"/>
      <c r="B11" s="148"/>
      <c r="C11" s="59"/>
      <c r="D11" s="59"/>
    </row>
    <row r="12" spans="1:13" ht="13.15" x14ac:dyDescent="0.2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3.15" x14ac:dyDescent="0.25">
      <c r="B13" s="105"/>
      <c r="C13" s="105"/>
      <c r="D13" s="105"/>
      <c r="E13" s="105"/>
      <c r="F13" s="105"/>
      <c r="G13" s="105"/>
    </row>
    <row r="24" spans="2:2" ht="13.15" x14ac:dyDescent="0.25">
      <c r="B24" s="55"/>
    </row>
    <row r="45" spans="1:6" ht="13.15" x14ac:dyDescent="0.25">
      <c r="A45" s="111"/>
      <c r="F45" s="111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20" priority="101">
      <formula>MOD(ROW(),2)=0</formula>
    </cfRule>
  </conditionalFormatting>
  <conditionalFormatting sqref="A9">
    <cfRule type="expression" dxfId="119" priority="91">
      <formula>MOD(ROW(),2)=0</formula>
    </cfRule>
  </conditionalFormatting>
  <conditionalFormatting sqref="A5:D5">
    <cfRule type="expression" dxfId="118" priority="88">
      <formula>MOD(ROW(),2)=0</formula>
    </cfRule>
  </conditionalFormatting>
  <conditionalFormatting sqref="B6">
    <cfRule type="expression" dxfId="117" priority="25">
      <formula>MOD(ROW(),2)=0</formula>
    </cfRule>
  </conditionalFormatting>
  <conditionalFormatting sqref="B7">
    <cfRule type="expression" dxfId="116" priority="21">
      <formula>MOD(ROW(),2)=0</formula>
    </cfRule>
  </conditionalFormatting>
  <conditionalFormatting sqref="B9">
    <cfRule type="expression" dxfId="115" priority="17">
      <formula>MOD(ROW(),2)=0</formula>
    </cfRule>
  </conditionalFormatting>
  <conditionalFormatting sqref="E9">
    <cfRule type="expression" dxfId="114" priority="15">
      <formula>MOD(ROW(),2)=0</formula>
    </cfRule>
  </conditionalFormatting>
  <conditionalFormatting sqref="C6:D6">
    <cfRule type="expression" dxfId="113" priority="13">
      <formula>MOD(ROW(),2)=0</formula>
    </cfRule>
  </conditionalFormatting>
  <conditionalFormatting sqref="C7:D7">
    <cfRule type="expression" dxfId="112" priority="11">
      <formula>MOD(ROW(),2)=0</formula>
    </cfRule>
  </conditionalFormatting>
  <conditionalFormatting sqref="F9:G9">
    <cfRule type="expression" dxfId="111" priority="8">
      <formula>MOD(ROW(),2)=0</formula>
    </cfRule>
  </conditionalFormatting>
  <conditionalFormatting sqref="C9:D9">
    <cfRule type="expression" dxfId="110" priority="7">
      <formula>MOD(ROW(),2)=0</formula>
    </cfRule>
  </conditionalFormatting>
  <conditionalFormatting sqref="F7:G7">
    <cfRule type="expression" dxfId="109" priority="1">
      <formula>MOD(ROW(),2)=0</formula>
    </cfRule>
  </conditionalFormatting>
  <conditionalFormatting sqref="E6">
    <cfRule type="expression" dxfId="108" priority="4">
      <formula>MOD(ROW(),2)=0</formula>
    </cfRule>
  </conditionalFormatting>
  <conditionalFormatting sqref="F6:G6">
    <cfRule type="expression" dxfId="107" priority="3">
      <formula>MOD(ROW(),2)=0</formula>
    </cfRule>
  </conditionalFormatting>
  <conditionalFormatting sqref="E7">
    <cfRule type="expression" dxfId="10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4/14 HH</oddFooter>
    <firstFooter>&amp;L&amp;8Statistikamt Nord&amp;C&amp;8&amp;P&amp;R&amp;8Statistischer Bericht A III 1 - vj 4/14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5" t="s">
        <v>135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4" s="54" customFormat="1" ht="15.6" customHeight="1" x14ac:dyDescent="0.25">
      <c r="A2" s="165" t="s">
        <v>70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3" t="s">
        <v>121</v>
      </c>
      <c r="B4" s="162" t="s">
        <v>68</v>
      </c>
      <c r="C4" s="160"/>
      <c r="D4" s="160"/>
      <c r="E4" s="162" t="s">
        <v>69</v>
      </c>
      <c r="F4" s="160"/>
      <c r="G4" s="160"/>
      <c r="H4" s="121"/>
      <c r="I4" s="159" t="s">
        <v>125</v>
      </c>
      <c r="J4" s="160"/>
      <c r="K4" s="161"/>
    </row>
    <row r="5" spans="1:14" s="67" customFormat="1" ht="28.5" customHeight="1" x14ac:dyDescent="0.2">
      <c r="A5" s="164"/>
      <c r="B5" s="120" t="s">
        <v>62</v>
      </c>
      <c r="C5" s="120" t="s">
        <v>64</v>
      </c>
      <c r="D5" s="120" t="s">
        <v>65</v>
      </c>
      <c r="E5" s="120" t="s">
        <v>62</v>
      </c>
      <c r="F5" s="120" t="s">
        <v>64</v>
      </c>
      <c r="G5" s="120" t="s">
        <v>65</v>
      </c>
      <c r="H5" s="120" t="s">
        <v>64</v>
      </c>
      <c r="I5" s="123" t="s">
        <v>62</v>
      </c>
      <c r="J5" s="123" t="s">
        <v>64</v>
      </c>
      <c r="K5" s="124" t="s">
        <v>65</v>
      </c>
    </row>
    <row r="6" spans="1:14" s="67" customFormat="1" ht="15.6" customHeight="1" x14ac:dyDescent="0.25">
      <c r="A6" s="122"/>
      <c r="B6" s="70"/>
      <c r="C6" s="71"/>
      <c r="D6" s="71"/>
      <c r="E6" s="70"/>
      <c r="F6" s="71"/>
      <c r="G6" s="71"/>
      <c r="H6" s="71"/>
      <c r="I6" s="106"/>
      <c r="J6" s="71"/>
      <c r="K6" s="106"/>
    </row>
    <row r="7" spans="1:14" ht="15.6" customHeight="1" x14ac:dyDescent="0.3">
      <c r="A7" s="93" t="s">
        <v>103</v>
      </c>
      <c r="B7" s="86">
        <v>4971</v>
      </c>
      <c r="C7" s="86">
        <v>2451</v>
      </c>
      <c r="D7" s="86">
        <v>2520</v>
      </c>
      <c r="E7" s="86">
        <v>5627</v>
      </c>
      <c r="F7" s="86">
        <v>2777</v>
      </c>
      <c r="G7" s="86">
        <v>2850</v>
      </c>
      <c r="H7" s="86">
        <f t="shared" ref="H7:H26" si="0">SUM(C7-F7)</f>
        <v>-326</v>
      </c>
      <c r="I7" s="86">
        <f>B7-E7</f>
        <v>-656</v>
      </c>
      <c r="J7" s="86">
        <f>C7-F7</f>
        <v>-326</v>
      </c>
      <c r="K7" s="86">
        <f>D7-G7</f>
        <v>-330</v>
      </c>
      <c r="L7" s="104"/>
      <c r="M7" s="104"/>
      <c r="N7" s="104"/>
    </row>
    <row r="8" spans="1:14" ht="15.6" customHeight="1" x14ac:dyDescent="0.3">
      <c r="A8" s="94" t="s">
        <v>104</v>
      </c>
      <c r="B8" s="86">
        <v>3402</v>
      </c>
      <c r="C8" s="89">
        <v>1629</v>
      </c>
      <c r="D8" s="89">
        <v>1773</v>
      </c>
      <c r="E8" s="86">
        <v>3261</v>
      </c>
      <c r="F8" s="89">
        <v>1597</v>
      </c>
      <c r="G8" s="89">
        <v>1664</v>
      </c>
      <c r="H8" s="86">
        <f t="shared" si="0"/>
        <v>32</v>
      </c>
      <c r="I8" s="86">
        <f t="shared" ref="I8:K21" si="1">B8-E8</f>
        <v>141</v>
      </c>
      <c r="J8" s="86">
        <f t="shared" si="1"/>
        <v>32</v>
      </c>
      <c r="K8" s="86">
        <f t="shared" si="1"/>
        <v>109</v>
      </c>
      <c r="L8" s="104"/>
      <c r="M8" s="104"/>
      <c r="N8" s="104"/>
    </row>
    <row r="9" spans="1:14" ht="15.6" customHeight="1" x14ac:dyDescent="0.3">
      <c r="A9" s="94" t="s">
        <v>105</v>
      </c>
      <c r="B9" s="86">
        <v>356</v>
      </c>
      <c r="C9" s="85">
        <v>177</v>
      </c>
      <c r="D9" s="85">
        <v>179</v>
      </c>
      <c r="E9" s="86">
        <v>310</v>
      </c>
      <c r="F9" s="85">
        <v>150</v>
      </c>
      <c r="G9" s="85">
        <v>160</v>
      </c>
      <c r="H9" s="86">
        <f t="shared" si="0"/>
        <v>27</v>
      </c>
      <c r="I9" s="86">
        <f t="shared" si="1"/>
        <v>46</v>
      </c>
      <c r="J9" s="86">
        <f t="shared" si="1"/>
        <v>27</v>
      </c>
      <c r="K9" s="86">
        <f t="shared" si="1"/>
        <v>19</v>
      </c>
      <c r="L9" s="104"/>
      <c r="M9" s="104"/>
      <c r="N9" s="104"/>
    </row>
    <row r="10" spans="1:14" ht="15.6" customHeight="1" x14ac:dyDescent="0.3">
      <c r="A10" s="94" t="s">
        <v>106</v>
      </c>
      <c r="B10" s="86">
        <v>2013</v>
      </c>
      <c r="C10" s="89">
        <v>1004</v>
      </c>
      <c r="D10" s="89">
        <v>1009</v>
      </c>
      <c r="E10" s="86">
        <v>1256</v>
      </c>
      <c r="F10" s="89">
        <v>642</v>
      </c>
      <c r="G10" s="89">
        <v>614</v>
      </c>
      <c r="H10" s="86">
        <f t="shared" si="0"/>
        <v>362</v>
      </c>
      <c r="I10" s="86">
        <f t="shared" si="1"/>
        <v>757</v>
      </c>
      <c r="J10" s="86">
        <f t="shared" si="1"/>
        <v>362</v>
      </c>
      <c r="K10" s="86">
        <f t="shared" si="1"/>
        <v>395</v>
      </c>
      <c r="L10" s="104"/>
      <c r="M10" s="104"/>
      <c r="N10" s="104"/>
    </row>
    <row r="11" spans="1:14" ht="15.6" customHeight="1" x14ac:dyDescent="0.3">
      <c r="A11" s="93" t="s">
        <v>107</v>
      </c>
      <c r="B11" s="86">
        <v>773</v>
      </c>
      <c r="C11" s="85">
        <v>366</v>
      </c>
      <c r="D11" s="85">
        <v>407</v>
      </c>
      <c r="E11" s="86">
        <v>455</v>
      </c>
      <c r="F11" s="85">
        <v>220</v>
      </c>
      <c r="G11" s="85">
        <v>235</v>
      </c>
      <c r="H11" s="86">
        <f t="shared" si="0"/>
        <v>146</v>
      </c>
      <c r="I11" s="86">
        <f t="shared" si="1"/>
        <v>318</v>
      </c>
      <c r="J11" s="86">
        <f t="shared" si="1"/>
        <v>146</v>
      </c>
      <c r="K11" s="86">
        <f t="shared" si="1"/>
        <v>172</v>
      </c>
      <c r="L11" s="104"/>
      <c r="M11" s="104"/>
      <c r="N11" s="104"/>
    </row>
    <row r="12" spans="1:14" s="66" customFormat="1" ht="15.6" customHeight="1" x14ac:dyDescent="0.3">
      <c r="A12" s="94" t="s">
        <v>108</v>
      </c>
      <c r="B12" s="86">
        <v>264</v>
      </c>
      <c r="C12" s="89">
        <v>138</v>
      </c>
      <c r="D12" s="89">
        <v>126</v>
      </c>
      <c r="E12" s="86">
        <v>162</v>
      </c>
      <c r="F12" s="89">
        <v>77</v>
      </c>
      <c r="G12" s="89">
        <v>85</v>
      </c>
      <c r="H12" s="86">
        <f t="shared" si="0"/>
        <v>61</v>
      </c>
      <c r="I12" s="86">
        <f t="shared" si="1"/>
        <v>102</v>
      </c>
      <c r="J12" s="86">
        <f t="shared" si="1"/>
        <v>61</v>
      </c>
      <c r="K12" s="86">
        <f t="shared" si="1"/>
        <v>41</v>
      </c>
      <c r="L12" s="104"/>
      <c r="M12" s="104"/>
      <c r="N12" s="104"/>
    </row>
    <row r="13" spans="1:14" s="66" customFormat="1" ht="15.6" customHeight="1" x14ac:dyDescent="0.25">
      <c r="A13" s="94" t="s">
        <v>109</v>
      </c>
      <c r="B13" s="86">
        <v>986</v>
      </c>
      <c r="C13" s="86">
        <v>483</v>
      </c>
      <c r="D13" s="86">
        <v>503</v>
      </c>
      <c r="E13" s="86">
        <v>597</v>
      </c>
      <c r="F13" s="86">
        <v>287</v>
      </c>
      <c r="G13" s="86">
        <v>310</v>
      </c>
      <c r="H13" s="86">
        <f t="shared" si="0"/>
        <v>196</v>
      </c>
      <c r="I13" s="86">
        <f t="shared" si="1"/>
        <v>389</v>
      </c>
      <c r="J13" s="86">
        <f t="shared" si="1"/>
        <v>196</v>
      </c>
      <c r="K13" s="86">
        <f t="shared" si="1"/>
        <v>193</v>
      </c>
      <c r="L13" s="104"/>
      <c r="M13" s="104"/>
      <c r="N13" s="104"/>
    </row>
    <row r="14" spans="1:14" ht="15.6" customHeight="1" x14ac:dyDescent="0.3">
      <c r="A14" s="94" t="s">
        <v>110</v>
      </c>
      <c r="B14" s="86">
        <v>1064</v>
      </c>
      <c r="C14" s="89">
        <v>568</v>
      </c>
      <c r="D14" s="89">
        <v>496</v>
      </c>
      <c r="E14" s="86">
        <v>732</v>
      </c>
      <c r="F14" s="89">
        <v>372</v>
      </c>
      <c r="G14" s="89">
        <v>360</v>
      </c>
      <c r="H14" s="86">
        <f t="shared" si="0"/>
        <v>196</v>
      </c>
      <c r="I14" s="86">
        <f t="shared" si="1"/>
        <v>332</v>
      </c>
      <c r="J14" s="86">
        <f t="shared" si="1"/>
        <v>196</v>
      </c>
      <c r="K14" s="86">
        <f t="shared" si="1"/>
        <v>136</v>
      </c>
      <c r="L14" s="104"/>
      <c r="M14" s="104"/>
      <c r="N14" s="104"/>
    </row>
    <row r="15" spans="1:14" ht="15.6" customHeight="1" x14ac:dyDescent="0.3">
      <c r="A15" s="93" t="s">
        <v>111</v>
      </c>
      <c r="B15" s="86">
        <v>44</v>
      </c>
      <c r="C15" s="85">
        <v>23</v>
      </c>
      <c r="D15" s="85">
        <v>21</v>
      </c>
      <c r="E15" s="86">
        <v>27</v>
      </c>
      <c r="F15" s="85">
        <v>14</v>
      </c>
      <c r="G15" s="85">
        <v>13</v>
      </c>
      <c r="H15" s="86">
        <f t="shared" si="0"/>
        <v>9</v>
      </c>
      <c r="I15" s="86">
        <f t="shared" si="1"/>
        <v>17</v>
      </c>
      <c r="J15" s="86">
        <f t="shared" si="1"/>
        <v>9</v>
      </c>
      <c r="K15" s="86">
        <f t="shared" si="1"/>
        <v>8</v>
      </c>
      <c r="L15" s="104"/>
      <c r="M15" s="104"/>
      <c r="N15" s="104"/>
    </row>
    <row r="16" spans="1:14" ht="15.6" customHeight="1" x14ac:dyDescent="0.3">
      <c r="A16" s="94" t="s">
        <v>112</v>
      </c>
      <c r="B16" s="86">
        <v>794</v>
      </c>
      <c r="C16" s="89">
        <v>382</v>
      </c>
      <c r="D16" s="89">
        <v>412</v>
      </c>
      <c r="E16" s="86">
        <v>894</v>
      </c>
      <c r="F16" s="89">
        <v>432</v>
      </c>
      <c r="G16" s="89">
        <v>462</v>
      </c>
      <c r="H16" s="86">
        <f t="shared" si="0"/>
        <v>-50</v>
      </c>
      <c r="I16" s="86">
        <f t="shared" si="1"/>
        <v>-100</v>
      </c>
      <c r="J16" s="86">
        <f t="shared" si="1"/>
        <v>-50</v>
      </c>
      <c r="K16" s="86">
        <f t="shared" si="1"/>
        <v>-50</v>
      </c>
      <c r="L16" s="104"/>
      <c r="M16" s="104"/>
      <c r="N16" s="104"/>
    </row>
    <row r="17" spans="1:14" ht="15.6" customHeight="1" x14ac:dyDescent="0.3">
      <c r="A17" s="94" t="s">
        <v>113</v>
      </c>
      <c r="B17" s="86">
        <v>235</v>
      </c>
      <c r="C17" s="85">
        <v>137</v>
      </c>
      <c r="D17" s="85">
        <v>98</v>
      </c>
      <c r="E17" s="86">
        <v>160</v>
      </c>
      <c r="F17" s="85">
        <v>92</v>
      </c>
      <c r="G17" s="85">
        <v>68</v>
      </c>
      <c r="H17" s="86">
        <f t="shared" si="0"/>
        <v>45</v>
      </c>
      <c r="I17" s="86">
        <f t="shared" si="1"/>
        <v>75</v>
      </c>
      <c r="J17" s="86">
        <f t="shared" si="1"/>
        <v>45</v>
      </c>
      <c r="K17" s="86">
        <f t="shared" si="1"/>
        <v>30</v>
      </c>
      <c r="L17" s="104"/>
      <c r="M17" s="104"/>
      <c r="N17" s="104"/>
    </row>
    <row r="18" spans="1:14" ht="15.6" customHeight="1" x14ac:dyDescent="0.3">
      <c r="A18" s="107" t="s">
        <v>114</v>
      </c>
      <c r="B18" s="86">
        <v>862</v>
      </c>
      <c r="C18" s="89">
        <v>436</v>
      </c>
      <c r="D18" s="89">
        <v>426</v>
      </c>
      <c r="E18" s="86">
        <v>494</v>
      </c>
      <c r="F18" s="89">
        <v>252</v>
      </c>
      <c r="G18" s="89">
        <v>242</v>
      </c>
      <c r="H18" s="86">
        <f t="shared" si="0"/>
        <v>184</v>
      </c>
      <c r="I18" s="86">
        <f t="shared" si="1"/>
        <v>368</v>
      </c>
      <c r="J18" s="86">
        <f t="shared" si="1"/>
        <v>184</v>
      </c>
      <c r="K18" s="86">
        <f t="shared" si="1"/>
        <v>184</v>
      </c>
      <c r="L18" s="104"/>
      <c r="M18" s="104"/>
      <c r="N18" s="104"/>
    </row>
    <row r="19" spans="1:14" ht="15.6" customHeight="1" x14ac:dyDescent="0.3">
      <c r="A19" s="94" t="s">
        <v>115</v>
      </c>
      <c r="B19" s="86">
        <v>284</v>
      </c>
      <c r="C19" s="86">
        <v>149</v>
      </c>
      <c r="D19" s="86">
        <v>135</v>
      </c>
      <c r="E19" s="86">
        <v>294</v>
      </c>
      <c r="F19" s="86">
        <v>143</v>
      </c>
      <c r="G19" s="86">
        <v>151</v>
      </c>
      <c r="H19" s="86">
        <f t="shared" si="0"/>
        <v>6</v>
      </c>
      <c r="I19" s="86">
        <f t="shared" si="1"/>
        <v>-10</v>
      </c>
      <c r="J19" s="86">
        <f t="shared" si="1"/>
        <v>6</v>
      </c>
      <c r="K19" s="86">
        <f t="shared" si="1"/>
        <v>-16</v>
      </c>
      <c r="L19" s="104"/>
      <c r="M19" s="104"/>
      <c r="N19" s="104"/>
    </row>
    <row r="20" spans="1:14" ht="15.6" customHeight="1" x14ac:dyDescent="0.3">
      <c r="A20" s="94" t="s">
        <v>116</v>
      </c>
      <c r="B20" s="86">
        <v>188</v>
      </c>
      <c r="C20" s="89">
        <v>102</v>
      </c>
      <c r="D20" s="89">
        <v>86</v>
      </c>
      <c r="E20" s="86">
        <v>158</v>
      </c>
      <c r="F20" s="89">
        <v>81</v>
      </c>
      <c r="G20" s="89">
        <v>77</v>
      </c>
      <c r="H20" s="86">
        <f t="shared" si="0"/>
        <v>21</v>
      </c>
      <c r="I20" s="86">
        <f t="shared" si="1"/>
        <v>30</v>
      </c>
      <c r="J20" s="86">
        <f t="shared" si="1"/>
        <v>21</v>
      </c>
      <c r="K20" s="86">
        <f t="shared" si="1"/>
        <v>9</v>
      </c>
      <c r="L20" s="104"/>
      <c r="M20" s="104"/>
      <c r="N20" s="104"/>
    </row>
    <row r="21" spans="1:14" ht="15.6" customHeight="1" x14ac:dyDescent="0.25">
      <c r="A21" s="94" t="s">
        <v>117</v>
      </c>
      <c r="B21" s="86">
        <v>193</v>
      </c>
      <c r="C21" s="86">
        <v>101</v>
      </c>
      <c r="D21" s="86">
        <v>92</v>
      </c>
      <c r="E21" s="86">
        <v>127</v>
      </c>
      <c r="F21" s="86">
        <v>64</v>
      </c>
      <c r="G21" s="86">
        <v>63</v>
      </c>
      <c r="H21" s="86">
        <f t="shared" si="0"/>
        <v>37</v>
      </c>
      <c r="I21" s="86">
        <f t="shared" si="1"/>
        <v>66</v>
      </c>
      <c r="J21" s="86">
        <f t="shared" si="1"/>
        <v>37</v>
      </c>
      <c r="K21" s="86">
        <f t="shared" si="1"/>
        <v>29</v>
      </c>
      <c r="L21" s="104"/>
      <c r="M21" s="104"/>
      <c r="N21" s="104"/>
    </row>
    <row r="22" spans="1:14" ht="15.6" customHeight="1" x14ac:dyDescent="0.3">
      <c r="A22" s="94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2">SUM(C22-F22)</f>
        <v>0</v>
      </c>
      <c r="J22" s="86">
        <f t="shared" ref="J22" si="3">SUM(D22-G22)</f>
        <v>0</v>
      </c>
      <c r="K22" s="86">
        <v>0</v>
      </c>
      <c r="L22" s="104"/>
      <c r="M22" s="104"/>
      <c r="N22" s="104"/>
    </row>
    <row r="23" spans="1:14" ht="15.6" customHeight="1" x14ac:dyDescent="0.3">
      <c r="A23" s="93" t="s">
        <v>71</v>
      </c>
      <c r="B23" s="86">
        <f>SUM(B7:B22)</f>
        <v>16429</v>
      </c>
      <c r="C23" s="86">
        <f t="shared" ref="C23:D23" si="4">SUM(C7:C22)</f>
        <v>8146</v>
      </c>
      <c r="D23" s="86">
        <f t="shared" si="4"/>
        <v>8283</v>
      </c>
      <c r="E23" s="86">
        <f t="shared" ref="E23:G23" si="5">SUM(E7:E22)</f>
        <v>14554</v>
      </c>
      <c r="F23" s="86">
        <f t="shared" si="5"/>
        <v>7200</v>
      </c>
      <c r="G23" s="86">
        <f t="shared" si="5"/>
        <v>7354</v>
      </c>
      <c r="H23" s="86">
        <f t="shared" si="0"/>
        <v>946</v>
      </c>
      <c r="I23" s="86">
        <f>B23-E23</f>
        <v>1875</v>
      </c>
      <c r="J23" s="86">
        <f>C23-F23</f>
        <v>946</v>
      </c>
      <c r="K23" s="86">
        <f>D23-G23</f>
        <v>929</v>
      </c>
      <c r="L23" s="104"/>
      <c r="M23" s="104"/>
      <c r="N23" s="104"/>
    </row>
    <row r="24" spans="1:14" ht="15.6" customHeight="1" x14ac:dyDescent="0.3">
      <c r="A24" s="94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6">SUM(C24-F24)</f>
        <v>0</v>
      </c>
      <c r="J24" s="86">
        <f t="shared" si="6"/>
        <v>0</v>
      </c>
      <c r="K24" s="86">
        <v>0</v>
      </c>
      <c r="L24" s="104"/>
      <c r="M24" s="104"/>
      <c r="N24" s="104"/>
    </row>
    <row r="25" spans="1:14" ht="15.6" customHeight="1" x14ac:dyDescent="0.3">
      <c r="A25" s="94" t="s">
        <v>72</v>
      </c>
      <c r="B25" s="86">
        <v>8846</v>
      </c>
      <c r="C25" s="86">
        <v>5095</v>
      </c>
      <c r="D25" s="86">
        <v>3751</v>
      </c>
      <c r="E25" s="86">
        <v>3553</v>
      </c>
      <c r="F25" s="86">
        <v>2118</v>
      </c>
      <c r="G25" s="86">
        <v>1435</v>
      </c>
      <c r="H25" s="86">
        <f t="shared" si="0"/>
        <v>2977</v>
      </c>
      <c r="I25" s="86">
        <f>B25-E25</f>
        <v>5293</v>
      </c>
      <c r="J25" s="86">
        <f>C25-F25</f>
        <v>2977</v>
      </c>
      <c r="K25" s="86">
        <f>D25-G25</f>
        <v>2316</v>
      </c>
      <c r="L25" s="104"/>
      <c r="M25" s="104"/>
      <c r="N25" s="104"/>
    </row>
    <row r="26" spans="1:14" ht="15.6" customHeight="1" x14ac:dyDescent="0.3">
      <c r="A26" s="94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6"/>
        <v>0</v>
      </c>
      <c r="J26" s="86">
        <f t="shared" si="6"/>
        <v>0</v>
      </c>
      <c r="K26" s="86">
        <v>0</v>
      </c>
      <c r="L26" s="104"/>
      <c r="M26" s="104"/>
      <c r="N26" s="104"/>
    </row>
    <row r="27" spans="1:14" s="65" customFormat="1" ht="15.6" customHeight="1" x14ac:dyDescent="0.3">
      <c r="A27" s="95" t="s">
        <v>21</v>
      </c>
      <c r="B27" s="88">
        <f>SUM(B23+B25)</f>
        <v>25275</v>
      </c>
      <c r="C27" s="88">
        <f t="shared" ref="C27:H27" si="7">SUM(C23+C25)</f>
        <v>13241</v>
      </c>
      <c r="D27" s="88">
        <f t="shared" si="7"/>
        <v>12034</v>
      </c>
      <c r="E27" s="88">
        <f t="shared" si="7"/>
        <v>18107</v>
      </c>
      <c r="F27" s="88">
        <f t="shared" si="7"/>
        <v>9318</v>
      </c>
      <c r="G27" s="88">
        <f t="shared" si="7"/>
        <v>8789</v>
      </c>
      <c r="H27" s="88">
        <f t="shared" si="7"/>
        <v>3923</v>
      </c>
      <c r="I27" s="88">
        <f>B27-E27</f>
        <v>7168</v>
      </c>
      <c r="J27" s="88">
        <f>SUM(C27-F27)</f>
        <v>3923</v>
      </c>
      <c r="K27" s="88">
        <f>D27-G27</f>
        <v>3245</v>
      </c>
      <c r="L27" s="104"/>
      <c r="M27" s="104"/>
      <c r="N27" s="104"/>
    </row>
    <row r="28" spans="1:14" ht="15.6" customHeight="1" x14ac:dyDescent="0.3">
      <c r="A28" s="94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04"/>
      <c r="M28" s="104"/>
      <c r="N28" s="104"/>
    </row>
    <row r="29" spans="1:14" ht="15.6" customHeight="1" x14ac:dyDescent="0.3">
      <c r="A29" s="94" t="s">
        <v>122</v>
      </c>
      <c r="B29" s="86"/>
      <c r="C29" s="86"/>
      <c r="D29" s="86"/>
      <c r="E29" s="86"/>
      <c r="F29" s="86"/>
      <c r="G29" s="86"/>
      <c r="H29" s="88">
        <f t="shared" ref="H29:H35" si="8">SUM(C29-F29)</f>
        <v>0</v>
      </c>
      <c r="I29" s="88">
        <f t="shared" si="6"/>
        <v>0</v>
      </c>
      <c r="J29" s="88">
        <f t="shared" si="6"/>
        <v>0</v>
      </c>
      <c r="K29" s="88">
        <v>0</v>
      </c>
      <c r="L29" s="104"/>
      <c r="M29" s="104"/>
      <c r="N29" s="104"/>
    </row>
    <row r="30" spans="1:14" ht="15.6" customHeight="1" x14ac:dyDescent="0.3">
      <c r="A30" s="94" t="s">
        <v>73</v>
      </c>
      <c r="B30" s="89">
        <v>500</v>
      </c>
      <c r="C30" s="89">
        <v>242</v>
      </c>
      <c r="D30" s="89">
        <v>258</v>
      </c>
      <c r="E30" s="89">
        <v>643</v>
      </c>
      <c r="F30" s="89">
        <v>328</v>
      </c>
      <c r="G30" s="89">
        <v>315</v>
      </c>
      <c r="H30" s="86">
        <f t="shared" si="8"/>
        <v>-86</v>
      </c>
      <c r="I30" s="86">
        <f>B30-E30</f>
        <v>-143</v>
      </c>
      <c r="J30" s="86">
        <f>C30-F30</f>
        <v>-86</v>
      </c>
      <c r="K30" s="86">
        <f>D30-G30</f>
        <v>-57</v>
      </c>
      <c r="L30" s="104"/>
      <c r="M30" s="104"/>
      <c r="N30" s="104"/>
    </row>
    <row r="31" spans="1:14" ht="15.6" customHeight="1" x14ac:dyDescent="0.3">
      <c r="A31" s="93" t="s">
        <v>74</v>
      </c>
      <c r="B31" s="85">
        <v>1088</v>
      </c>
      <c r="C31" s="85">
        <v>536</v>
      </c>
      <c r="D31" s="86">
        <v>552</v>
      </c>
      <c r="E31" s="85">
        <v>1392</v>
      </c>
      <c r="F31" s="85">
        <v>683</v>
      </c>
      <c r="G31" s="86">
        <v>709</v>
      </c>
      <c r="H31" s="86">
        <f t="shared" si="8"/>
        <v>-147</v>
      </c>
      <c r="I31" s="86">
        <f t="shared" ref="I31:K35" si="9">B31-E31</f>
        <v>-304</v>
      </c>
      <c r="J31" s="86">
        <f t="shared" si="9"/>
        <v>-147</v>
      </c>
      <c r="K31" s="86">
        <f t="shared" si="9"/>
        <v>-157</v>
      </c>
      <c r="L31" s="104"/>
      <c r="M31" s="104"/>
      <c r="N31" s="104"/>
    </row>
    <row r="32" spans="1:14" ht="15.6" customHeight="1" x14ac:dyDescent="0.25">
      <c r="A32" s="94" t="s">
        <v>75</v>
      </c>
      <c r="B32" s="89">
        <v>694</v>
      </c>
      <c r="C32" s="89">
        <v>335</v>
      </c>
      <c r="D32" s="89">
        <v>359</v>
      </c>
      <c r="E32" s="89">
        <v>910</v>
      </c>
      <c r="F32" s="89">
        <v>468</v>
      </c>
      <c r="G32" s="89">
        <v>442</v>
      </c>
      <c r="H32" s="86">
        <f t="shared" si="8"/>
        <v>-133</v>
      </c>
      <c r="I32" s="86">
        <f t="shared" si="9"/>
        <v>-216</v>
      </c>
      <c r="J32" s="86">
        <f t="shared" si="9"/>
        <v>-133</v>
      </c>
      <c r="K32" s="86">
        <f t="shared" si="9"/>
        <v>-83</v>
      </c>
    </row>
    <row r="33" spans="1:11" ht="15.6" customHeight="1" x14ac:dyDescent="0.25">
      <c r="A33" s="94" t="s">
        <v>76</v>
      </c>
      <c r="B33" s="85">
        <v>876</v>
      </c>
      <c r="C33" s="85">
        <v>439</v>
      </c>
      <c r="D33" s="85">
        <v>437</v>
      </c>
      <c r="E33" s="85">
        <v>1228</v>
      </c>
      <c r="F33" s="85">
        <v>606</v>
      </c>
      <c r="G33" s="85">
        <v>622</v>
      </c>
      <c r="H33" s="86">
        <f t="shared" si="8"/>
        <v>-167</v>
      </c>
      <c r="I33" s="86">
        <f t="shared" si="9"/>
        <v>-352</v>
      </c>
      <c r="J33" s="86">
        <f t="shared" si="9"/>
        <v>-167</v>
      </c>
      <c r="K33" s="86">
        <f t="shared" si="9"/>
        <v>-185</v>
      </c>
    </row>
    <row r="34" spans="1:11" ht="15.6" customHeight="1" x14ac:dyDescent="0.25">
      <c r="A34" s="93" t="s">
        <v>77</v>
      </c>
      <c r="B34" s="89">
        <v>704</v>
      </c>
      <c r="C34" s="89">
        <v>337</v>
      </c>
      <c r="D34" s="89">
        <v>367</v>
      </c>
      <c r="E34" s="89">
        <v>1143</v>
      </c>
      <c r="F34" s="89">
        <v>555</v>
      </c>
      <c r="G34" s="89">
        <v>588</v>
      </c>
      <c r="H34" s="86">
        <f t="shared" si="8"/>
        <v>-218</v>
      </c>
      <c r="I34" s="86">
        <f t="shared" si="9"/>
        <v>-439</v>
      </c>
      <c r="J34" s="86">
        <f t="shared" si="9"/>
        <v>-218</v>
      </c>
      <c r="K34" s="86">
        <f t="shared" si="9"/>
        <v>-221</v>
      </c>
    </row>
    <row r="35" spans="1:11" s="66" customFormat="1" ht="15.6" customHeight="1" x14ac:dyDescent="0.25">
      <c r="A35" s="96" t="s">
        <v>78</v>
      </c>
      <c r="B35" s="98">
        <v>354</v>
      </c>
      <c r="C35" s="98">
        <v>180</v>
      </c>
      <c r="D35" s="98">
        <v>174</v>
      </c>
      <c r="E35" s="98">
        <v>408</v>
      </c>
      <c r="F35" s="98">
        <v>192</v>
      </c>
      <c r="G35" s="98">
        <v>216</v>
      </c>
      <c r="H35" s="99">
        <f t="shared" si="8"/>
        <v>-12</v>
      </c>
      <c r="I35" s="98">
        <f t="shared" si="9"/>
        <v>-54</v>
      </c>
      <c r="J35" s="98">
        <f t="shared" si="9"/>
        <v>-12</v>
      </c>
      <c r="K35" s="98">
        <f t="shared" si="9"/>
        <v>-42</v>
      </c>
    </row>
    <row r="36" spans="1:11" ht="13.15" x14ac:dyDescent="0.25">
      <c r="A36" s="92"/>
      <c r="B36" s="84"/>
      <c r="C36" s="84"/>
      <c r="D36" s="84"/>
      <c r="E36" s="84"/>
      <c r="F36" s="84"/>
      <c r="G36" s="83"/>
      <c r="H36" s="97"/>
    </row>
    <row r="37" spans="1:11" ht="13.15" x14ac:dyDescent="0.25">
      <c r="A37" s="69"/>
      <c r="B37" s="105"/>
    </row>
    <row r="38" spans="1:11" ht="13.15" x14ac:dyDescent="0.25">
      <c r="A38" s="69"/>
    </row>
    <row r="39" spans="1:11" ht="13.15" x14ac:dyDescent="0.25">
      <c r="A39" s="69"/>
    </row>
    <row r="40" spans="1:11" ht="13.15" x14ac:dyDescent="0.25">
      <c r="A40" s="69"/>
    </row>
    <row r="41" spans="1:11" ht="13.15" x14ac:dyDescent="0.25">
      <c r="A41" s="69"/>
    </row>
    <row r="42" spans="1:11" ht="13.15" x14ac:dyDescent="0.25">
      <c r="A42" s="69"/>
    </row>
    <row r="43" spans="1:11" ht="13.15" x14ac:dyDescent="0.25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  <row r="63" spans="1:1" x14ac:dyDescent="0.2">
      <c r="A63" s="111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6 H29:H34">
    <cfRule type="expression" dxfId="105" priority="409">
      <formula>MOD(ROW(),2)=1</formula>
    </cfRule>
  </conditionalFormatting>
  <conditionalFormatting sqref="A32 A34">
    <cfRule type="expression" dxfId="104" priority="402">
      <formula>MOD(ROW(),2)=1</formula>
    </cfRule>
  </conditionalFormatting>
  <conditionalFormatting sqref="A36:G36">
    <cfRule type="expression" dxfId="103" priority="394">
      <formula>MOD(ROW(),2)=1</formula>
    </cfRule>
  </conditionalFormatting>
  <conditionalFormatting sqref="A33">
    <cfRule type="expression" dxfId="102" priority="401">
      <formula>MOD(ROW(),2)=1</formula>
    </cfRule>
  </conditionalFormatting>
  <conditionalFormatting sqref="A32">
    <cfRule type="expression" dxfId="101" priority="399">
      <formula>MOD(ROW(),2)=1</formula>
    </cfRule>
  </conditionalFormatting>
  <conditionalFormatting sqref="H36">
    <cfRule type="expression" dxfId="100" priority="398">
      <formula>MOD(ROW(),2)=1</formula>
    </cfRule>
  </conditionalFormatting>
  <conditionalFormatting sqref="A23:G23">
    <cfRule type="expression" dxfId="99" priority="386">
      <formula>MOD(ROW(),2)=1</formula>
    </cfRule>
  </conditionalFormatting>
  <conditionalFormatting sqref="A22:G22 A24:G24">
    <cfRule type="expression" dxfId="98" priority="385">
      <formula>MOD(ROW(),2)=1</formula>
    </cfRule>
  </conditionalFormatting>
  <conditionalFormatting sqref="A25">
    <cfRule type="expression" dxfId="97" priority="375">
      <formula>MOD(ROW(),2)=1</formula>
    </cfRule>
  </conditionalFormatting>
  <conditionalFormatting sqref="A26:G26">
    <cfRule type="expression" dxfId="96" priority="374">
      <formula>MOD(ROW(),2)=1</formula>
    </cfRule>
  </conditionalFormatting>
  <conditionalFormatting sqref="A25">
    <cfRule type="expression" dxfId="95" priority="372">
      <formula>MOD(ROW(),2)=1</formula>
    </cfRule>
  </conditionalFormatting>
  <conditionalFormatting sqref="A29:G29">
    <cfRule type="expression" dxfId="94" priority="369">
      <formula>MOD(ROW(),2)=1</formula>
    </cfRule>
  </conditionalFormatting>
  <conditionalFormatting sqref="A30">
    <cfRule type="expression" dxfId="93" priority="368">
      <formula>MOD(ROW(),2)=1</formula>
    </cfRule>
  </conditionalFormatting>
  <conditionalFormatting sqref="A29:G29">
    <cfRule type="expression" dxfId="92" priority="366">
      <formula>MOD(ROW(),2)=1</formula>
    </cfRule>
  </conditionalFormatting>
  <conditionalFormatting sqref="A7">
    <cfRule type="expression" dxfId="91" priority="365">
      <formula>MOD(ROW(),2)=1</formula>
    </cfRule>
  </conditionalFormatting>
  <conditionalFormatting sqref="A6 A8">
    <cfRule type="expression" dxfId="90" priority="364">
      <formula>MOD(ROW(),2)=1</formula>
    </cfRule>
  </conditionalFormatting>
  <conditionalFormatting sqref="A9">
    <cfRule type="expression" dxfId="89" priority="363">
      <formula>MOD(ROW(),2)=1</formula>
    </cfRule>
  </conditionalFormatting>
  <conditionalFormatting sqref="A10">
    <cfRule type="expression" dxfId="88" priority="362">
      <formula>MOD(ROW(),2)=1</formula>
    </cfRule>
  </conditionalFormatting>
  <conditionalFormatting sqref="A9">
    <cfRule type="expression" dxfId="87" priority="361">
      <formula>MOD(ROW(),2)=1</formula>
    </cfRule>
  </conditionalFormatting>
  <conditionalFormatting sqref="A11">
    <cfRule type="expression" dxfId="86" priority="360">
      <formula>MOD(ROW(),2)=1</formula>
    </cfRule>
  </conditionalFormatting>
  <conditionalFormatting sqref="A12">
    <cfRule type="expression" dxfId="85" priority="359">
      <formula>MOD(ROW(),2)=1</formula>
    </cfRule>
  </conditionalFormatting>
  <conditionalFormatting sqref="A13">
    <cfRule type="expression" dxfId="84" priority="358">
      <formula>MOD(ROW(),2)=1</formula>
    </cfRule>
  </conditionalFormatting>
  <conditionalFormatting sqref="A14">
    <cfRule type="expression" dxfId="83" priority="357">
      <formula>MOD(ROW(),2)=1</formula>
    </cfRule>
  </conditionalFormatting>
  <conditionalFormatting sqref="A13">
    <cfRule type="expression" dxfId="82" priority="356">
      <formula>MOD(ROW(),2)=1</formula>
    </cfRule>
  </conditionalFormatting>
  <conditionalFormatting sqref="A15">
    <cfRule type="expression" dxfId="81" priority="355">
      <formula>MOD(ROW(),2)=1</formula>
    </cfRule>
  </conditionalFormatting>
  <conditionalFormatting sqref="A16">
    <cfRule type="expression" dxfId="80" priority="354">
      <formula>MOD(ROW(),2)=1</formula>
    </cfRule>
  </conditionalFormatting>
  <conditionalFormatting sqref="A17">
    <cfRule type="expression" dxfId="79" priority="353">
      <formula>MOD(ROW(),2)=1</formula>
    </cfRule>
  </conditionalFormatting>
  <conditionalFormatting sqref="A17">
    <cfRule type="expression" dxfId="78" priority="351">
      <formula>MOD(ROW(),2)=1</formula>
    </cfRule>
  </conditionalFormatting>
  <conditionalFormatting sqref="A20">
    <cfRule type="expression" dxfId="77" priority="348">
      <formula>MOD(ROW(),2)=1</formula>
    </cfRule>
  </conditionalFormatting>
  <conditionalFormatting sqref="A19">
    <cfRule type="expression" dxfId="76" priority="347">
      <formula>MOD(ROW(),2)=1</formula>
    </cfRule>
  </conditionalFormatting>
  <conditionalFormatting sqref="A19">
    <cfRule type="expression" dxfId="75" priority="346">
      <formula>MOD(ROW(),2)=1</formula>
    </cfRule>
  </conditionalFormatting>
  <conditionalFormatting sqref="A21">
    <cfRule type="expression" dxfId="74" priority="345">
      <formula>MOD(ROW(),2)=1</formula>
    </cfRule>
  </conditionalFormatting>
  <conditionalFormatting sqref="A21">
    <cfRule type="expression" dxfId="73" priority="344">
      <formula>MOD(ROW(),2)=1</formula>
    </cfRule>
  </conditionalFormatting>
  <conditionalFormatting sqref="A18">
    <cfRule type="expression" dxfId="72" priority="288">
      <formula>MOD(ROW(),2)=1</formula>
    </cfRule>
  </conditionalFormatting>
  <conditionalFormatting sqref="A35">
    <cfRule type="expression" dxfId="71" priority="200">
      <formula>MOD(ROW(),2)=1</formula>
    </cfRule>
  </conditionalFormatting>
  <conditionalFormatting sqref="H35">
    <cfRule type="expression" dxfId="70" priority="198">
      <formula>MOD(ROW(),2)=1</formula>
    </cfRule>
  </conditionalFormatting>
  <conditionalFormatting sqref="I27:K27">
    <cfRule type="expression" dxfId="69" priority="75">
      <formula>MOD(ROW(),2)=1</formula>
    </cfRule>
  </conditionalFormatting>
  <conditionalFormatting sqref="I7:J7">
    <cfRule type="expression" dxfId="68" priority="74">
      <formula>MOD(ROW(),2)=1</formula>
    </cfRule>
  </conditionalFormatting>
  <conditionalFormatting sqref="K7">
    <cfRule type="expression" dxfId="67" priority="73">
      <formula>MOD(ROW(),2)=1</formula>
    </cfRule>
  </conditionalFormatting>
  <conditionalFormatting sqref="I8:J8">
    <cfRule type="expression" dxfId="66" priority="72">
      <formula>MOD(ROW(),2)=1</formula>
    </cfRule>
  </conditionalFormatting>
  <conditionalFormatting sqref="K8">
    <cfRule type="expression" dxfId="65" priority="71">
      <formula>MOD(ROW(),2)=1</formula>
    </cfRule>
  </conditionalFormatting>
  <conditionalFormatting sqref="I9:J9">
    <cfRule type="expression" dxfId="64" priority="70">
      <formula>MOD(ROW(),2)=1</formula>
    </cfRule>
  </conditionalFormatting>
  <conditionalFormatting sqref="K9">
    <cfRule type="expression" dxfId="63" priority="69">
      <formula>MOD(ROW(),2)=1</formula>
    </cfRule>
  </conditionalFormatting>
  <conditionalFormatting sqref="I10:J10">
    <cfRule type="expression" dxfId="62" priority="68">
      <formula>MOD(ROW(),2)=1</formula>
    </cfRule>
  </conditionalFormatting>
  <conditionalFormatting sqref="K10">
    <cfRule type="expression" dxfId="61" priority="67">
      <formula>MOD(ROW(),2)=1</formula>
    </cfRule>
  </conditionalFormatting>
  <conditionalFormatting sqref="I11:J11">
    <cfRule type="expression" dxfId="60" priority="66">
      <formula>MOD(ROW(),2)=1</formula>
    </cfRule>
  </conditionalFormatting>
  <conditionalFormatting sqref="K11">
    <cfRule type="expression" dxfId="59" priority="65">
      <formula>MOD(ROW(),2)=1</formula>
    </cfRule>
  </conditionalFormatting>
  <conditionalFormatting sqref="I12:J12">
    <cfRule type="expression" dxfId="58" priority="64">
      <formula>MOD(ROW(),2)=1</formula>
    </cfRule>
  </conditionalFormatting>
  <conditionalFormatting sqref="K12">
    <cfRule type="expression" dxfId="57" priority="63">
      <formula>MOD(ROW(),2)=1</formula>
    </cfRule>
  </conditionalFormatting>
  <conditionalFormatting sqref="I13:J13">
    <cfRule type="expression" dxfId="56" priority="62">
      <formula>MOD(ROW(),2)=1</formula>
    </cfRule>
  </conditionalFormatting>
  <conditionalFormatting sqref="K13">
    <cfRule type="expression" dxfId="55" priority="61">
      <formula>MOD(ROW(),2)=1</formula>
    </cfRule>
  </conditionalFormatting>
  <conditionalFormatting sqref="I14:J14">
    <cfRule type="expression" dxfId="54" priority="60">
      <formula>MOD(ROW(),2)=1</formula>
    </cfRule>
  </conditionalFormatting>
  <conditionalFormatting sqref="K14">
    <cfRule type="expression" dxfId="53" priority="59">
      <formula>MOD(ROW(),2)=1</formula>
    </cfRule>
  </conditionalFormatting>
  <conditionalFormatting sqref="I15:J15">
    <cfRule type="expression" dxfId="52" priority="58">
      <formula>MOD(ROW(),2)=1</formula>
    </cfRule>
  </conditionalFormatting>
  <conditionalFormatting sqref="K15">
    <cfRule type="expression" dxfId="51" priority="57">
      <formula>MOD(ROW(),2)=1</formula>
    </cfRule>
  </conditionalFormatting>
  <conditionalFormatting sqref="I16:J16">
    <cfRule type="expression" dxfId="50" priority="56">
      <formula>MOD(ROW(),2)=1</formula>
    </cfRule>
  </conditionalFormatting>
  <conditionalFormatting sqref="K16:K17">
    <cfRule type="expression" dxfId="49" priority="55">
      <formula>MOD(ROW(),2)=1</formula>
    </cfRule>
  </conditionalFormatting>
  <conditionalFormatting sqref="I17:J17">
    <cfRule type="expression" dxfId="48" priority="54">
      <formula>MOD(ROW(),2)=1</formula>
    </cfRule>
  </conditionalFormatting>
  <conditionalFormatting sqref="I19:J19">
    <cfRule type="expression" dxfId="47" priority="53">
      <formula>MOD(ROW(),2)=1</formula>
    </cfRule>
  </conditionalFormatting>
  <conditionalFormatting sqref="K19">
    <cfRule type="expression" dxfId="46" priority="52">
      <formula>MOD(ROW(),2)=1</formula>
    </cfRule>
  </conditionalFormatting>
  <conditionalFormatting sqref="I20:J20">
    <cfRule type="expression" dxfId="45" priority="51">
      <formula>MOD(ROW(),2)=1</formula>
    </cfRule>
  </conditionalFormatting>
  <conditionalFormatting sqref="K20">
    <cfRule type="expression" dxfId="44" priority="50">
      <formula>MOD(ROW(),2)=1</formula>
    </cfRule>
  </conditionalFormatting>
  <conditionalFormatting sqref="I21:J24 I29:J30 I26:J26 I32:J32 I34:J34">
    <cfRule type="expression" dxfId="43" priority="49">
      <formula>MOD(ROW(),2)=1</formula>
    </cfRule>
  </conditionalFormatting>
  <conditionalFormatting sqref="K21:K24 K29:K30 K26 K32 K34">
    <cfRule type="expression" dxfId="42" priority="48">
      <formula>MOD(ROW(),2)=1</formula>
    </cfRule>
  </conditionalFormatting>
  <conditionalFormatting sqref="I18:J18">
    <cfRule type="expression" dxfId="41" priority="47">
      <formula>MOD(ROW(),2)=1</formula>
    </cfRule>
  </conditionalFormatting>
  <conditionalFormatting sqref="K18">
    <cfRule type="expression" dxfId="40" priority="46">
      <formula>MOD(ROW(),2)=1</formula>
    </cfRule>
  </conditionalFormatting>
  <conditionalFormatting sqref="I31:J31">
    <cfRule type="expression" dxfId="39" priority="43">
      <formula>MOD(ROW(),2)=1</formula>
    </cfRule>
  </conditionalFormatting>
  <conditionalFormatting sqref="K31">
    <cfRule type="expression" dxfId="38" priority="42">
      <formula>MOD(ROW(),2)=1</formula>
    </cfRule>
  </conditionalFormatting>
  <conditionalFormatting sqref="I33:J33">
    <cfRule type="expression" dxfId="37" priority="41">
      <formula>MOD(ROW(),2)=1</formula>
    </cfRule>
  </conditionalFormatting>
  <conditionalFormatting sqref="K33">
    <cfRule type="expression" dxfId="36" priority="40">
      <formula>MOD(ROW(),2)=1</formula>
    </cfRule>
  </conditionalFormatting>
  <conditionalFormatting sqref="I35">
    <cfRule type="expression" dxfId="35" priority="39">
      <formula>MOD(ROW(),2)=1</formula>
    </cfRule>
  </conditionalFormatting>
  <conditionalFormatting sqref="J35">
    <cfRule type="expression" dxfId="34" priority="38">
      <formula>MOD(ROW(),2)=1</formula>
    </cfRule>
  </conditionalFormatting>
  <conditionalFormatting sqref="K35">
    <cfRule type="expression" dxfId="33" priority="37">
      <formula>MOD(ROW(),2)=1</formula>
    </cfRule>
  </conditionalFormatting>
  <conditionalFormatting sqref="I25:J25">
    <cfRule type="expression" dxfId="32" priority="36">
      <formula>MOD(ROW(),2)=1</formula>
    </cfRule>
  </conditionalFormatting>
  <conditionalFormatting sqref="K25">
    <cfRule type="expression" dxfId="31" priority="35">
      <formula>MOD(ROW(),2)=1</formula>
    </cfRule>
  </conditionalFormatting>
  <conditionalFormatting sqref="B7:D7 B8:B21">
    <cfRule type="expression" dxfId="30" priority="31">
      <formula>MOD(ROW(),2)=1</formula>
    </cfRule>
  </conditionalFormatting>
  <conditionalFormatting sqref="C9:D9">
    <cfRule type="expression" dxfId="29" priority="30">
      <formula>MOD(ROW(),2)=1</formula>
    </cfRule>
  </conditionalFormatting>
  <conditionalFormatting sqref="C11:D11">
    <cfRule type="expression" dxfId="28" priority="29">
      <formula>MOD(ROW(),2)=1</formula>
    </cfRule>
  </conditionalFormatting>
  <conditionalFormatting sqref="C13:D13">
    <cfRule type="expression" dxfId="27" priority="28">
      <formula>MOD(ROW(),2)=1</formula>
    </cfRule>
  </conditionalFormatting>
  <conditionalFormatting sqref="C15:D15">
    <cfRule type="expression" dxfId="26" priority="27">
      <formula>MOD(ROW(),2)=1</formula>
    </cfRule>
  </conditionalFormatting>
  <conditionalFormatting sqref="C17:D17">
    <cfRule type="expression" dxfId="25" priority="26">
      <formula>MOD(ROW(),2)=1</formula>
    </cfRule>
  </conditionalFormatting>
  <conditionalFormatting sqref="C19:D19">
    <cfRule type="expression" dxfId="24" priority="25">
      <formula>MOD(ROW(),2)=1</formula>
    </cfRule>
  </conditionalFormatting>
  <conditionalFormatting sqref="C21:D21">
    <cfRule type="expression" dxfId="23" priority="24">
      <formula>MOD(ROW(),2)=1</formula>
    </cfRule>
  </conditionalFormatting>
  <conditionalFormatting sqref="E7:G7 E8:E21">
    <cfRule type="expression" dxfId="22" priority="23">
      <formula>MOD(ROW(),2)=1</formula>
    </cfRule>
  </conditionalFormatting>
  <conditionalFormatting sqref="F9:G9">
    <cfRule type="expression" dxfId="21" priority="22">
      <formula>MOD(ROW(),2)=1</formula>
    </cfRule>
  </conditionalFormatting>
  <conditionalFormatting sqref="F11:G11">
    <cfRule type="expression" dxfId="20" priority="21">
      <formula>MOD(ROW(),2)=1</formula>
    </cfRule>
  </conditionalFormatting>
  <conditionalFormatting sqref="F13:G13">
    <cfRule type="expression" dxfId="19" priority="20">
      <formula>MOD(ROW(),2)=1</formula>
    </cfRule>
  </conditionalFormatting>
  <conditionalFormatting sqref="F15:G15">
    <cfRule type="expression" dxfId="18" priority="19">
      <formula>MOD(ROW(),2)=1</formula>
    </cfRule>
  </conditionalFormatting>
  <conditionalFormatting sqref="F17:G17">
    <cfRule type="expression" dxfId="17" priority="18">
      <formula>MOD(ROW(),2)=1</formula>
    </cfRule>
  </conditionalFormatting>
  <conditionalFormatting sqref="F19:G19">
    <cfRule type="expression" dxfId="16" priority="17">
      <formula>MOD(ROW(),2)=1</formula>
    </cfRule>
  </conditionalFormatting>
  <conditionalFormatting sqref="F21:G21">
    <cfRule type="expression" dxfId="15" priority="16">
      <formula>MOD(ROW(),2)=1</formula>
    </cfRule>
  </conditionalFormatting>
  <conditionalFormatting sqref="B25:G25">
    <cfRule type="expression" dxfId="14" priority="15">
      <formula>MOD(ROW(),2)=1</formula>
    </cfRule>
  </conditionalFormatting>
  <conditionalFormatting sqref="D31">
    <cfRule type="expression" dxfId="13" priority="14">
      <formula>MOD(ROW(),2)=1</formula>
    </cfRule>
  </conditionalFormatting>
  <conditionalFormatting sqref="C33:D33">
    <cfRule type="expression" dxfId="12" priority="13">
      <formula>MOD(ROW(),2)=1</formula>
    </cfRule>
  </conditionalFormatting>
  <conditionalFormatting sqref="C35">
    <cfRule type="expression" dxfId="11" priority="12">
      <formula>MOD(ROW(),2)=1</formula>
    </cfRule>
  </conditionalFormatting>
  <conditionalFormatting sqref="B35:C35">
    <cfRule type="expression" dxfId="10" priority="11">
      <formula>MOD(ROW(),2)=1</formula>
    </cfRule>
  </conditionalFormatting>
  <conditionalFormatting sqref="D35">
    <cfRule type="expression" dxfId="9" priority="10">
      <formula>MOD(ROW(),2)=1</formula>
    </cfRule>
  </conditionalFormatting>
  <conditionalFormatting sqref="B31:C31">
    <cfRule type="expression" dxfId="8" priority="9">
      <formula>MOD(ROW(),2)=1</formula>
    </cfRule>
  </conditionalFormatting>
  <conditionalFormatting sqref="B33">
    <cfRule type="expression" dxfId="7" priority="8">
      <formula>MOD(ROW(),2)=1</formula>
    </cfRule>
  </conditionalFormatting>
  <conditionalFormatting sqref="G31">
    <cfRule type="expression" dxfId="6" priority="7">
      <formula>MOD(ROW(),2)=1</formula>
    </cfRule>
  </conditionalFormatting>
  <conditionalFormatting sqref="F33:G33">
    <cfRule type="expression" dxfId="5" priority="6">
      <formula>MOD(ROW(),2)=1</formula>
    </cfRule>
  </conditionalFormatting>
  <conditionalFormatting sqref="F35">
    <cfRule type="expression" dxfId="4" priority="5">
      <formula>MOD(ROW(),2)=1</formula>
    </cfRule>
  </conditionalFormatting>
  <conditionalFormatting sqref="E35:F35">
    <cfRule type="expression" dxfId="3" priority="4">
      <formula>MOD(ROW(),2)=1</formula>
    </cfRule>
  </conditionalFormatting>
  <conditionalFormatting sqref="G35">
    <cfRule type="expression" dxfId="2" priority="3">
      <formula>MOD(ROW(),2)=1</formula>
    </cfRule>
  </conditionalFormatting>
  <conditionalFormatting sqref="E31:F31">
    <cfRule type="expression" dxfId="1" priority="2">
      <formula>MOD(ROW(),2)=1</formula>
    </cfRule>
  </conditionalFormatting>
  <conditionalFormatting sqref="E3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4/14 HH</oddFooter>
    <firstFooter>&amp;L&amp;8Statistikamt Nord&amp;C&amp;8&amp;P&amp;R&amp;8Statistischer Bericht A III 1 - vj 4/14 HH</firstFooter>
  </headerFooter>
  <ignoredErrors>
    <ignoredError sqref="H27 I22:K26 I27 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vj414 HH</vt:lpstr>
      <vt:lpstr>Seite 2 - Impressum</vt:lpstr>
      <vt:lpstr>Seite3_Erklärung</vt:lpstr>
      <vt:lpstr>Seite 4 - HHZuFort</vt:lpstr>
      <vt:lpstr>T3_1</vt:lpstr>
      <vt:lpstr>Seite5HerkunftZiel</vt:lpstr>
      <vt:lpstr>'A III 1 - vj414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2015-09-24T11:50:11Z</cp:lastPrinted>
  <dcterms:created xsi:type="dcterms:W3CDTF">2012-03-28T07:56:08Z</dcterms:created>
  <dcterms:modified xsi:type="dcterms:W3CDTF">2015-09-24T11:50:17Z</dcterms:modified>
  <cp:category>LIS-Bericht</cp:category>
</cp:coreProperties>
</file>