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-15" yWindow="285" windowWidth="12600" windowHeight="12045" tabRatio="616"/>
  </bookViews>
  <sheets>
    <sheet name="A III 1 - vj191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45621" calcMode="manual"/>
</workbook>
</file>

<file path=xl/calcChain.xml><?xml version="1.0" encoding="utf-8"?>
<calcChain xmlns="http://schemas.openxmlformats.org/spreadsheetml/2006/main">
  <c r="G8" i="5" l="1"/>
  <c r="F8" i="5"/>
  <c r="E7" i="5"/>
  <c r="E6" i="5"/>
  <c r="E8" i="5" s="1"/>
  <c r="C8" i="5" l="1"/>
  <c r="D8" i="5"/>
  <c r="B8" i="5"/>
  <c r="J25" i="14" l="1"/>
  <c r="I25" i="14"/>
  <c r="H25" i="14"/>
  <c r="H7" i="14" l="1"/>
  <c r="J7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3" i="14"/>
  <c r="C27" i="14" s="1"/>
  <c r="D23" i="14"/>
  <c r="D27" i="14" s="1"/>
  <c r="E23" i="14"/>
  <c r="E27" i="14" s="1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<sst xmlns="http://schemas.openxmlformats.org/spreadsheetml/2006/main" count="147" uniqueCount="137">
  <si>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</si>
  <si>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</si>
  <si>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</si>
  <si>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</si>
  <si>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</si>
  <si>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</si>
  <si>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</si>
  <si>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</si>
  <si>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</si>
  <si>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</si>
  <si>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</si>
  <si>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</si>
  <si>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</si>
  <si>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</si>
  <si>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</si>
  <si>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</si>
  <si>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</si>
  <si>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</si>
  <si>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</si>
  <si>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</si>
  <si>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</si>
  <si>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</si>
  <si>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</si>
  <si>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</si>
  <si>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</si>
  <si>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</si>
  <si>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</si>
  <si>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</si>
  <si>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</si>
  <si>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</si>
  <si>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</si>
  <si>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</si>
  <si>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</si>
  <si>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</si>
  <si>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</si>
  <si>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</si>
  <si>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</si>
  <si>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</si>
  <si>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</si>
  <si>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</si>
  <si>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</si>
  <si>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</si>
  <si>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</si>
  <si>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</si>
  <si>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</si>
  <si>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</si>
  <si>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</si>
  <si>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</si>
  <si>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</si>
  <si>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</si>
  <si>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</si>
  <si>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</si>
  <si>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</si>
  <si>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</si>
  <si>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</si>
  <si>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</si>
  <si>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</si>
  <si>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</si>
  <si>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</si>
  <si>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</si>
  <si>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</si>
  <si>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</si>
  <si>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</si>
  <si>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</si>
  <si>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</si>
  <si>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</si>
  <si>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</si>
  <si>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</si>
  <si>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</si>
  <si>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</si>
  <si>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</si>
  <si>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</si>
  <si>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</si>
  <si>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</si>
  <si>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</si>
  <si>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</si>
  <si>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</si>
  <si>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</si>
  <si>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</si>
  <si>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</si>
  <si>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</si>
  <si>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</si>
  <si>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</si>
  <si>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</si>
  <si>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</si>
  <si>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</si>
  <si>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</si>
  <si>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</si>
  <si>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</si>
  <si>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</si>
  <si>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</si>
  <si>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</si>
  <si>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</si>
  <si>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</si>
  <si>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</si>
  <si>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</si>
  <si>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</si>
  <si>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</si>
  <si>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</si>
  <si>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</si>
  <si>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</si>
  <si>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</si>
  <si>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</si>
  <si>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</si>
  <si>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</si>
  <si>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</si>
  <si>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</si>
  <si>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</si>
  <si>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</si>
  <si>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</si>
  <si>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</si>
  <si>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</si>
  <si>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</si>
  <si>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</si>
  <si>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</si>
  <si>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</si>
  <si>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</si>
  <si>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</si>
  <si>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</si>
  <si>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</si>
  <si>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</si>
  <si>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</si>
  <si>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</si>
  <si>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</si>
  <si>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1. Vierteljahr 2018</t>
  </si>
  <si>
    <t xml:space="preserve">  </t>
  </si>
  <si>
    <t>© Statistisches Amt für Hamburg und Schleswig-Holstein, Hamburg 2019</t>
  </si>
  <si>
    <t>1. Zu- und Fortzüge über die Hamburger Landesgrenze im 1. Vierteljahr 2019</t>
  </si>
  <si>
    <t>1. Vierteljahr 2019</t>
  </si>
  <si>
    <t>2. Zu- und Fortzüge über die Landesgrenze im 1. Vierteljahr 2019</t>
  </si>
  <si>
    <t>ins-
gesamt</t>
  </si>
  <si>
    <t>männ-
lich</t>
  </si>
  <si>
    <t>weib-
lich</t>
  </si>
  <si>
    <t>Herausgegeben am: 31. Juli 2019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</si>
  <si>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</si>
  <si>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Kennziffer: A III 1 - vj 1/19 HH</t>
  </si>
  <si>
    <t>1. Quartal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</si>
</sst>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5">
    <xf numFmtId="0" fontId="0" fillId="0" borderId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17" applyNumberFormat="0" applyAlignment="0" applyProtection="0"/>
    <xf numFmtId="0" fontId="47" fillId="10" borderId="18" applyNumberFormat="0" applyAlignment="0" applyProtection="0"/>
    <xf numFmtId="0" fontId="48" fillId="10" borderId="17" applyNumberFormat="0" applyAlignment="0" applyProtection="0"/>
    <xf numFmtId="0" fontId="49" fillId="0" borderId="19" applyNumberFormat="0" applyFill="0" applyAlignment="0" applyProtection="0"/>
    <xf numFmtId="0" fontId="50" fillId="11" borderId="20" applyNumberFormat="0" applyAlignment="0" applyProtection="0"/>
    <xf numFmtId="0" fontId="39" fillId="12" borderId="2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6" borderId="0" applyNumberFormat="0" applyBorder="0" applyAlignment="0" applyProtection="0"/>
    <xf numFmtId="0" fontId="30" fillId="0" borderId="0" applyFill="0" applyBorder="0" applyAlignment="0"/>
    <xf numFmtId="0" fontId="31" fillId="0" borderId="0" applyFill="0" applyBorder="0" applyAlignment="0"/>
    <xf numFmtId="0" fontId="19" fillId="0" borderId="0" applyFill="0" applyAlignment="0"/>
    <xf numFmtId="0" fontId="54" fillId="0" borderId="0"/>
    <xf numFmtId="0" fontId="55" fillId="0" borderId="0"/>
    <xf numFmtId="0" fontId="2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56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62" fillId="0" borderId="0" applyNumberFormat="0" applyFill="0" applyBorder="0" applyAlignment="0" applyProtection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8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1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/>
    <xf numFmtId="0" fontId="26" fillId="0" borderId="0" xfId="0" applyFont="1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/>
    <xf numFmtId="0" fontId="7" fillId="0" borderId="0" xfId="0" applyFont="1" applyBorder="1" applyAlignment="1">
      <alignment horizontal="left" wrapText="1"/>
    </xf>
    <xf numFmtId="170" fontId="31" fillId="0" borderId="0" xfId="0" applyNumberFormat="1" applyFont="1" applyBorder="1" applyAlignment="1">
      <alignment horizontal="right"/>
    </xf>
    <xf numFmtId="0" fontId="31" fillId="0" borderId="26" xfId="0" applyFont="1" applyBorder="1" applyAlignment="1"/>
    <xf numFmtId="0" fontId="0" fillId="0" borderId="0" xfId="0"/>
    <xf numFmtId="171" fontId="0" fillId="0" borderId="0" xfId="0" applyNumberFormat="1"/>
    <xf numFmtId="171" fontId="30" fillId="0" borderId="0" xfId="0" applyNumberFormat="1" applyFont="1" applyAlignment="1"/>
    <xf numFmtId="0" fontId="2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/>
    <xf numFmtId="0" fontId="31" fillId="0" borderId="25" xfId="0" applyFont="1" applyFill="1" applyBorder="1" applyAlignment="1">
      <alignment horizontal="left"/>
    </xf>
    <xf numFmtId="171" fontId="58" fillId="0" borderId="0" xfId="67" applyNumberFormat="1" applyFont="1"/>
    <xf numFmtId="0" fontId="31" fillId="0" borderId="25" xfId="0" applyFont="1" applyFill="1" applyBorder="1" applyAlignment="1">
      <alignment wrapText="1"/>
    </xf>
    <xf numFmtId="0" fontId="31" fillId="0" borderId="25" xfId="0" applyFont="1" applyFill="1" applyBorder="1" applyAlignment="1"/>
    <xf numFmtId="0" fontId="59" fillId="0" borderId="25" xfId="0" applyFont="1" applyFill="1" applyBorder="1" applyAlignment="1">
      <alignment horizontal="left"/>
    </xf>
    <xf numFmtId="0" fontId="26" fillId="0" borderId="0" xfId="0" applyFont="1"/>
    <xf numFmtId="169" fontId="31" fillId="0" borderId="26" xfId="0" applyNumberFormat="1" applyFont="1" applyBorder="1" applyAlignment="1"/>
    <xf numFmtId="0" fontId="31" fillId="0" borderId="0" xfId="0" applyFont="1" applyFill="1" applyBorder="1" applyAlignment="1">
      <alignment vertical="top" wrapText="1"/>
    </xf>
    <xf numFmtId="169" fontId="31" fillId="0" borderId="0" xfId="58" applyNumberFormat="1" applyFont="1" applyBorder="1"/>
    <xf numFmtId="169" fontId="31" fillId="0" borderId="0" xfId="58" applyNumberFormat="1" applyFont="1"/>
    <xf numFmtId="0" fontId="20" fillId="0" borderId="0" xfId="0" applyFont="1" applyBorder="1"/>
    <xf numFmtId="170" fontId="20" fillId="0" borderId="0" xfId="0" applyNumberFormat="1" applyFont="1"/>
    <xf numFmtId="0" fontId="20" fillId="0" borderId="0" xfId="0" applyFont="1" applyAlignment="1">
      <alignment wrapText="1"/>
    </xf>
    <xf numFmtId="0" fontId="60" fillId="0" borderId="0" xfId="0" applyFont="1"/>
    <xf numFmtId="0" fontId="31" fillId="37" borderId="23" xfId="0" applyFont="1" applyFill="1" applyBorder="1" applyAlignment="1">
      <alignment horizontal="center" vertical="center" wrapText="1"/>
    </xf>
    <xf numFmtId="0" fontId="31" fillId="37" borderId="2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3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57" fillId="0" borderId="0" xfId="0" applyFont="1"/>
    <xf numFmtId="0" fontId="63" fillId="0" borderId="0" xfId="0" applyFont="1" applyAlignment="1">
      <alignment horizontal="right"/>
    </xf>
    <xf numFmtId="0" fontId="31" fillId="37" borderId="23" xfId="0" quotePrefix="1" applyFont="1" applyFill="1" applyBorder="1" applyAlignment="1">
      <alignment horizontal="center" vertical="center" wrapText="1"/>
    </xf>
    <xf numFmtId="170" fontId="64" fillId="0" borderId="0" xfId="0" applyNumberFormat="1" applyFont="1" applyFill="1" applyAlignment="1"/>
    <xf numFmtId="170" fontId="65" fillId="0" borderId="0" xfId="0" applyNumberFormat="1" applyFont="1" applyFill="1" applyAlignment="1"/>
    <xf numFmtId="170" fontId="31" fillId="0" borderId="0" xfId="0" applyNumberFormat="1" applyFont="1" applyFill="1" applyAlignment="1"/>
    <xf numFmtId="170" fontId="59" fillId="0" borderId="0" xfId="0" applyNumberFormat="1" applyFont="1" applyFill="1" applyAlignment="1"/>
    <xf numFmtId="170" fontId="31" fillId="0" borderId="24" xfId="0" applyNumberFormat="1" applyFont="1" applyBorder="1" applyAlignment="1"/>
    <xf numFmtId="0" fontId="0" fillId="0" borderId="0" xfId="0" applyAlignment="1"/>
    <xf numFmtId="0" fontId="31" fillId="37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9" fontId="54" fillId="0" borderId="0" xfId="50" applyNumberFormat="1" applyFont="1" applyAlignment="1" applyProtection="1">
      <protection locked="0"/>
    </xf>
    <xf numFmtId="0" fontId="29" fillId="0" borderId="0" xfId="0" applyFont="1" applyAlignment="1"/>
    <xf numFmtId="171" fontId="0" fillId="0" borderId="0" xfId="0" applyNumberFormat="1" applyAlignment="1"/>
    <xf numFmtId="170" fontId="31" fillId="0" borderId="0" xfId="50" applyNumberFormat="1" applyFont="1" applyAlignment="1" applyProtection="1">
      <protection locked="0"/>
    </xf>
    <xf numFmtId="170" fontId="31" fillId="0" borderId="24" xfId="50" applyNumberFormat="1" applyFont="1" applyBorder="1" applyAlignment="1" applyProtection="1">
      <protection locked="0"/>
    </xf>
    <xf numFmtId="0" fontId="31" fillId="37" borderId="28" xfId="0" quotePrefix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30" fillId="0" borderId="0" xfId="0" applyFont="1" applyAlignment="1"/>
    <xf numFmtId="0" fontId="34" fillId="0" borderId="0" xfId="0" applyFont="1"/>
    <xf numFmtId="0" fontId="3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2" fillId="0" borderId="0" xfId="69" applyAlignment="1"/>
    <xf numFmtId="0" fontId="0" fillId="0" borderId="0" xfId="0" applyAlignment="1"/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0" fontId="3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61" fillId="0" borderId="0" xfId="0" applyFont="1" applyAlignment="1">
      <alignment vertical="top" wrapText="1"/>
    </xf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1" fillId="37" borderId="2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1" fillId="37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/>
    <xf numFmtId="0" fontId="20" fillId="0" borderId="28" xfId="0" applyFont="1" applyBorder="1" applyAlignment="1"/>
    <xf numFmtId="0" fontId="31" fillId="37" borderId="2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11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9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8" customWidth="1"/>
    <col min="8" max="8" width="10.7109375" style="108" customWidth="1"/>
    <col min="9" max="95" width="12.140625" style="108" customWidth="1"/>
    <col min="96" max="16384" width="11.28515625" style="108"/>
  </cols>
  <sheetData>
    <row r="1" spans="1:7" x14ac:dyDescent="0.2">
      <c r="A1" s="120"/>
    </row>
    <row r="3" spans="1:7" ht="20.25" x14ac:dyDescent="0.3">
      <c r="A3" s="130" t="s">
        <v>47</v>
      </c>
      <c r="B3" s="130"/>
      <c r="C3" s="130"/>
      <c r="D3" s="130"/>
    </row>
    <row r="4" spans="1:7" ht="20.25" x14ac:dyDescent="0.3">
      <c r="A4" s="130" t="s">
        <v>48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1" t="s">
        <v>113</v>
      </c>
      <c r="E15" s="131"/>
      <c r="F15" s="131"/>
      <c r="G15" s="131"/>
    </row>
    <row r="16" spans="1:7" ht="15" x14ac:dyDescent="0.2">
      <c r="D16" s="132" t="s">
        <v>135</v>
      </c>
      <c r="E16" s="132"/>
      <c r="F16" s="132"/>
      <c r="G16" s="132"/>
    </row>
    <row r="18" spans="1:7" ht="34.5" x14ac:dyDescent="0.45">
      <c r="A18" s="133" t="s">
        <v>114</v>
      </c>
      <c r="B18" s="133"/>
      <c r="C18" s="133"/>
      <c r="D18" s="133"/>
      <c r="E18" s="133"/>
      <c r="F18" s="133"/>
      <c r="G18" s="133"/>
    </row>
    <row r="19" spans="1:7" ht="34.5" x14ac:dyDescent="0.45">
      <c r="A19" s="110"/>
      <c r="B19" s="133" t="s">
        <v>136</v>
      </c>
      <c r="C19" s="133"/>
      <c r="D19" s="133"/>
      <c r="E19" s="133"/>
      <c r="F19" s="133"/>
      <c r="G19" s="133"/>
    </row>
    <row r="20" spans="1:7" ht="16.5" x14ac:dyDescent="0.25">
      <c r="A20" s="45"/>
      <c r="B20" s="45"/>
      <c r="C20" s="45"/>
      <c r="D20" s="45"/>
      <c r="E20" s="45"/>
      <c r="F20" s="45"/>
      <c r="G20" s="111"/>
    </row>
    <row r="21" spans="1:7" ht="15" x14ac:dyDescent="0.2">
      <c r="E21" s="127" t="s">
        <v>133</v>
      </c>
      <c r="F21" s="127"/>
      <c r="G21" s="127"/>
    </row>
    <row r="22" spans="1:7" ht="16.5" x14ac:dyDescent="0.25">
      <c r="A22" s="128" t="s">
        <v>125</v>
      </c>
      <c r="B22" s="128"/>
      <c r="C22" s="128"/>
      <c r="D22" s="128"/>
      <c r="E22" s="128"/>
      <c r="F22" s="128"/>
      <c r="G22" s="128"/>
    </row>
    <row r="30" spans="1:7" x14ac:dyDescent="0.2">
      <c r="A30" s="129"/>
      <c r="B30" s="129"/>
      <c r="C30" s="129"/>
      <c r="D30" s="129"/>
    </row>
  </sheetData>
  <mergeCells count="9">
    <mergeCell ref="E21:G21"/>
    <mergeCell ref="A22:G22"/>
    <mergeCell ref="A30:D30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">
      <c r="A1" s="142" t="s">
        <v>0</v>
      </c>
      <c r="B1" s="142"/>
      <c r="C1" s="142"/>
      <c r="D1" s="142"/>
      <c r="E1" s="142"/>
      <c r="F1" s="142"/>
      <c r="G1" s="142"/>
    </row>
    <row r="2" spans="1:7" s="54" customFormat="1" ht="15.75" x14ac:dyDescent="0.25">
      <c r="A2" s="69"/>
      <c r="B2" s="69"/>
      <c r="C2" s="69"/>
      <c r="D2" s="69"/>
      <c r="E2" s="69"/>
      <c r="F2" s="69"/>
      <c r="G2" s="69"/>
    </row>
    <row r="3" spans="1:7" s="54" customFormat="1" x14ac:dyDescent="0.2"/>
    <row r="4" spans="1:7" s="54" customFormat="1" ht="15.75" x14ac:dyDescent="0.25">
      <c r="A4" s="143" t="s">
        <v>1</v>
      </c>
      <c r="B4" s="144"/>
      <c r="C4" s="144"/>
      <c r="D4" s="144"/>
      <c r="E4" s="144"/>
      <c r="F4" s="144"/>
      <c r="G4" s="144"/>
    </row>
    <row r="5" spans="1:7" s="54" customFormat="1" x14ac:dyDescent="0.2">
      <c r="A5" s="134"/>
      <c r="B5" s="134"/>
      <c r="C5" s="134"/>
      <c r="D5" s="134"/>
      <c r="E5" s="134"/>
      <c r="F5" s="134"/>
      <c r="G5" s="134"/>
    </row>
    <row r="6" spans="1:7" s="54" customFormat="1" x14ac:dyDescent="0.2">
      <c r="A6" s="64" t="s">
        <v>79</v>
      </c>
    </row>
    <row r="7" spans="1:7" s="54" customFormat="1" ht="5.25" customHeight="1" x14ac:dyDescent="0.2">
      <c r="A7" s="64"/>
    </row>
    <row r="8" spans="1:7" s="54" customFormat="1" ht="12.75" customHeight="1" x14ac:dyDescent="0.2">
      <c r="A8" s="137" t="s">
        <v>49</v>
      </c>
      <c r="B8" s="136"/>
      <c r="C8" s="136"/>
      <c r="D8" s="136"/>
      <c r="E8" s="136"/>
      <c r="F8" s="136"/>
      <c r="G8" s="136"/>
    </row>
    <row r="9" spans="1:7" s="54" customFormat="1" x14ac:dyDescent="0.2">
      <c r="A9" s="135" t="s">
        <v>4</v>
      </c>
      <c r="B9" s="136"/>
      <c r="C9" s="136"/>
      <c r="D9" s="136"/>
      <c r="E9" s="136"/>
      <c r="F9" s="136"/>
      <c r="G9" s="136"/>
    </row>
    <row r="10" spans="1:7" s="54" customFormat="1" ht="5.25" customHeight="1" x14ac:dyDescent="0.2">
      <c r="A10" s="63"/>
    </row>
    <row r="11" spans="1:7" s="54" customFormat="1" ht="12.75" customHeight="1" x14ac:dyDescent="0.2">
      <c r="A11" s="141" t="s">
        <v>2</v>
      </c>
      <c r="B11" s="141"/>
      <c r="C11" s="141"/>
      <c r="D11" s="141"/>
      <c r="E11" s="141"/>
      <c r="F11" s="141"/>
      <c r="G11" s="141"/>
    </row>
    <row r="12" spans="1:7" s="54" customFormat="1" x14ac:dyDescent="0.2">
      <c r="A12" s="135" t="s">
        <v>3</v>
      </c>
      <c r="B12" s="136"/>
      <c r="C12" s="136"/>
      <c r="D12" s="136"/>
      <c r="E12" s="136"/>
      <c r="F12" s="136"/>
      <c r="G12" s="136"/>
    </row>
    <row r="13" spans="1:7" s="54" customFormat="1" x14ac:dyDescent="0.2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">
      <c r="A14" s="63"/>
    </row>
    <row r="15" spans="1:7" s="54" customFormat="1" ht="12.75" customHeight="1" x14ac:dyDescent="0.2">
      <c r="A15" s="137" t="s">
        <v>50</v>
      </c>
      <c r="B15" s="136"/>
      <c r="C15" s="136"/>
      <c r="D15" s="105"/>
      <c r="E15" s="62"/>
      <c r="F15" s="62"/>
      <c r="G15" s="62"/>
    </row>
    <row r="16" spans="1:7" s="54" customFormat="1" ht="7.15" customHeight="1" x14ac:dyDescent="0.2">
      <c r="A16" s="105"/>
      <c r="B16" s="104"/>
      <c r="C16" s="104"/>
      <c r="D16" s="105"/>
      <c r="E16" s="62"/>
      <c r="F16" s="62"/>
      <c r="G16" s="62"/>
    </row>
    <row r="17" spans="1:7" s="54" customFormat="1" ht="12.75" customHeight="1" x14ac:dyDescent="0.2">
      <c r="A17" s="138" t="s">
        <v>121</v>
      </c>
      <c r="B17" s="136"/>
      <c r="C17" s="136"/>
      <c r="D17" s="106"/>
      <c r="E17" s="106"/>
      <c r="F17" s="106"/>
      <c r="G17" s="106"/>
    </row>
    <row r="18" spans="1:7" s="54" customFormat="1" ht="12.75" customHeight="1" x14ac:dyDescent="0.2">
      <c r="A18" s="107" t="s">
        <v>80</v>
      </c>
      <c r="B18" s="138" t="s">
        <v>122</v>
      </c>
      <c r="C18" s="136"/>
      <c r="D18" s="106"/>
      <c r="E18" s="106"/>
      <c r="F18" s="106"/>
      <c r="G18" s="106"/>
    </row>
    <row r="19" spans="1:7" s="54" customFormat="1" ht="12.75" customHeight="1" x14ac:dyDescent="0.2">
      <c r="A19" s="106" t="s">
        <v>81</v>
      </c>
      <c r="B19" s="139" t="s">
        <v>123</v>
      </c>
      <c r="C19" s="140"/>
      <c r="D19" s="140"/>
      <c r="E19" s="106"/>
      <c r="F19" s="106"/>
      <c r="G19" s="106"/>
    </row>
    <row r="20" spans="1:7" s="54" customFormat="1" x14ac:dyDescent="0.2">
      <c r="A20" s="71"/>
      <c r="B20" s="70"/>
      <c r="C20" s="70"/>
      <c r="D20" s="70"/>
      <c r="E20" s="70"/>
      <c r="F20" s="70"/>
      <c r="G20" s="70"/>
    </row>
    <row r="21" spans="1:7" s="54" customFormat="1" x14ac:dyDescent="0.2">
      <c r="A21" s="71"/>
      <c r="B21" s="70"/>
      <c r="C21" s="70"/>
      <c r="D21" s="70"/>
      <c r="E21" s="72"/>
      <c r="F21" s="72"/>
      <c r="G21" s="72"/>
    </row>
    <row r="22" spans="1:7" s="54" customFormat="1" x14ac:dyDescent="0.2">
      <c r="A22" s="137" t="s">
        <v>82</v>
      </c>
      <c r="B22" s="136"/>
      <c r="C22" s="62"/>
      <c r="D22" s="62"/>
      <c r="E22" s="62"/>
      <c r="F22" s="62"/>
      <c r="G22" s="62"/>
    </row>
    <row r="23" spans="1:7" s="54" customFormat="1" ht="7.15" customHeight="1" x14ac:dyDescent="0.2">
      <c r="A23" s="62"/>
      <c r="B23" s="60"/>
      <c r="C23" s="62"/>
      <c r="D23" s="62"/>
      <c r="E23" s="62"/>
      <c r="F23" s="62"/>
      <c r="G23" s="62"/>
    </row>
    <row r="24" spans="1:7" s="54" customFormat="1" x14ac:dyDescent="0.2">
      <c r="A24" s="59" t="s">
        <v>83</v>
      </c>
      <c r="B24" s="135" t="s">
        <v>84</v>
      </c>
      <c r="C24" s="136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35" t="s">
        <v>86</v>
      </c>
      <c r="C25" s="136"/>
      <c r="D25" s="61"/>
      <c r="E25" s="61"/>
      <c r="F25" s="61"/>
      <c r="G25" s="61"/>
    </row>
    <row r="26" spans="1:7" s="54" customFormat="1" x14ac:dyDescent="0.2">
      <c r="A26" s="61"/>
      <c r="B26" s="136"/>
      <c r="C26" s="136"/>
      <c r="D26" s="60"/>
      <c r="E26" s="60"/>
      <c r="F26" s="60"/>
      <c r="G26" s="60"/>
    </row>
    <row r="27" spans="1:7" s="54" customFormat="1" ht="12.75" customHeight="1" x14ac:dyDescent="0.2">
      <c r="A27" s="63"/>
    </row>
    <row r="28" spans="1:7" s="54" customFormat="1" ht="14.1" customHeight="1" x14ac:dyDescent="0.2">
      <c r="A28" s="58" t="s">
        <v>87</v>
      </c>
      <c r="B28" s="54" t="s">
        <v>88</v>
      </c>
    </row>
    <row r="29" spans="1:7" s="54" customFormat="1" x14ac:dyDescent="0.2">
      <c r="A29" s="63"/>
    </row>
    <row r="30" spans="1:7" s="54" customFormat="1" ht="27.75" customHeight="1" x14ac:dyDescent="0.2">
      <c r="A30" s="138" t="s">
        <v>126</v>
      </c>
      <c r="B30" s="136"/>
      <c r="C30" s="136"/>
      <c r="D30" s="136"/>
      <c r="E30" s="136"/>
      <c r="F30" s="136"/>
      <c r="G30" s="136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4" customHeight="1" x14ac:dyDescent="0.2">
      <c r="A32" s="138" t="s">
        <v>117</v>
      </c>
      <c r="B32" s="136"/>
      <c r="C32" s="136"/>
      <c r="D32" s="136"/>
      <c r="E32" s="136"/>
      <c r="F32" s="136"/>
      <c r="G32" s="136"/>
    </row>
    <row r="33" spans="1:2" s="54" customFormat="1" x14ac:dyDescent="0.2">
      <c r="A33" s="6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34" t="s">
        <v>90</v>
      </c>
      <c r="B42" s="134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7" t="s">
        <v>19</v>
      </c>
      <c r="B46" s="8" t="s">
        <v>7</v>
      </c>
    </row>
    <row r="47" spans="1:2" s="54" customFormat="1" x14ac:dyDescent="0.2">
      <c r="A47" s="67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5" t="s">
        <v>96</v>
      </c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1/19 HH</oddFooter>
    <firstFooter>&amp;L&amp;8Statistikamt Nord&amp;C&amp;8&amp;P&amp;R&amp;8Statistischer Bericht A III 1 - vj 1/19HH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00" customWidth="1"/>
    <col min="2" max="2" width="19.85546875" style="100" customWidth="1"/>
    <col min="3" max="3" width="16.28515625" style="100" customWidth="1"/>
    <col min="4" max="4" width="8.140625" style="100" customWidth="1"/>
    <col min="5" max="5" width="30.85546875" style="100" customWidth="1"/>
    <col min="6" max="16384" width="10.85546875" style="100"/>
  </cols>
  <sheetData>
    <row r="1" spans="1:5" s="101" customFormat="1" ht="16.350000000000001" customHeight="1" x14ac:dyDescent="0.2">
      <c r="A1" s="145" t="s">
        <v>97</v>
      </c>
      <c r="B1" s="145"/>
      <c r="C1" s="145"/>
      <c r="D1" s="145"/>
      <c r="E1" s="145"/>
    </row>
    <row r="2" spans="1:5" ht="70.349999999999994" customHeight="1" x14ac:dyDescent="0.2">
      <c r="A2" s="148" t="s">
        <v>134</v>
      </c>
      <c r="B2" s="148"/>
      <c r="C2" s="148"/>
      <c r="D2" s="148"/>
      <c r="E2" s="148"/>
    </row>
    <row r="3" spans="1:5" ht="16.350000000000001" customHeight="1" x14ac:dyDescent="0.2">
      <c r="A3" s="145" t="s">
        <v>61</v>
      </c>
      <c r="B3" s="146"/>
      <c r="C3" s="146"/>
      <c r="D3" s="146"/>
      <c r="E3" s="146"/>
    </row>
    <row r="4" spans="1:5" ht="70.349999999999994" customHeight="1" x14ac:dyDescent="0.2">
      <c r="A4" s="147" t="s">
        <v>120</v>
      </c>
      <c r="B4" s="147"/>
      <c r="C4" s="147"/>
      <c r="D4" s="147"/>
      <c r="E4" s="147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56"/>
      <c r="D6" s="56"/>
      <c r="E6" s="56"/>
    </row>
    <row r="7" spans="1:5" x14ac:dyDescent="0.2">
      <c r="A7" s="68"/>
      <c r="B7" s="68"/>
      <c r="C7" s="68"/>
      <c r="D7" s="68"/>
      <c r="E7" s="68"/>
    </row>
    <row r="8" spans="1:5" x14ac:dyDescent="0.2">
      <c r="A8" s="68"/>
      <c r="B8" s="68"/>
      <c r="C8" s="68"/>
      <c r="D8" s="68"/>
      <c r="E8" s="68"/>
    </row>
    <row r="9" spans="1:5" x14ac:dyDescent="0.2">
      <c r="A9" s="68"/>
      <c r="B9" s="68"/>
      <c r="C9" s="68"/>
      <c r="D9" s="68"/>
      <c r="E9" s="68"/>
    </row>
    <row r="10" spans="1:5" x14ac:dyDescent="0.2">
      <c r="A10" s="68"/>
      <c r="B10" s="68"/>
      <c r="C10" s="68"/>
      <c r="D10" s="68"/>
      <c r="E10" s="68"/>
    </row>
    <row r="11" spans="1:5" x14ac:dyDescent="0.2">
      <c r="A11" s="68"/>
      <c r="B11" s="68"/>
      <c r="C11" s="68"/>
      <c r="D11" s="68"/>
      <c r="E11" s="68"/>
    </row>
    <row r="12" spans="1:5" x14ac:dyDescent="0.2">
      <c r="A12" s="68"/>
      <c r="B12" s="68"/>
      <c r="C12" s="68"/>
      <c r="D12" s="68"/>
      <c r="E12" s="68"/>
    </row>
    <row r="13" spans="1:5" x14ac:dyDescent="0.2">
      <c r="A13" s="68"/>
      <c r="B13" s="68"/>
      <c r="C13" s="68"/>
      <c r="D13" s="68"/>
      <c r="E13" s="68"/>
    </row>
    <row r="14" spans="1:5" x14ac:dyDescent="0.2">
      <c r="A14" s="68"/>
      <c r="B14" s="68"/>
      <c r="C14" s="68"/>
      <c r="D14" s="68"/>
      <c r="E14" s="68"/>
    </row>
    <row r="15" spans="1:5" x14ac:dyDescent="0.2">
      <c r="A15" s="68"/>
      <c r="B15" s="68"/>
      <c r="C15" s="68"/>
      <c r="D15" s="68"/>
      <c r="E15" s="101"/>
    </row>
    <row r="16" spans="1:5" x14ac:dyDescent="0.2">
      <c r="A16" s="68"/>
      <c r="B16" s="68"/>
      <c r="C16" s="68"/>
      <c r="D16" s="68"/>
      <c r="E16" s="68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  <row r="20" spans="1:5" x14ac:dyDescent="0.2">
      <c r="A20" s="68"/>
      <c r="B20" s="68"/>
      <c r="C20" s="68"/>
      <c r="D20" s="68"/>
      <c r="E20" s="68"/>
    </row>
    <row r="21" spans="1:5" x14ac:dyDescent="0.2">
      <c r="A21" s="68"/>
      <c r="B21" s="68"/>
      <c r="C21" s="68"/>
      <c r="D21" s="68"/>
      <c r="E21" s="68"/>
    </row>
    <row r="22" spans="1:5" x14ac:dyDescent="0.2">
      <c r="A22" s="68"/>
      <c r="B22" s="68"/>
      <c r="C22" s="68"/>
      <c r="D22" s="68"/>
      <c r="E22" s="68"/>
    </row>
    <row r="23" spans="1:5" x14ac:dyDescent="0.2">
      <c r="A23" s="68"/>
      <c r="B23" s="68"/>
      <c r="C23" s="68"/>
      <c r="D23" s="68"/>
      <c r="E23" s="68"/>
    </row>
    <row r="24" spans="1:5" x14ac:dyDescent="0.2">
      <c r="A24" s="68"/>
      <c r="B24" s="68"/>
      <c r="C24" s="68"/>
      <c r="D24" s="68"/>
      <c r="E24" s="68"/>
    </row>
    <row r="25" spans="1:5" x14ac:dyDescent="0.2">
      <c r="A25" s="68"/>
      <c r="B25" s="68"/>
      <c r="C25" s="68"/>
      <c r="D25" s="68"/>
      <c r="E25" s="68"/>
    </row>
    <row r="26" spans="1:5" x14ac:dyDescent="0.2">
      <c r="A26" s="68"/>
      <c r="B26" s="68"/>
      <c r="C26" s="68"/>
      <c r="D26" s="68"/>
      <c r="E26" s="68"/>
    </row>
    <row r="27" spans="1:5" x14ac:dyDescent="0.2">
      <c r="A27" s="68"/>
      <c r="B27" s="68"/>
      <c r="C27" s="68"/>
      <c r="D27" s="68"/>
      <c r="E27" s="68"/>
    </row>
    <row r="28" spans="1:5" x14ac:dyDescent="0.2">
      <c r="A28" s="68"/>
      <c r="B28" s="68"/>
      <c r="C28" s="68"/>
      <c r="D28" s="68"/>
      <c r="E28" s="68"/>
    </row>
    <row r="29" spans="1:5" x14ac:dyDescent="0.2">
      <c r="A29" s="68"/>
      <c r="B29" s="68"/>
      <c r="C29" s="68"/>
      <c r="D29" s="68"/>
      <c r="E29" s="68"/>
    </row>
    <row r="30" spans="1:5" x14ac:dyDescent="0.2">
      <c r="A30" s="68"/>
      <c r="B30" s="68"/>
      <c r="C30" s="68"/>
      <c r="D30" s="68"/>
      <c r="E30" s="68"/>
    </row>
    <row r="31" spans="1:5" x14ac:dyDescent="0.2">
      <c r="A31" s="68"/>
      <c r="B31" s="68"/>
      <c r="C31" s="68"/>
      <c r="D31" s="68"/>
      <c r="E31" s="68"/>
    </row>
    <row r="32" spans="1:5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1/19 HH</oddFooter>
    <firstFooter>&amp;L&amp;8Statistikamt Nord&amp;C&amp;8&amp;P&amp;R&amp;8Statistischer Bericht A III 1 - vj 1/19HH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52" t="s">
        <v>127</v>
      </c>
      <c r="B1" s="152"/>
      <c r="C1" s="152"/>
      <c r="D1" s="152"/>
      <c r="E1" s="152"/>
      <c r="F1" s="152"/>
      <c r="G1" s="152"/>
    </row>
    <row r="2" spans="1:16" ht="15.6" customHeight="1" x14ac:dyDescent="0.2"/>
    <row r="3" spans="1:16" s="9" customFormat="1" ht="28.35" customHeight="1" x14ac:dyDescent="0.2">
      <c r="A3" s="153" t="s">
        <v>63</v>
      </c>
      <c r="B3" s="149" t="s">
        <v>128</v>
      </c>
      <c r="C3" s="150"/>
      <c r="D3" s="150"/>
      <c r="E3" s="149" t="s">
        <v>124</v>
      </c>
      <c r="F3" s="150"/>
      <c r="G3" s="151"/>
    </row>
    <row r="4" spans="1:16" s="9" customFormat="1" ht="28.35" customHeight="1" x14ac:dyDescent="0.2">
      <c r="A4" s="153"/>
      <c r="B4" s="55" t="s">
        <v>62</v>
      </c>
      <c r="C4" s="55" t="s">
        <v>64</v>
      </c>
      <c r="D4" s="55" t="s">
        <v>65</v>
      </c>
      <c r="E4" s="112" t="s">
        <v>62</v>
      </c>
      <c r="F4" s="112" t="s">
        <v>64</v>
      </c>
      <c r="G4" s="126" t="s">
        <v>65</v>
      </c>
    </row>
    <row r="5" spans="1:16" s="122" customFormat="1" ht="17.100000000000001" customHeight="1" x14ac:dyDescent="0.2">
      <c r="A5" s="57"/>
      <c r="B5" s="121"/>
      <c r="C5" s="121"/>
      <c r="D5" s="121"/>
      <c r="E5" s="121"/>
      <c r="F5" s="121"/>
      <c r="G5" s="121"/>
      <c r="I5" s="118"/>
      <c r="J5" s="123"/>
      <c r="K5" s="123"/>
    </row>
    <row r="6" spans="1:16" s="118" customFormat="1" ht="17.100000000000001" customHeight="1" x14ac:dyDescent="0.2">
      <c r="A6" s="57" t="s">
        <v>66</v>
      </c>
      <c r="B6" s="124">
        <v>22424</v>
      </c>
      <c r="C6" s="124">
        <v>12379</v>
      </c>
      <c r="D6" s="124">
        <v>10045</v>
      </c>
      <c r="E6" s="124">
        <f>SUM(F6:G6)</f>
        <v>22159</v>
      </c>
      <c r="F6" s="124">
        <v>12249</v>
      </c>
      <c r="G6" s="124">
        <v>9910</v>
      </c>
      <c r="J6" s="123"/>
      <c r="K6" s="123"/>
    </row>
    <row r="7" spans="1:16" s="122" customFormat="1" ht="17.100000000000001" customHeight="1" x14ac:dyDescent="0.2">
      <c r="A7" s="57" t="s">
        <v>67</v>
      </c>
      <c r="B7" s="124">
        <v>21017</v>
      </c>
      <c r="C7" s="124">
        <v>11614</v>
      </c>
      <c r="D7" s="124">
        <v>9403</v>
      </c>
      <c r="E7" s="124">
        <f>SUM(F7:G7)</f>
        <v>19893</v>
      </c>
      <c r="F7" s="124">
        <v>11029</v>
      </c>
      <c r="G7" s="124">
        <v>8864</v>
      </c>
      <c r="I7" s="118"/>
      <c r="J7" s="123"/>
      <c r="K7" s="123"/>
      <c r="L7" s="118"/>
      <c r="M7" s="118"/>
      <c r="N7" s="118"/>
      <c r="O7" s="118"/>
      <c r="P7" s="118"/>
    </row>
    <row r="8" spans="1:16" s="122" customFormat="1" ht="17.100000000000001" customHeight="1" x14ac:dyDescent="0.2">
      <c r="A8" s="76" t="s">
        <v>119</v>
      </c>
      <c r="B8" s="125">
        <f>SUM(B6-B7)</f>
        <v>1407</v>
      </c>
      <c r="C8" s="125">
        <f t="shared" ref="C8:D8" si="0">SUM(C6-C7)</f>
        <v>765</v>
      </c>
      <c r="D8" s="125">
        <f t="shared" si="0"/>
        <v>642</v>
      </c>
      <c r="E8" s="125">
        <f>SUM(E6-E7)</f>
        <v>2266</v>
      </c>
      <c r="F8" s="125">
        <f t="shared" ref="F8:G8" si="1">SUM(F6-F7)</f>
        <v>1220</v>
      </c>
      <c r="G8" s="125">
        <f t="shared" si="1"/>
        <v>1046</v>
      </c>
      <c r="I8" s="118"/>
      <c r="J8" s="123"/>
      <c r="K8" s="123"/>
    </row>
    <row r="9" spans="1:16" s="9" customFormat="1" ht="11.25" customHeight="1" x14ac:dyDescent="0.2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">
      <c r="A10" s="4"/>
      <c r="B10" s="77"/>
      <c r="C10" s="78"/>
      <c r="D10" s="78"/>
      <c r="E10" s="78"/>
      <c r="F10" s="78"/>
      <c r="G10" s="78"/>
    </row>
    <row r="11" spans="1:16" s="73" customFormat="1" ht="11.25" customHeight="1" x14ac:dyDescent="0.2">
      <c r="A11" s="4"/>
      <c r="B11"/>
      <c r="C11"/>
      <c r="D11"/>
      <c r="E11"/>
      <c r="F11"/>
      <c r="G11"/>
      <c r="I11" s="109"/>
      <c r="J11" s="109"/>
    </row>
    <row r="12" spans="1:16" s="79" customFormat="1" ht="11.25" customHeight="1" x14ac:dyDescent="0.2">
      <c r="A12" s="4"/>
      <c r="B12"/>
      <c r="C12"/>
      <c r="D12"/>
      <c r="E12"/>
      <c r="F12"/>
      <c r="G12"/>
      <c r="I12" s="109"/>
      <c r="J12" s="109"/>
    </row>
    <row r="13" spans="1:16" ht="11.25" customHeight="1" x14ac:dyDescent="0.2">
      <c r="H13" s="78">
        <v>18366</v>
      </c>
      <c r="I13" s="109"/>
      <c r="J13" s="109"/>
    </row>
    <row r="21" spans="2:2" x14ac:dyDescent="0.2">
      <c r="B21" s="53"/>
    </row>
    <row r="42" spans="1:6" x14ac:dyDescent="0.2">
      <c r="A42" s="73"/>
      <c r="F42" s="73"/>
    </row>
  </sheetData>
  <mergeCells count="4">
    <mergeCell ref="E3:G3"/>
    <mergeCell ref="A1:G1"/>
    <mergeCell ref="A3:A4"/>
    <mergeCell ref="B3:D3"/>
  </mergeCells>
  <conditionalFormatting sqref="A6:A8 B8:D8">
    <cfRule type="expression" dxfId="119" priority="119">
      <formula>MOD(ROW(),2)=0</formula>
    </cfRule>
  </conditionalFormatting>
  <conditionalFormatting sqref="A9">
    <cfRule type="expression" dxfId="118" priority="109">
      <formula>MOD(ROW(),2)=0</formula>
    </cfRule>
  </conditionalFormatting>
  <conditionalFormatting sqref="A5:D5">
    <cfRule type="expression" dxfId="117" priority="106">
      <formula>MOD(ROW(),2)=0</formula>
    </cfRule>
  </conditionalFormatting>
  <conditionalFormatting sqref="B6:B7">
    <cfRule type="expression" dxfId="116" priority="43">
      <formula>MOD(ROW(),2)=0</formula>
    </cfRule>
  </conditionalFormatting>
  <conditionalFormatting sqref="B9">
    <cfRule type="expression" dxfId="115" priority="35">
      <formula>MOD(ROW(),2)=0</formula>
    </cfRule>
  </conditionalFormatting>
  <conditionalFormatting sqref="E9">
    <cfRule type="expression" dxfId="114" priority="33">
      <formula>MOD(ROW(),2)=0</formula>
    </cfRule>
  </conditionalFormatting>
  <conditionalFormatting sqref="F9:G9">
    <cfRule type="expression" dxfId="113" priority="26">
      <formula>MOD(ROW(),2)=0</formula>
    </cfRule>
  </conditionalFormatting>
  <conditionalFormatting sqref="C9:D9">
    <cfRule type="expression" dxfId="112" priority="25">
      <formula>MOD(ROW(),2)=0</formula>
    </cfRule>
  </conditionalFormatting>
  <conditionalFormatting sqref="C6:D6">
    <cfRule type="expression" dxfId="111" priority="8">
      <formula>MOD(ROW(),2)=0</formula>
    </cfRule>
  </conditionalFormatting>
  <conditionalFormatting sqref="C7:D7">
    <cfRule type="expression" dxfId="110" priority="6">
      <formula>MOD(ROW(),2)=0</formula>
    </cfRule>
  </conditionalFormatting>
  <conditionalFormatting sqref="E8:G8">
    <cfRule type="expression" dxfId="109" priority="5">
      <formula>MOD(ROW(),2)=0</formula>
    </cfRule>
  </conditionalFormatting>
  <conditionalFormatting sqref="E5:G5">
    <cfRule type="expression" dxfId="108" priority="4">
      <formula>MOD(ROW(),2)=0</formula>
    </cfRule>
  </conditionalFormatting>
  <conditionalFormatting sqref="E6:E7">
    <cfRule type="expression" dxfId="107" priority="3">
      <formula>MOD(ROW(),2)=0</formula>
    </cfRule>
  </conditionalFormatting>
  <conditionalFormatting sqref="F6:G6">
    <cfRule type="expression" dxfId="106" priority="2">
      <formula>MOD(ROW(),2)=0</formula>
    </cfRule>
  </conditionalFormatting>
  <conditionalFormatting sqref="F7:G7">
    <cfRule type="expression" dxfId="10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1/19 HH</oddFooter>
    <firstFooter>&amp;L&amp;8Statistikamt Nord&amp;C&amp;8&amp;P&amp;R&amp;8Statistischer Bericht A III 1 - vj 1/19HH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4" t="s">
        <v>32</v>
      </c>
      <c r="B3" s="159" t="s">
        <v>33</v>
      </c>
      <c r="C3" s="16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5"/>
      <c r="B4" s="161" t="s">
        <v>51</v>
      </c>
      <c r="C4" s="16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5"/>
      <c r="B5" s="157"/>
      <c r="C5" s="15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6"/>
      <c r="B6" s="157"/>
      <c r="C6" s="15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2.7109375" style="6" customWidth="1"/>
    <col min="2" max="10" width="7.7109375" style="6" customWidth="1"/>
    <col min="11" max="16384" width="11.28515625" style="6"/>
  </cols>
  <sheetData>
    <row r="1" spans="1:12" s="15" customFormat="1" ht="15.6" customHeight="1" x14ac:dyDescent="0.2">
      <c r="A1" s="167" t="s">
        <v>129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2" s="15" customFormat="1" ht="15.6" customHeight="1" x14ac:dyDescent="0.2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2" s="15" customFormat="1" ht="15.6" customHeight="1" x14ac:dyDescent="0.2">
      <c r="A3" s="80"/>
      <c r="B3" s="81"/>
      <c r="C3" s="81"/>
      <c r="D3" s="81"/>
      <c r="E3" s="82"/>
      <c r="F3" s="82"/>
      <c r="G3" s="82"/>
    </row>
    <row r="4" spans="1:12" ht="31.15" customHeight="1" x14ac:dyDescent="0.2">
      <c r="A4" s="153" t="s">
        <v>115</v>
      </c>
      <c r="B4" s="163" t="s">
        <v>68</v>
      </c>
      <c r="C4" s="164"/>
      <c r="D4" s="164"/>
      <c r="E4" s="163" t="s">
        <v>69</v>
      </c>
      <c r="F4" s="164"/>
      <c r="G4" s="164"/>
      <c r="H4" s="163" t="s">
        <v>118</v>
      </c>
      <c r="I4" s="164"/>
      <c r="J4" s="165"/>
    </row>
    <row r="5" spans="1:12" s="83" customFormat="1" ht="28.5" customHeight="1" x14ac:dyDescent="0.2">
      <c r="A5" s="166"/>
      <c r="B5" s="98" t="s">
        <v>130</v>
      </c>
      <c r="C5" s="98" t="s">
        <v>131</v>
      </c>
      <c r="D5" s="98" t="s">
        <v>132</v>
      </c>
      <c r="E5" s="119" t="s">
        <v>130</v>
      </c>
      <c r="F5" s="119" t="s">
        <v>131</v>
      </c>
      <c r="G5" s="119" t="s">
        <v>132</v>
      </c>
      <c r="H5" s="119" t="s">
        <v>130</v>
      </c>
      <c r="I5" s="119" t="s">
        <v>131</v>
      </c>
      <c r="J5" s="99" t="s">
        <v>132</v>
      </c>
    </row>
    <row r="6" spans="1:12" s="83" customFormat="1" ht="17.100000000000001" customHeight="1" x14ac:dyDescent="0.2">
      <c r="A6" s="86"/>
      <c r="B6" s="102"/>
      <c r="C6" s="103"/>
      <c r="D6" s="103"/>
      <c r="E6" s="102"/>
      <c r="F6" s="103"/>
      <c r="G6" s="103"/>
      <c r="H6" s="102"/>
      <c r="I6" s="103"/>
      <c r="J6" s="102"/>
    </row>
    <row r="7" spans="1:12" ht="17.100000000000001" customHeight="1" x14ac:dyDescent="0.25">
      <c r="A7" s="84" t="s">
        <v>98</v>
      </c>
      <c r="B7" s="115">
        <v>4325</v>
      </c>
      <c r="C7" s="115">
        <v>2165</v>
      </c>
      <c r="D7" s="115">
        <v>2160</v>
      </c>
      <c r="E7" s="115">
        <v>5336</v>
      </c>
      <c r="F7" s="115">
        <v>2640</v>
      </c>
      <c r="G7" s="115">
        <v>2696</v>
      </c>
      <c r="H7" s="115">
        <f t="shared" ref="H7:H21" si="0">B7-E7</f>
        <v>-1011</v>
      </c>
      <c r="I7" s="115">
        <f t="shared" ref="I7:I21" si="1">C7-F7</f>
        <v>-475</v>
      </c>
      <c r="J7" s="115">
        <f t="shared" ref="J7:J21" si="2">D7-G7</f>
        <v>-536</v>
      </c>
      <c r="K7" s="85"/>
      <c r="L7" s="85"/>
    </row>
    <row r="8" spans="1:12" ht="17.100000000000001" customHeight="1" x14ac:dyDescent="0.25">
      <c r="A8" s="86" t="s">
        <v>99</v>
      </c>
      <c r="B8" s="115">
        <v>2853</v>
      </c>
      <c r="C8" s="115">
        <v>1417</v>
      </c>
      <c r="D8" s="115">
        <v>1436</v>
      </c>
      <c r="E8" s="115">
        <v>3181</v>
      </c>
      <c r="F8" s="115">
        <v>1594</v>
      </c>
      <c r="G8" s="115">
        <v>1587</v>
      </c>
      <c r="H8" s="115">
        <f t="shared" si="0"/>
        <v>-328</v>
      </c>
      <c r="I8" s="115">
        <f t="shared" si="1"/>
        <v>-177</v>
      </c>
      <c r="J8" s="115">
        <f t="shared" si="2"/>
        <v>-151</v>
      </c>
      <c r="K8" s="85"/>
      <c r="L8" s="85"/>
    </row>
    <row r="9" spans="1:12" ht="17.100000000000001" customHeight="1" x14ac:dyDescent="0.25">
      <c r="A9" s="86" t="s">
        <v>100</v>
      </c>
      <c r="B9" s="115">
        <v>329</v>
      </c>
      <c r="C9" s="115">
        <v>160</v>
      </c>
      <c r="D9" s="115">
        <v>169</v>
      </c>
      <c r="E9" s="115">
        <v>205</v>
      </c>
      <c r="F9" s="115">
        <v>97</v>
      </c>
      <c r="G9" s="115">
        <v>108</v>
      </c>
      <c r="H9" s="115">
        <f t="shared" si="0"/>
        <v>124</v>
      </c>
      <c r="I9" s="115">
        <f t="shared" si="1"/>
        <v>63</v>
      </c>
      <c r="J9" s="115">
        <f t="shared" si="2"/>
        <v>61</v>
      </c>
      <c r="K9" s="85"/>
      <c r="L9" s="85"/>
    </row>
    <row r="10" spans="1:12" ht="17.100000000000001" customHeight="1" x14ac:dyDescent="0.25">
      <c r="A10" s="86" t="s">
        <v>101</v>
      </c>
      <c r="B10" s="115">
        <v>1385</v>
      </c>
      <c r="C10" s="115">
        <v>655</v>
      </c>
      <c r="D10" s="115">
        <v>730</v>
      </c>
      <c r="E10" s="115">
        <v>1042</v>
      </c>
      <c r="F10" s="115">
        <v>523</v>
      </c>
      <c r="G10" s="115">
        <v>519</v>
      </c>
      <c r="H10" s="115">
        <f t="shared" si="0"/>
        <v>343</v>
      </c>
      <c r="I10" s="115">
        <f t="shared" si="1"/>
        <v>132</v>
      </c>
      <c r="J10" s="115">
        <f t="shared" si="2"/>
        <v>211</v>
      </c>
      <c r="K10" s="85"/>
      <c r="L10" s="85"/>
    </row>
    <row r="11" spans="1:12" ht="17.100000000000001" customHeight="1" x14ac:dyDescent="0.25">
      <c r="A11" s="84" t="s">
        <v>102</v>
      </c>
      <c r="B11" s="115">
        <v>607</v>
      </c>
      <c r="C11" s="115">
        <v>317</v>
      </c>
      <c r="D11" s="115">
        <v>290</v>
      </c>
      <c r="E11" s="115">
        <v>399</v>
      </c>
      <c r="F11" s="115">
        <v>211</v>
      </c>
      <c r="G11" s="115">
        <v>188</v>
      </c>
      <c r="H11" s="115">
        <f t="shared" si="0"/>
        <v>208</v>
      </c>
      <c r="I11" s="115">
        <f t="shared" si="1"/>
        <v>106</v>
      </c>
      <c r="J11" s="115">
        <f t="shared" si="2"/>
        <v>102</v>
      </c>
      <c r="K11" s="85"/>
      <c r="L11" s="85"/>
    </row>
    <row r="12" spans="1:12" ht="17.100000000000001" customHeight="1" x14ac:dyDescent="0.25">
      <c r="A12" s="86" t="s">
        <v>103</v>
      </c>
      <c r="B12" s="115">
        <v>199</v>
      </c>
      <c r="C12" s="115">
        <v>94</v>
      </c>
      <c r="D12" s="115">
        <v>105</v>
      </c>
      <c r="E12" s="115">
        <v>174</v>
      </c>
      <c r="F12" s="115">
        <v>92</v>
      </c>
      <c r="G12" s="115">
        <v>82</v>
      </c>
      <c r="H12" s="115">
        <f t="shared" si="0"/>
        <v>25</v>
      </c>
      <c r="I12" s="115">
        <f t="shared" si="1"/>
        <v>2</v>
      </c>
      <c r="J12" s="115">
        <f t="shared" si="2"/>
        <v>23</v>
      </c>
      <c r="K12" s="85"/>
      <c r="L12" s="85"/>
    </row>
    <row r="13" spans="1:12" ht="17.100000000000001" customHeight="1" x14ac:dyDescent="0.25">
      <c r="A13" s="86" t="s">
        <v>104</v>
      </c>
      <c r="B13" s="115">
        <v>783</v>
      </c>
      <c r="C13" s="115">
        <v>394</v>
      </c>
      <c r="D13" s="115">
        <v>389</v>
      </c>
      <c r="E13" s="115">
        <v>559</v>
      </c>
      <c r="F13" s="115">
        <v>296</v>
      </c>
      <c r="G13" s="115">
        <v>263</v>
      </c>
      <c r="H13" s="115">
        <f t="shared" si="0"/>
        <v>224</v>
      </c>
      <c r="I13" s="115">
        <f t="shared" si="1"/>
        <v>98</v>
      </c>
      <c r="J13" s="115">
        <f t="shared" si="2"/>
        <v>126</v>
      </c>
      <c r="K13" s="85"/>
      <c r="L13" s="85"/>
    </row>
    <row r="14" spans="1:12" ht="17.100000000000001" customHeight="1" x14ac:dyDescent="0.25">
      <c r="A14" s="86" t="s">
        <v>105</v>
      </c>
      <c r="B14" s="115">
        <v>761</v>
      </c>
      <c r="C14" s="115">
        <v>377</v>
      </c>
      <c r="D14" s="115">
        <v>384</v>
      </c>
      <c r="E14" s="115">
        <v>634</v>
      </c>
      <c r="F14" s="115">
        <v>335</v>
      </c>
      <c r="G14" s="115">
        <v>299</v>
      </c>
      <c r="H14" s="115">
        <f t="shared" si="0"/>
        <v>127</v>
      </c>
      <c r="I14" s="115">
        <f t="shared" si="1"/>
        <v>42</v>
      </c>
      <c r="J14" s="115">
        <f t="shared" si="2"/>
        <v>85</v>
      </c>
      <c r="K14" s="85"/>
      <c r="L14" s="85"/>
    </row>
    <row r="15" spans="1:12" ht="17.100000000000001" customHeight="1" x14ac:dyDescent="0.25">
      <c r="A15" s="84" t="s">
        <v>106</v>
      </c>
      <c r="B15" s="115">
        <v>40</v>
      </c>
      <c r="C15" s="115">
        <v>24</v>
      </c>
      <c r="D15" s="115">
        <v>16</v>
      </c>
      <c r="E15" s="115">
        <v>30</v>
      </c>
      <c r="F15" s="115">
        <v>15</v>
      </c>
      <c r="G15" s="115">
        <v>15</v>
      </c>
      <c r="H15" s="115">
        <f t="shared" si="0"/>
        <v>10</v>
      </c>
      <c r="I15" s="115">
        <f t="shared" si="1"/>
        <v>9</v>
      </c>
      <c r="J15" s="115">
        <f t="shared" si="2"/>
        <v>1</v>
      </c>
      <c r="K15" s="85"/>
      <c r="L15" s="85"/>
    </row>
    <row r="16" spans="1:12" ht="17.100000000000001" customHeight="1" x14ac:dyDescent="0.25">
      <c r="A16" s="86" t="s">
        <v>107</v>
      </c>
      <c r="B16" s="115">
        <v>599</v>
      </c>
      <c r="C16" s="115">
        <v>286</v>
      </c>
      <c r="D16" s="115">
        <v>313</v>
      </c>
      <c r="E16" s="115">
        <v>774</v>
      </c>
      <c r="F16" s="115">
        <v>375</v>
      </c>
      <c r="G16" s="115">
        <v>399</v>
      </c>
      <c r="H16" s="115">
        <f t="shared" si="0"/>
        <v>-175</v>
      </c>
      <c r="I16" s="115">
        <f t="shared" si="1"/>
        <v>-89</v>
      </c>
      <c r="J16" s="115">
        <f t="shared" si="2"/>
        <v>-86</v>
      </c>
      <c r="K16" s="85"/>
      <c r="L16" s="85"/>
    </row>
    <row r="17" spans="1:12" ht="17.100000000000001" customHeight="1" x14ac:dyDescent="0.25">
      <c r="A17" s="86" t="s">
        <v>108</v>
      </c>
      <c r="B17" s="115">
        <v>120</v>
      </c>
      <c r="C17" s="115">
        <v>62</v>
      </c>
      <c r="D17" s="115">
        <v>58</v>
      </c>
      <c r="E17" s="115">
        <v>164</v>
      </c>
      <c r="F17" s="115">
        <v>77</v>
      </c>
      <c r="G17" s="115">
        <v>87</v>
      </c>
      <c r="H17" s="115">
        <f t="shared" si="0"/>
        <v>-44</v>
      </c>
      <c r="I17" s="115">
        <f t="shared" si="1"/>
        <v>-15</v>
      </c>
      <c r="J17" s="115">
        <f t="shared" si="2"/>
        <v>-29</v>
      </c>
      <c r="K17" s="85"/>
      <c r="L17" s="85"/>
    </row>
    <row r="18" spans="1:12" ht="17.100000000000001" customHeight="1" x14ac:dyDescent="0.25">
      <c r="A18" s="87" t="s">
        <v>109</v>
      </c>
      <c r="B18" s="115">
        <v>387</v>
      </c>
      <c r="C18" s="115">
        <v>217</v>
      </c>
      <c r="D18" s="115">
        <v>170</v>
      </c>
      <c r="E18" s="115">
        <v>484</v>
      </c>
      <c r="F18" s="115">
        <v>269</v>
      </c>
      <c r="G18" s="115">
        <v>215</v>
      </c>
      <c r="H18" s="115">
        <f t="shared" si="0"/>
        <v>-97</v>
      </c>
      <c r="I18" s="115">
        <f t="shared" si="1"/>
        <v>-52</v>
      </c>
      <c r="J18" s="115">
        <f t="shared" si="2"/>
        <v>-45</v>
      </c>
      <c r="K18" s="85"/>
      <c r="L18" s="85"/>
    </row>
    <row r="19" spans="1:12" ht="17.100000000000001" customHeight="1" x14ac:dyDescent="0.25">
      <c r="A19" s="86" t="s">
        <v>110</v>
      </c>
      <c r="B19" s="115">
        <v>222</v>
      </c>
      <c r="C19" s="115">
        <v>109</v>
      </c>
      <c r="D19" s="115">
        <v>113</v>
      </c>
      <c r="E19" s="115">
        <v>169</v>
      </c>
      <c r="F19" s="115">
        <v>79</v>
      </c>
      <c r="G19" s="115">
        <v>90</v>
      </c>
      <c r="H19" s="115">
        <f t="shared" si="0"/>
        <v>53</v>
      </c>
      <c r="I19" s="115">
        <f t="shared" si="1"/>
        <v>30</v>
      </c>
      <c r="J19" s="115">
        <f t="shared" si="2"/>
        <v>23</v>
      </c>
      <c r="K19" s="85"/>
      <c r="L19" s="85"/>
    </row>
    <row r="20" spans="1:12" ht="17.100000000000001" customHeight="1" x14ac:dyDescent="0.25">
      <c r="A20" s="86" t="s">
        <v>111</v>
      </c>
      <c r="B20" s="115">
        <v>190</v>
      </c>
      <c r="C20" s="115">
        <v>112</v>
      </c>
      <c r="D20" s="115">
        <v>78</v>
      </c>
      <c r="E20" s="115">
        <v>127</v>
      </c>
      <c r="F20" s="115">
        <v>66</v>
      </c>
      <c r="G20" s="115">
        <v>61</v>
      </c>
      <c r="H20" s="115">
        <f t="shared" si="0"/>
        <v>63</v>
      </c>
      <c r="I20" s="115">
        <f t="shared" si="1"/>
        <v>46</v>
      </c>
      <c r="J20" s="115">
        <f t="shared" si="2"/>
        <v>17</v>
      </c>
      <c r="K20" s="85"/>
      <c r="L20" s="85"/>
    </row>
    <row r="21" spans="1:12" ht="17.100000000000001" customHeight="1" x14ac:dyDescent="0.25">
      <c r="A21" s="86" t="s">
        <v>112</v>
      </c>
      <c r="B21" s="115">
        <v>101</v>
      </c>
      <c r="C21" s="115">
        <v>57</v>
      </c>
      <c r="D21" s="115">
        <v>44</v>
      </c>
      <c r="E21" s="115">
        <v>55</v>
      </c>
      <c r="F21" s="115">
        <v>29</v>
      </c>
      <c r="G21" s="115">
        <v>26</v>
      </c>
      <c r="H21" s="115">
        <f t="shared" si="0"/>
        <v>46</v>
      </c>
      <c r="I21" s="115">
        <f t="shared" si="1"/>
        <v>28</v>
      </c>
      <c r="J21" s="115">
        <f t="shared" si="2"/>
        <v>18</v>
      </c>
      <c r="K21" s="85"/>
      <c r="L21" s="85"/>
    </row>
    <row r="22" spans="1:12" ht="17.100000000000001" customHeight="1" x14ac:dyDescent="0.25">
      <c r="A22" s="86"/>
      <c r="B22" s="113"/>
      <c r="C22" s="113"/>
      <c r="D22" s="113"/>
      <c r="E22" s="113"/>
      <c r="F22" s="113"/>
      <c r="G22" s="113"/>
      <c r="H22" s="115">
        <f>SUM(C22-F22)</f>
        <v>0</v>
      </c>
      <c r="I22" s="115">
        <f>SUM(D22-G22)</f>
        <v>0</v>
      </c>
      <c r="J22" s="115">
        <v>0</v>
      </c>
      <c r="K22" s="85"/>
      <c r="L22" s="85"/>
    </row>
    <row r="23" spans="1:12" ht="17.100000000000001" customHeight="1" x14ac:dyDescent="0.25">
      <c r="A23" s="84" t="s">
        <v>71</v>
      </c>
      <c r="B23" s="115">
        <f>SUM(B7:B22)</f>
        <v>12901</v>
      </c>
      <c r="C23" s="115">
        <f t="shared" ref="C23:D23" si="3">SUM(C7:C22)</f>
        <v>6446</v>
      </c>
      <c r="D23" s="115">
        <f t="shared" si="3"/>
        <v>6455</v>
      </c>
      <c r="E23" s="115">
        <f t="shared" ref="E23:G23" si="4">SUM(E7:E22)</f>
        <v>13333</v>
      </c>
      <c r="F23" s="115">
        <f t="shared" si="4"/>
        <v>6698</v>
      </c>
      <c r="G23" s="115">
        <f t="shared" si="4"/>
        <v>6635</v>
      </c>
      <c r="H23" s="115">
        <f>B23-E23</f>
        <v>-432</v>
      </c>
      <c r="I23" s="115">
        <f>C23-F23</f>
        <v>-252</v>
      </c>
      <c r="J23" s="115">
        <f>D23-G23</f>
        <v>-180</v>
      </c>
      <c r="K23" s="85"/>
      <c r="L23" s="85"/>
    </row>
    <row r="24" spans="1:12" ht="17.100000000000001" customHeight="1" x14ac:dyDescent="0.25">
      <c r="A24" s="86"/>
      <c r="B24" s="113"/>
      <c r="C24" s="113"/>
      <c r="D24" s="113"/>
      <c r="E24" s="113"/>
      <c r="F24" s="113"/>
      <c r="G24" s="113"/>
      <c r="H24" s="113">
        <f>SUM(C24-F24)</f>
        <v>0</v>
      </c>
      <c r="I24" s="113">
        <f>SUM(D24-G24)</f>
        <v>0</v>
      </c>
      <c r="J24" s="113">
        <v>0</v>
      </c>
      <c r="K24" s="85"/>
      <c r="L24" s="85"/>
    </row>
    <row r="25" spans="1:12" ht="17.100000000000001" customHeight="1" x14ac:dyDescent="0.25">
      <c r="A25" s="86" t="s">
        <v>72</v>
      </c>
      <c r="B25" s="115">
        <v>9523</v>
      </c>
      <c r="C25" s="115">
        <v>5933</v>
      </c>
      <c r="D25" s="115">
        <v>3590</v>
      </c>
      <c r="E25" s="115">
        <v>7684</v>
      </c>
      <c r="F25" s="115">
        <v>4916</v>
      </c>
      <c r="G25" s="115">
        <v>2768</v>
      </c>
      <c r="H25" s="115">
        <f>B25-E25</f>
        <v>1839</v>
      </c>
      <c r="I25" s="115">
        <f>C25-F25</f>
        <v>1017</v>
      </c>
      <c r="J25" s="115">
        <f>D25-G25</f>
        <v>822</v>
      </c>
      <c r="K25" s="85"/>
      <c r="L25" s="85"/>
    </row>
    <row r="26" spans="1:12" ht="17.100000000000001" customHeight="1" x14ac:dyDescent="0.25">
      <c r="A26" s="86"/>
      <c r="B26" s="113"/>
      <c r="C26" s="113"/>
      <c r="D26" s="113"/>
      <c r="E26" s="113"/>
      <c r="F26" s="113"/>
      <c r="G26" s="113"/>
      <c r="H26" s="113">
        <f>SUM(C26-F26)</f>
        <v>0</v>
      </c>
      <c r="I26" s="113">
        <f>SUM(D26-G26)</f>
        <v>0</v>
      </c>
      <c r="J26" s="113">
        <v>0</v>
      </c>
      <c r="K26" s="85"/>
      <c r="L26" s="85"/>
    </row>
    <row r="27" spans="1:12" s="89" customFormat="1" ht="17.100000000000001" customHeight="1" x14ac:dyDescent="0.25">
      <c r="A27" s="88" t="s">
        <v>21</v>
      </c>
      <c r="B27" s="116">
        <f>SUM(B23+B25)</f>
        <v>22424</v>
      </c>
      <c r="C27" s="116">
        <f t="shared" ref="C27:J27" si="5">SUM(C23+C25)</f>
        <v>12379</v>
      </c>
      <c r="D27" s="116">
        <f t="shared" si="5"/>
        <v>10045</v>
      </c>
      <c r="E27" s="116">
        <f t="shared" si="5"/>
        <v>21017</v>
      </c>
      <c r="F27" s="116">
        <f t="shared" si="5"/>
        <v>11614</v>
      </c>
      <c r="G27" s="116">
        <f t="shared" si="5"/>
        <v>9403</v>
      </c>
      <c r="H27" s="116">
        <f t="shared" si="5"/>
        <v>1407</v>
      </c>
      <c r="I27" s="116">
        <f t="shared" si="5"/>
        <v>765</v>
      </c>
      <c r="J27" s="116">
        <f t="shared" si="5"/>
        <v>642</v>
      </c>
      <c r="K27" s="85"/>
      <c r="L27" s="85"/>
    </row>
    <row r="28" spans="1:12" ht="17.100000000000001" customHeight="1" x14ac:dyDescent="0.25">
      <c r="A28" s="86"/>
      <c r="B28" s="113"/>
      <c r="C28" s="113"/>
      <c r="D28" s="113"/>
      <c r="E28" s="113"/>
      <c r="F28" s="113"/>
      <c r="G28" s="113"/>
      <c r="H28" s="113"/>
      <c r="I28" s="113"/>
      <c r="J28" s="113"/>
      <c r="K28" s="85"/>
      <c r="L28" s="85"/>
    </row>
    <row r="29" spans="1:12" ht="17.100000000000001" customHeight="1" x14ac:dyDescent="0.25">
      <c r="A29" s="86" t="s">
        <v>116</v>
      </c>
      <c r="B29" s="113"/>
      <c r="C29" s="113"/>
      <c r="D29" s="113"/>
      <c r="E29" s="113"/>
      <c r="F29" s="113"/>
      <c r="G29" s="113"/>
      <c r="H29" s="114">
        <f>SUM(C29-F29)</f>
        <v>0</v>
      </c>
      <c r="I29" s="114">
        <f>SUM(D29-G29)</f>
        <v>0</v>
      </c>
      <c r="J29" s="114">
        <v>0</v>
      </c>
      <c r="K29" s="85"/>
      <c r="L29" s="85"/>
    </row>
    <row r="30" spans="1:12" ht="17.100000000000001" customHeight="1" x14ac:dyDescent="0.25">
      <c r="A30" s="86" t="s">
        <v>73</v>
      </c>
      <c r="B30" s="115">
        <v>474</v>
      </c>
      <c r="C30" s="115">
        <v>241</v>
      </c>
      <c r="D30" s="115">
        <v>233</v>
      </c>
      <c r="E30" s="115">
        <v>621</v>
      </c>
      <c r="F30" s="115">
        <v>308</v>
      </c>
      <c r="G30" s="115">
        <v>313</v>
      </c>
      <c r="H30" s="115">
        <f>B30-E30</f>
        <v>-147</v>
      </c>
      <c r="I30" s="115">
        <f>C30-F30</f>
        <v>-67</v>
      </c>
      <c r="J30" s="115">
        <f>D30-G30</f>
        <v>-80</v>
      </c>
      <c r="K30" s="85"/>
      <c r="L30" s="85"/>
    </row>
    <row r="31" spans="1:12" ht="17.100000000000001" customHeight="1" x14ac:dyDescent="0.25">
      <c r="A31" s="84" t="s">
        <v>74</v>
      </c>
      <c r="B31" s="115">
        <v>1074</v>
      </c>
      <c r="C31" s="115">
        <v>544</v>
      </c>
      <c r="D31" s="115">
        <v>530</v>
      </c>
      <c r="E31" s="115">
        <v>1406</v>
      </c>
      <c r="F31" s="115">
        <v>704</v>
      </c>
      <c r="G31" s="115">
        <v>702</v>
      </c>
      <c r="H31" s="115">
        <f t="shared" ref="H31:J35" si="6">B31-E31</f>
        <v>-332</v>
      </c>
      <c r="I31" s="115">
        <f t="shared" si="6"/>
        <v>-160</v>
      </c>
      <c r="J31" s="115">
        <f t="shared" si="6"/>
        <v>-172</v>
      </c>
      <c r="K31" s="85"/>
      <c r="L31" s="85"/>
    </row>
    <row r="32" spans="1:12" ht="17.100000000000001" customHeight="1" x14ac:dyDescent="0.2">
      <c r="A32" s="86" t="s">
        <v>75</v>
      </c>
      <c r="B32" s="115">
        <v>587</v>
      </c>
      <c r="C32" s="115">
        <v>285</v>
      </c>
      <c r="D32" s="115">
        <v>302</v>
      </c>
      <c r="E32" s="115">
        <v>942</v>
      </c>
      <c r="F32" s="115">
        <v>478</v>
      </c>
      <c r="G32" s="115">
        <v>464</v>
      </c>
      <c r="H32" s="115">
        <f t="shared" si="6"/>
        <v>-355</v>
      </c>
      <c r="I32" s="115">
        <f t="shared" si="6"/>
        <v>-193</v>
      </c>
      <c r="J32" s="115">
        <f t="shared" si="6"/>
        <v>-162</v>
      </c>
    </row>
    <row r="33" spans="1:10" ht="17.100000000000001" customHeight="1" x14ac:dyDescent="0.2">
      <c r="A33" s="86" t="s">
        <v>76</v>
      </c>
      <c r="B33" s="115">
        <v>762</v>
      </c>
      <c r="C33" s="115">
        <v>390</v>
      </c>
      <c r="D33" s="115">
        <v>372</v>
      </c>
      <c r="E33" s="115">
        <v>1182</v>
      </c>
      <c r="F33" s="115">
        <v>585</v>
      </c>
      <c r="G33" s="115">
        <v>597</v>
      </c>
      <c r="H33" s="115">
        <f t="shared" si="6"/>
        <v>-420</v>
      </c>
      <c r="I33" s="115">
        <f t="shared" si="6"/>
        <v>-195</v>
      </c>
      <c r="J33" s="115">
        <f t="shared" si="6"/>
        <v>-225</v>
      </c>
    </row>
    <row r="34" spans="1:10" ht="17.100000000000001" customHeight="1" x14ac:dyDescent="0.2">
      <c r="A34" s="84" t="s">
        <v>77</v>
      </c>
      <c r="B34" s="115">
        <v>703</v>
      </c>
      <c r="C34" s="115">
        <v>361</v>
      </c>
      <c r="D34" s="115">
        <v>342</v>
      </c>
      <c r="E34" s="115">
        <v>1047</v>
      </c>
      <c r="F34" s="115">
        <v>527</v>
      </c>
      <c r="G34" s="115">
        <v>520</v>
      </c>
      <c r="H34" s="115">
        <f t="shared" si="6"/>
        <v>-344</v>
      </c>
      <c r="I34" s="115">
        <f t="shared" si="6"/>
        <v>-166</v>
      </c>
      <c r="J34" s="115">
        <f t="shared" si="6"/>
        <v>-178</v>
      </c>
    </row>
    <row r="35" spans="1:10" ht="17.100000000000001" customHeight="1" x14ac:dyDescent="0.2">
      <c r="A35" s="90" t="s">
        <v>78</v>
      </c>
      <c r="B35" s="117">
        <v>304</v>
      </c>
      <c r="C35" s="117">
        <v>152</v>
      </c>
      <c r="D35" s="117">
        <v>152</v>
      </c>
      <c r="E35" s="117">
        <v>510</v>
      </c>
      <c r="F35" s="117">
        <v>278</v>
      </c>
      <c r="G35" s="117">
        <v>232</v>
      </c>
      <c r="H35" s="117">
        <f t="shared" si="6"/>
        <v>-206</v>
      </c>
      <c r="I35" s="117">
        <f t="shared" si="6"/>
        <v>-126</v>
      </c>
      <c r="J35" s="117">
        <f t="shared" si="6"/>
        <v>-80</v>
      </c>
    </row>
    <row r="36" spans="1:10" x14ac:dyDescent="0.2">
      <c r="A36" s="91"/>
      <c r="B36" s="92"/>
      <c r="C36" s="92"/>
      <c r="D36" s="92"/>
      <c r="E36" s="92"/>
      <c r="F36" s="92"/>
      <c r="G36" s="93"/>
    </row>
    <row r="37" spans="1:10" x14ac:dyDescent="0.2">
      <c r="A37" s="94"/>
      <c r="B37" s="95"/>
    </row>
    <row r="38" spans="1:10" x14ac:dyDescent="0.2">
      <c r="A38" s="94"/>
    </row>
    <row r="39" spans="1:10" x14ac:dyDescent="0.2">
      <c r="A39" s="94"/>
    </row>
    <row r="40" spans="1:10" x14ac:dyDescent="0.2">
      <c r="A40" s="94"/>
    </row>
    <row r="41" spans="1:10" x14ac:dyDescent="0.2">
      <c r="A41" s="94"/>
    </row>
    <row r="42" spans="1:10" x14ac:dyDescent="0.2">
      <c r="A42" s="94"/>
    </row>
    <row r="43" spans="1:10" x14ac:dyDescent="0.2">
      <c r="D43" s="96"/>
      <c r="E43" s="96"/>
      <c r="F43" s="96"/>
      <c r="G43" s="96"/>
    </row>
    <row r="44" spans="1:10" s="96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7"/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:J27">
    <cfRule type="expression" dxfId="104" priority="710">
      <formula>MOD(ROW(),2)=1</formula>
    </cfRule>
  </conditionalFormatting>
  <conditionalFormatting sqref="A32 A34">
    <cfRule type="expression" dxfId="103" priority="703">
      <formula>MOD(ROW(),2)=1</formula>
    </cfRule>
  </conditionalFormatting>
  <conditionalFormatting sqref="A36:G36">
    <cfRule type="expression" dxfId="102" priority="695">
      <formula>MOD(ROW(),2)=1</formula>
    </cfRule>
  </conditionalFormatting>
  <conditionalFormatting sqref="A33">
    <cfRule type="expression" dxfId="101" priority="702">
      <formula>MOD(ROW(),2)=1</formula>
    </cfRule>
  </conditionalFormatting>
  <conditionalFormatting sqref="A32">
    <cfRule type="expression" dxfId="100" priority="700">
      <formula>MOD(ROW(),2)=1</formula>
    </cfRule>
  </conditionalFormatting>
  <conditionalFormatting sqref="A23">
    <cfRule type="expression" dxfId="99" priority="687">
      <formula>MOD(ROW(),2)=1</formula>
    </cfRule>
  </conditionalFormatting>
  <conditionalFormatting sqref="A22 A24">
    <cfRule type="expression" dxfId="98" priority="686">
      <formula>MOD(ROW(),2)=1</formula>
    </cfRule>
  </conditionalFormatting>
  <conditionalFormatting sqref="A25">
    <cfRule type="expression" dxfId="97" priority="676">
      <formula>MOD(ROW(),2)=1</formula>
    </cfRule>
  </conditionalFormatting>
  <conditionalFormatting sqref="A26">
    <cfRule type="expression" dxfId="96" priority="675">
      <formula>MOD(ROW(),2)=1</formula>
    </cfRule>
  </conditionalFormatting>
  <conditionalFormatting sqref="A25">
    <cfRule type="expression" dxfId="95" priority="673">
      <formula>MOD(ROW(),2)=1</formula>
    </cfRule>
  </conditionalFormatting>
  <conditionalFormatting sqref="A29:G29">
    <cfRule type="expression" dxfId="94" priority="670">
      <formula>MOD(ROW(),2)=1</formula>
    </cfRule>
  </conditionalFormatting>
  <conditionalFormatting sqref="A30">
    <cfRule type="expression" dxfId="93" priority="669">
      <formula>MOD(ROW(),2)=1</formula>
    </cfRule>
  </conditionalFormatting>
  <conditionalFormatting sqref="A29:G29">
    <cfRule type="expression" dxfId="92" priority="667">
      <formula>MOD(ROW(),2)=1</formula>
    </cfRule>
  </conditionalFormatting>
  <conditionalFormatting sqref="A7">
    <cfRule type="expression" dxfId="91" priority="666">
      <formula>MOD(ROW(),2)=1</formula>
    </cfRule>
  </conditionalFormatting>
  <conditionalFormatting sqref="A6 A8">
    <cfRule type="expression" dxfId="90" priority="665">
      <formula>MOD(ROW(),2)=1</formula>
    </cfRule>
  </conditionalFormatting>
  <conditionalFormatting sqref="A9">
    <cfRule type="expression" dxfId="89" priority="664">
      <formula>MOD(ROW(),2)=1</formula>
    </cfRule>
  </conditionalFormatting>
  <conditionalFormatting sqref="A10">
    <cfRule type="expression" dxfId="88" priority="663">
      <formula>MOD(ROW(),2)=1</formula>
    </cfRule>
  </conditionalFormatting>
  <conditionalFormatting sqref="A9">
    <cfRule type="expression" dxfId="87" priority="662">
      <formula>MOD(ROW(),2)=1</formula>
    </cfRule>
  </conditionalFormatting>
  <conditionalFormatting sqref="A11">
    <cfRule type="expression" dxfId="86" priority="661">
      <formula>MOD(ROW(),2)=1</formula>
    </cfRule>
  </conditionalFormatting>
  <conditionalFormatting sqref="A12">
    <cfRule type="expression" dxfId="85" priority="660">
      <formula>MOD(ROW(),2)=1</formula>
    </cfRule>
  </conditionalFormatting>
  <conditionalFormatting sqref="A13">
    <cfRule type="expression" dxfId="84" priority="659">
      <formula>MOD(ROW(),2)=1</formula>
    </cfRule>
  </conditionalFormatting>
  <conditionalFormatting sqref="A14">
    <cfRule type="expression" dxfId="83" priority="658">
      <formula>MOD(ROW(),2)=1</formula>
    </cfRule>
  </conditionalFormatting>
  <conditionalFormatting sqref="A13">
    <cfRule type="expression" dxfId="82" priority="657">
      <formula>MOD(ROW(),2)=1</formula>
    </cfRule>
  </conditionalFormatting>
  <conditionalFormatting sqref="A15">
    <cfRule type="expression" dxfId="81" priority="656">
      <formula>MOD(ROW(),2)=1</formula>
    </cfRule>
  </conditionalFormatting>
  <conditionalFormatting sqref="A16">
    <cfRule type="expression" dxfId="80" priority="655">
      <formula>MOD(ROW(),2)=1</formula>
    </cfRule>
  </conditionalFormatting>
  <conditionalFormatting sqref="A17">
    <cfRule type="expression" dxfId="79" priority="654">
      <formula>MOD(ROW(),2)=1</formula>
    </cfRule>
  </conditionalFormatting>
  <conditionalFormatting sqref="A17">
    <cfRule type="expression" dxfId="78" priority="652">
      <formula>MOD(ROW(),2)=1</formula>
    </cfRule>
  </conditionalFormatting>
  <conditionalFormatting sqref="A20">
    <cfRule type="expression" dxfId="77" priority="649">
      <formula>MOD(ROW(),2)=1</formula>
    </cfRule>
  </conditionalFormatting>
  <conditionalFormatting sqref="A19">
    <cfRule type="expression" dxfId="76" priority="648">
      <formula>MOD(ROW(),2)=1</formula>
    </cfRule>
  </conditionalFormatting>
  <conditionalFormatting sqref="A19">
    <cfRule type="expression" dxfId="75" priority="647">
      <formula>MOD(ROW(),2)=1</formula>
    </cfRule>
  </conditionalFormatting>
  <conditionalFormatting sqref="A21">
    <cfRule type="expression" dxfId="74" priority="646">
      <formula>MOD(ROW(),2)=1</formula>
    </cfRule>
  </conditionalFormatting>
  <conditionalFormatting sqref="A21">
    <cfRule type="expression" dxfId="73" priority="645">
      <formula>MOD(ROW(),2)=1</formula>
    </cfRule>
  </conditionalFormatting>
  <conditionalFormatting sqref="A18">
    <cfRule type="expression" dxfId="72" priority="589">
      <formula>MOD(ROW(),2)=1</formula>
    </cfRule>
  </conditionalFormatting>
  <conditionalFormatting sqref="A35">
    <cfRule type="expression" dxfId="71" priority="501">
      <formula>MOD(ROW(),2)=1</formula>
    </cfRule>
  </conditionalFormatting>
  <conditionalFormatting sqref="J33">
    <cfRule type="expression" dxfId="70" priority="341">
      <formula>MOD(ROW(),2)=1</formula>
    </cfRule>
  </conditionalFormatting>
  <conditionalFormatting sqref="H35">
    <cfRule type="expression" dxfId="69" priority="340">
      <formula>MOD(ROW(),2)=1</formula>
    </cfRule>
  </conditionalFormatting>
  <conditionalFormatting sqref="I35">
    <cfRule type="expression" dxfId="68" priority="339">
      <formula>MOD(ROW(),2)=1</formula>
    </cfRule>
  </conditionalFormatting>
  <conditionalFormatting sqref="J35">
    <cfRule type="expression" dxfId="67" priority="338">
      <formula>MOD(ROW(),2)=1</formula>
    </cfRule>
  </conditionalFormatting>
  <conditionalFormatting sqref="H22:I24 H29:I30 H26:I26 H32:I32 H34:I34">
    <cfRule type="expression" dxfId="66" priority="350">
      <formula>MOD(ROW(),2)=1</formula>
    </cfRule>
  </conditionalFormatting>
  <conditionalFormatting sqref="J22:J24 J29:J30 J26 J32 J34">
    <cfRule type="expression" dxfId="65" priority="349">
      <formula>MOD(ROW(),2)=1</formula>
    </cfRule>
  </conditionalFormatting>
  <conditionalFormatting sqref="H31:I31">
    <cfRule type="expression" dxfId="64" priority="344">
      <formula>MOD(ROW(),2)=1</formula>
    </cfRule>
  </conditionalFormatting>
  <conditionalFormatting sqref="J31">
    <cfRule type="expression" dxfId="63" priority="343">
      <formula>MOD(ROW(),2)=1</formula>
    </cfRule>
  </conditionalFormatting>
  <conditionalFormatting sqref="H33:I33">
    <cfRule type="expression" dxfId="62" priority="342">
      <formula>MOD(ROW(),2)=1</formula>
    </cfRule>
  </conditionalFormatting>
  <conditionalFormatting sqref="H11:I11">
    <cfRule type="expression" dxfId="61" priority="239">
      <formula>MOD(ROW(),2)=1</formula>
    </cfRule>
  </conditionalFormatting>
  <conditionalFormatting sqref="J11">
    <cfRule type="expression" dxfId="60" priority="238">
      <formula>MOD(ROW(),2)=1</formula>
    </cfRule>
  </conditionalFormatting>
  <conditionalFormatting sqref="H12:I12">
    <cfRule type="expression" dxfId="59" priority="235">
      <formula>MOD(ROW(),2)=1</formula>
    </cfRule>
  </conditionalFormatting>
  <conditionalFormatting sqref="J12">
    <cfRule type="expression" dxfId="58" priority="234">
      <formula>MOD(ROW(),2)=1</formula>
    </cfRule>
  </conditionalFormatting>
  <conditionalFormatting sqref="H13:I13">
    <cfRule type="expression" dxfId="57" priority="231">
      <formula>MOD(ROW(),2)=1</formula>
    </cfRule>
  </conditionalFormatting>
  <conditionalFormatting sqref="J13">
    <cfRule type="expression" dxfId="56" priority="230">
      <formula>MOD(ROW(),2)=1</formula>
    </cfRule>
  </conditionalFormatting>
  <conditionalFormatting sqref="H14:I14">
    <cfRule type="expression" dxfId="55" priority="227">
      <formula>MOD(ROW(),2)=1</formula>
    </cfRule>
  </conditionalFormatting>
  <conditionalFormatting sqref="J14">
    <cfRule type="expression" dxfId="54" priority="226">
      <formula>MOD(ROW(),2)=1</formula>
    </cfRule>
  </conditionalFormatting>
  <conditionalFormatting sqref="H15:I15">
    <cfRule type="expression" dxfId="53" priority="223">
      <formula>MOD(ROW(),2)=1</formula>
    </cfRule>
  </conditionalFormatting>
  <conditionalFormatting sqref="J15">
    <cfRule type="expression" dxfId="52" priority="222">
      <formula>MOD(ROW(),2)=1</formula>
    </cfRule>
  </conditionalFormatting>
  <conditionalFormatting sqref="H16:I16">
    <cfRule type="expression" dxfId="51" priority="219">
      <formula>MOD(ROW(),2)=1</formula>
    </cfRule>
  </conditionalFormatting>
  <conditionalFormatting sqref="J16">
    <cfRule type="expression" dxfId="50" priority="218">
      <formula>MOD(ROW(),2)=1</formula>
    </cfRule>
  </conditionalFormatting>
  <conditionalFormatting sqref="H25:I25">
    <cfRule type="expression" dxfId="49" priority="274">
      <formula>MOD(ROW(),2)=1</formula>
    </cfRule>
  </conditionalFormatting>
  <conditionalFormatting sqref="J25">
    <cfRule type="expression" dxfId="48" priority="273">
      <formula>MOD(ROW(),2)=1</formula>
    </cfRule>
  </conditionalFormatting>
  <conditionalFormatting sqref="H7:I7">
    <cfRule type="expression" dxfId="47" priority="255">
      <formula>MOD(ROW(),2)=1</formula>
    </cfRule>
  </conditionalFormatting>
  <conditionalFormatting sqref="J7">
    <cfRule type="expression" dxfId="46" priority="254">
      <formula>MOD(ROW(),2)=1</formula>
    </cfRule>
  </conditionalFormatting>
  <conditionalFormatting sqref="H8:I8">
    <cfRule type="expression" dxfId="45" priority="251">
      <formula>MOD(ROW(),2)=1</formula>
    </cfRule>
  </conditionalFormatting>
  <conditionalFormatting sqref="J8">
    <cfRule type="expression" dxfId="44" priority="250">
      <formula>MOD(ROW(),2)=1</formula>
    </cfRule>
  </conditionalFormatting>
  <conditionalFormatting sqref="H9:I9">
    <cfRule type="expression" dxfId="43" priority="247">
      <formula>MOD(ROW(),2)=1</formula>
    </cfRule>
  </conditionalFormatting>
  <conditionalFormatting sqref="J9">
    <cfRule type="expression" dxfId="42" priority="246">
      <formula>MOD(ROW(),2)=1</formula>
    </cfRule>
  </conditionalFormatting>
  <conditionalFormatting sqref="H10:I10">
    <cfRule type="expression" dxfId="41" priority="243">
      <formula>MOD(ROW(),2)=1</formula>
    </cfRule>
  </conditionalFormatting>
  <conditionalFormatting sqref="J10">
    <cfRule type="expression" dxfId="40" priority="242">
      <formula>MOD(ROW(),2)=1</formula>
    </cfRule>
  </conditionalFormatting>
  <conditionalFormatting sqref="H17:I17">
    <cfRule type="expression" dxfId="39" priority="215">
      <formula>MOD(ROW(),2)=1</formula>
    </cfRule>
  </conditionalFormatting>
  <conditionalFormatting sqref="J17">
    <cfRule type="expression" dxfId="38" priority="214">
      <formula>MOD(ROW(),2)=1</formula>
    </cfRule>
  </conditionalFormatting>
  <conditionalFormatting sqref="H18:I18">
    <cfRule type="expression" dxfId="37" priority="211">
      <formula>MOD(ROW(),2)=1</formula>
    </cfRule>
  </conditionalFormatting>
  <conditionalFormatting sqref="J18">
    <cfRule type="expression" dxfId="36" priority="210">
      <formula>MOD(ROW(),2)=1</formula>
    </cfRule>
  </conditionalFormatting>
  <conditionalFormatting sqref="H19:I19">
    <cfRule type="expression" dxfId="35" priority="207">
      <formula>MOD(ROW(),2)=1</formula>
    </cfRule>
  </conditionalFormatting>
  <conditionalFormatting sqref="J19">
    <cfRule type="expression" dxfId="34" priority="206">
      <formula>MOD(ROW(),2)=1</formula>
    </cfRule>
  </conditionalFormatting>
  <conditionalFormatting sqref="H20:I20">
    <cfRule type="expression" dxfId="33" priority="203">
      <formula>MOD(ROW(),2)=1</formula>
    </cfRule>
  </conditionalFormatting>
  <conditionalFormatting sqref="J20">
    <cfRule type="expression" dxfId="32" priority="202">
      <formula>MOD(ROW(),2)=1</formula>
    </cfRule>
  </conditionalFormatting>
  <conditionalFormatting sqref="H21:I21">
    <cfRule type="expression" dxfId="31" priority="199">
      <formula>MOD(ROW(),2)=1</formula>
    </cfRule>
  </conditionalFormatting>
  <conditionalFormatting sqref="J21">
    <cfRule type="expression" dxfId="30" priority="198">
      <formula>MOD(ROW(),2)=1</formula>
    </cfRule>
  </conditionalFormatting>
  <conditionalFormatting sqref="B23:G24 B26:G26 B22 E22">
    <cfRule type="expression" dxfId="29" priority="59">
      <formula>MOD(ROW(),2)=1</formula>
    </cfRule>
  </conditionalFormatting>
  <conditionalFormatting sqref="C22:D22">
    <cfRule type="expression" dxfId="28" priority="45">
      <formula>MOD(ROW(),2)=1</formula>
    </cfRule>
  </conditionalFormatting>
  <conditionalFormatting sqref="F22:G22">
    <cfRule type="expression" dxfId="27" priority="43">
      <formula>MOD(ROW(),2)=1</formula>
    </cfRule>
  </conditionalFormatting>
  <conditionalFormatting sqref="B7:G7">
    <cfRule type="expression" dxfId="26" priority="27">
      <formula>MOD(ROW(),2)=1</formula>
    </cfRule>
  </conditionalFormatting>
  <conditionalFormatting sqref="B8:G8">
    <cfRule type="expression" dxfId="25" priority="26">
      <formula>MOD(ROW(),2)=1</formula>
    </cfRule>
  </conditionalFormatting>
  <conditionalFormatting sqref="B9:G9">
    <cfRule type="expression" dxfId="24" priority="25">
      <formula>MOD(ROW(),2)=1</formula>
    </cfRule>
  </conditionalFormatting>
  <conditionalFormatting sqref="B10:G10">
    <cfRule type="expression" dxfId="23" priority="24">
      <formula>MOD(ROW(),2)=1</formula>
    </cfRule>
  </conditionalFormatting>
  <conditionalFormatting sqref="B11:G11">
    <cfRule type="expression" dxfId="22" priority="23">
      <formula>MOD(ROW(),2)=1</formula>
    </cfRule>
  </conditionalFormatting>
  <conditionalFormatting sqref="B12:G12">
    <cfRule type="expression" dxfId="21" priority="22">
      <formula>MOD(ROW(),2)=1</formula>
    </cfRule>
  </conditionalFormatting>
  <conditionalFormatting sqref="B13:G13">
    <cfRule type="expression" dxfId="20" priority="21">
      <formula>MOD(ROW(),2)=1</formula>
    </cfRule>
  </conditionalFormatting>
  <conditionalFormatting sqref="B14:G14">
    <cfRule type="expression" dxfId="19" priority="20">
      <formula>MOD(ROW(),2)=1</formula>
    </cfRule>
  </conditionalFormatting>
  <conditionalFormatting sqref="B15:G15">
    <cfRule type="expression" dxfId="18" priority="19">
      <formula>MOD(ROW(),2)=1</formula>
    </cfRule>
  </conditionalFormatting>
  <conditionalFormatting sqref="B16:G16">
    <cfRule type="expression" dxfId="17" priority="18">
      <formula>MOD(ROW(),2)=1</formula>
    </cfRule>
  </conditionalFormatting>
  <conditionalFormatting sqref="B17:G17">
    <cfRule type="expression" dxfId="16" priority="17">
      <formula>MOD(ROW(),2)=1</formula>
    </cfRule>
  </conditionalFormatting>
  <conditionalFormatting sqref="B18:G18">
    <cfRule type="expression" dxfId="15" priority="16">
      <formula>MOD(ROW(),2)=1</formula>
    </cfRule>
  </conditionalFormatting>
  <conditionalFormatting sqref="B19:G19">
    <cfRule type="expression" dxfId="14" priority="15">
      <formula>MOD(ROW(),2)=1</formula>
    </cfRule>
  </conditionalFormatting>
  <conditionalFormatting sqref="B20:G20">
    <cfRule type="expression" dxfId="13" priority="14">
      <formula>MOD(ROW(),2)=1</formula>
    </cfRule>
  </conditionalFormatting>
  <conditionalFormatting sqref="B21:G21">
    <cfRule type="expression" dxfId="12" priority="13">
      <formula>MOD(ROW(),2)=1</formula>
    </cfRule>
  </conditionalFormatting>
  <conditionalFormatting sqref="B25:G25">
    <cfRule type="expression" dxfId="11" priority="12">
      <formula>MOD(ROW(),2)=1</formula>
    </cfRule>
  </conditionalFormatting>
  <conditionalFormatting sqref="B30:G30">
    <cfRule type="expression" dxfId="10" priority="11">
      <formula>MOD(ROW(),2)=1</formula>
    </cfRule>
  </conditionalFormatting>
  <conditionalFormatting sqref="B31:G31">
    <cfRule type="expression" dxfId="9" priority="10">
      <formula>MOD(ROW(),2)=1</formula>
    </cfRule>
  </conditionalFormatting>
  <conditionalFormatting sqref="B32:G32">
    <cfRule type="expression" dxfId="8" priority="9">
      <formula>MOD(ROW(),2)=1</formula>
    </cfRule>
  </conditionalFormatting>
  <conditionalFormatting sqref="B33:G33">
    <cfRule type="expression" dxfId="7" priority="8">
      <formula>MOD(ROW(),2)=1</formula>
    </cfRule>
  </conditionalFormatting>
  <conditionalFormatting sqref="B34:G34">
    <cfRule type="expression" dxfId="6" priority="7">
      <formula>MOD(ROW(),2)=1</formula>
    </cfRule>
  </conditionalFormatting>
  <conditionalFormatting sqref="B35">
    <cfRule type="expression" dxfId="5" priority="6">
      <formula>MOD(ROW(),2)=1</formula>
    </cfRule>
  </conditionalFormatting>
  <conditionalFormatting sqref="C35">
    <cfRule type="expression" dxfId="4" priority="5">
      <formula>MOD(ROW(),2)=1</formula>
    </cfRule>
  </conditionalFormatting>
  <conditionalFormatting sqref="D35">
    <cfRule type="expression" dxfId="3" priority="4">
      <formula>MOD(ROW(),2)=1</formula>
    </cfRule>
  </conditionalFormatting>
  <conditionalFormatting sqref="E35">
    <cfRule type="expression" dxfId="2" priority="3">
      <formula>MOD(ROW(),2)=1</formula>
    </cfRule>
  </conditionalFormatting>
  <conditionalFormatting sqref="F35">
    <cfRule type="expression" dxfId="1" priority="2">
      <formula>MOD(ROW(),2)=1</formula>
    </cfRule>
  </conditionalFormatting>
  <conditionalFormatting sqref="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1/19 HH</oddFooter>
    <firstFooter>&amp;L&amp;8Statistikamt Nord&amp;C&amp;8&amp;P&amp;R&amp;8Statistischer Bericht A III 1 - vj 1/19HH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vj191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2019-07-31T07:17:24Z</cp:lastPrinted>
  <dcterms:created xsi:type="dcterms:W3CDTF">2012-03-28T07:56:08Z</dcterms:created>
  <dcterms:modified xsi:type="dcterms:W3CDTF">2019-07-31T07:22:20Z</dcterms:modified>
  <cp:category>LIS-Bericht</cp:category>
</cp:coreProperties>
</file>