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vj_HH\"/>
    </mc:Choice>
  </mc:AlternateContent>
  <bookViews>
    <workbookView xWindow="-15" yWindow="285" windowWidth="12600" windowHeight="12045" tabRatio="616"/>
  </bookViews>
  <sheets>
    <sheet name="A III 1 - vj204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B31" i="14" l="1"/>
  <c r="B32" i="14"/>
  <c r="B33" i="14"/>
  <c r="B34" i="14"/>
  <c r="B35" i="14"/>
  <c r="B30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G8" i="5"/>
  <c r="F8" i="5"/>
  <c r="E7" i="5"/>
  <c r="E6" i="5"/>
  <c r="E8" i="5" s="1"/>
  <c r="E31" i="14" l="1"/>
  <c r="E32" i="14"/>
  <c r="E33" i="14"/>
  <c r="E34" i="14"/>
  <c r="E35" i="14"/>
  <c r="E30" i="14"/>
  <c r="E25" i="14"/>
  <c r="B25" i="14"/>
  <c r="B7" i="5" l="1"/>
  <c r="B6" i="5"/>
  <c r="C8" i="5" l="1"/>
  <c r="D8" i="5"/>
  <c r="J7" i="14" l="1"/>
  <c r="I7" i="14"/>
  <c r="J8" i="14"/>
  <c r="I8" i="14"/>
  <c r="C23" i="14"/>
  <c r="D23" i="14"/>
  <c r="E23" i="14"/>
  <c r="B8" i="5" l="1"/>
  <c r="J25" i="14" l="1"/>
  <c r="I25" i="14"/>
  <c r="H25" i="14"/>
  <c r="H7" i="14" l="1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7" i="14"/>
  <c r="D27" i="14"/>
  <c r="E27" i="14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<sst xmlns="http://schemas.openxmlformats.org/spreadsheetml/2006/main" count="147" uniqueCount="135">
  <si>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</si>
  <si>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</si>
  <si>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</si>
  <si>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</si>
  <si>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</si>
  <si>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</si>
  <si>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</si>
  <si>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</si>
  <si>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</si>
  <si>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</si>
  <si>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</si>
  <si>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</si>
  <si>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</si>
  <si>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</si>
  <si>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</si>
  <si>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</si>
  <si>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</si>
  <si>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</si>
  <si>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</si>
  <si>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</si>
  <si>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</si>
  <si>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</si>
  <si>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</si>
  <si>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</si>
  <si>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</si>
  <si>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</si>
  <si>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</si>
  <si>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</si>
  <si>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</si>
  <si>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</si>
  <si>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</si>
  <si>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</si>
  <si>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</si>
  <si>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</si>
  <si>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</si>
  <si>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</si>
  <si>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</si>
  <si>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</si>
  <si>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</si>
  <si>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</si>
  <si>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</si>
  <si>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</si>
  <si>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</si>
  <si>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</si>
  <si>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</si>
  <si>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</si>
  <si>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</si>
  <si>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</si>
  <si>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</si>
  <si>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</si>
  <si>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</si>
  <si>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</si>
  <si>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</si>
  <si>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</si>
  <si>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</si>
  <si>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</si>
  <si>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</si>
  <si>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</si>
  <si>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</si>
  <si>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</si>
  <si>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</si>
  <si>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</si>
  <si>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</si>
  <si>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</si>
  <si>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</si>
  <si>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</si>
  <si>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</si>
  <si>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</si>
  <si>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</si>
  <si>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</si>
  <si>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</si>
  <si>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</si>
  <si>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</si>
  <si>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</si>
  <si>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</si>
  <si>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</si>
  <si>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</si>
  <si>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</si>
  <si>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</si>
  <si>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</si>
  <si>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</si>
  <si>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</si>
  <si>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</si>
  <si>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</si>
  <si>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</si>
  <si>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</si>
  <si>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</si>
  <si>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</si>
  <si>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</si>
  <si>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</si>
  <si>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</si>
  <si>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</si>
  <si>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</si>
  <si>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</si>
  <si>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</si>
  <si>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</si>
  <si>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</si>
  <si>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</si>
  <si>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</si>
  <si>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</si>
  <si>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</si>
  <si>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</si>
  <si>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</si>
  <si>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</si>
  <si>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</si>
  <si>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</si>
  <si>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</si>
  <si>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</si>
  <si>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</si>
  <si>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</si>
  <si>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</si>
  <si>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</si>
  <si>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</si>
  <si>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</si>
  <si>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</si>
  <si>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</si>
  <si>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</si>
  <si>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</si>
  <si>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</si>
  <si>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</si>
  <si>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</si>
  <si>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</si>
  <si>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</si>
  <si>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</si>
  <si>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</si>
  <si>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>ins-
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</si>
  <si>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</si>
  <si>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4. Vierteljahr 2019</t>
  </si>
  <si>
    <t>Kennziffer: A III 1 - vj 4/20 HH</t>
  </si>
  <si>
    <t>4. Quartal 2020</t>
  </si>
  <si>
    <t>© Statistisches Amt für Hamburg und Schleswig-Holstein, Hamburg 2021</t>
  </si>
  <si>
    <t>1. Zu- und Fortzüge über die Hamburger Landesgrenze im 4. Vierteljahr 2020</t>
  </si>
  <si>
    <t>4. Vierteljahr 2020</t>
  </si>
  <si>
    <t>2. Zu- und Fortzüge über die Landesgrenze im 4. Vierteljahr 2020</t>
  </si>
  <si>
    <t>Herausgegeben am: 31.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</si>
</sst>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  <numFmt numFmtId="172" formatCode="###\ ###\ ###\ ###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36">
    <xf numFmtId="0" fontId="0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17" applyNumberFormat="0" applyAlignment="0" applyProtection="0"/>
    <xf numFmtId="0" fontId="50" fillId="10" borderId="18" applyNumberFormat="0" applyAlignment="0" applyProtection="0"/>
    <xf numFmtId="0" fontId="51" fillId="10" borderId="17" applyNumberFormat="0" applyAlignment="0" applyProtection="0"/>
    <xf numFmtId="0" fontId="52" fillId="0" borderId="19" applyNumberFormat="0" applyFill="0" applyAlignment="0" applyProtection="0"/>
    <xf numFmtId="0" fontId="53" fillId="11" borderId="20" applyNumberFormat="0" applyAlignment="0" applyProtection="0"/>
    <xf numFmtId="0" fontId="42" fillId="12" borderId="2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56" fillId="36" borderId="0" applyNumberFormat="0" applyBorder="0" applyAlignment="0" applyProtection="0"/>
    <xf numFmtId="0" fontId="33" fillId="0" borderId="0" applyFill="0" applyBorder="0" applyAlignment="0"/>
    <xf numFmtId="0" fontId="34" fillId="0" borderId="0" applyFill="0" applyBorder="0" applyAlignment="0"/>
    <xf numFmtId="0" fontId="22" fillId="0" borderId="0" applyFill="0" applyAlignment="0"/>
    <xf numFmtId="0" fontId="57" fillId="0" borderId="0"/>
    <xf numFmtId="0" fontId="58" fillId="0" borderId="0"/>
    <xf numFmtId="0" fontId="23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59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0" fontId="31" fillId="0" borderId="0" xfId="0" applyFont="1"/>
    <xf numFmtId="0" fontId="23" fillId="0" borderId="0" xfId="0" applyFont="1"/>
    <xf numFmtId="0" fontId="23" fillId="0" borderId="0" xfId="0" applyFont="1"/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/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3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Continuous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166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168" fontId="2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4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/>
    <xf numFmtId="0" fontId="29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/>
    <xf numFmtId="0" fontId="10" fillId="0" borderId="0" xfId="0" applyFont="1" applyBorder="1" applyAlignment="1">
      <alignment horizontal="left" wrapText="1"/>
    </xf>
    <xf numFmtId="170" fontId="34" fillId="0" borderId="0" xfId="0" applyNumberFormat="1" applyFont="1" applyBorder="1" applyAlignment="1">
      <alignment horizontal="right"/>
    </xf>
    <xf numFmtId="0" fontId="34" fillId="0" borderId="26" xfId="0" applyFont="1" applyBorder="1" applyAlignment="1"/>
    <xf numFmtId="171" fontId="0" fillId="0" borderId="0" xfId="0" applyNumberFormat="1"/>
    <xf numFmtId="171" fontId="33" fillId="0" borderId="0" xfId="0" applyNumberFormat="1" applyFont="1" applyAlignment="1"/>
    <xf numFmtId="0" fontId="2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/>
    <xf numFmtId="0" fontId="34" fillId="0" borderId="25" xfId="0" applyFont="1" applyFill="1" applyBorder="1" applyAlignment="1">
      <alignment horizontal="left"/>
    </xf>
    <xf numFmtId="0" fontId="34" fillId="0" borderId="25" xfId="0" applyFont="1" applyFill="1" applyBorder="1" applyAlignment="1">
      <alignment wrapText="1"/>
    </xf>
    <xf numFmtId="0" fontId="34" fillId="0" borderId="25" xfId="0" applyFont="1" applyFill="1" applyBorder="1" applyAlignment="1"/>
    <xf numFmtId="0" fontId="61" fillId="0" borderId="25" xfId="0" applyFont="1" applyFill="1" applyBorder="1" applyAlignment="1">
      <alignment horizontal="left"/>
    </xf>
    <xf numFmtId="169" fontId="34" fillId="0" borderId="26" xfId="0" applyNumberFormat="1" applyFont="1" applyBorder="1" applyAlignment="1"/>
    <xf numFmtId="0" fontId="34" fillId="0" borderId="0" xfId="0" applyFont="1" applyFill="1" applyBorder="1" applyAlignment="1">
      <alignment vertical="top" wrapText="1"/>
    </xf>
    <xf numFmtId="169" fontId="34" fillId="0" borderId="0" xfId="58" applyNumberFormat="1" applyFont="1" applyBorder="1"/>
    <xf numFmtId="169" fontId="34" fillId="0" borderId="0" xfId="58" applyNumberFormat="1" applyFont="1"/>
    <xf numFmtId="0" fontId="23" fillId="0" borderId="0" xfId="0" applyFont="1" applyBorder="1"/>
    <xf numFmtId="170" fontId="23" fillId="0" borderId="0" xfId="0" applyNumberFormat="1" applyFont="1"/>
    <xf numFmtId="0" fontId="23" fillId="0" borderId="0" xfId="0" applyFont="1" applyAlignment="1">
      <alignment wrapText="1"/>
    </xf>
    <xf numFmtId="0" fontId="62" fillId="0" borderId="0" xfId="0" applyFont="1"/>
    <xf numFmtId="0" fontId="34" fillId="37" borderId="23" xfId="0" applyFont="1" applyFill="1" applyBorder="1" applyAlignment="1">
      <alignment horizontal="center" vertical="center" wrapText="1"/>
    </xf>
    <xf numFmtId="0" fontId="34" fillId="37" borderId="2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65" fillId="0" borderId="0" xfId="0" applyFont="1" applyAlignment="1">
      <alignment horizontal="right"/>
    </xf>
    <xf numFmtId="170" fontId="66" fillId="0" borderId="0" xfId="0" applyNumberFormat="1" applyFont="1" applyFill="1" applyAlignment="1"/>
    <xf numFmtId="170" fontId="67" fillId="0" borderId="0" xfId="0" applyNumberFormat="1" applyFont="1" applyFill="1" applyAlignment="1"/>
    <xf numFmtId="170" fontId="34" fillId="0" borderId="0" xfId="0" applyNumberFormat="1" applyFont="1" applyFill="1" applyAlignment="1"/>
    <xf numFmtId="170" fontId="61" fillId="0" borderId="0" xfId="0" applyNumberFormat="1" applyFont="1" applyFill="1" applyAlignment="1"/>
    <xf numFmtId="170" fontId="34" fillId="0" borderId="24" xfId="0" applyNumberFormat="1" applyFont="1" applyBorder="1" applyAlignment="1"/>
    <xf numFmtId="0" fontId="0" fillId="0" borderId="0" xfId="0" applyAlignment="1"/>
    <xf numFmtId="0" fontId="34" fillId="37" borderId="23" xfId="0" applyFont="1" applyFill="1" applyBorder="1" applyAlignment="1">
      <alignment horizontal="center" vertical="center" wrapText="1"/>
    </xf>
    <xf numFmtId="169" fontId="57" fillId="0" borderId="0" xfId="50" applyNumberFormat="1" applyFont="1" applyAlignment="1" applyProtection="1">
      <protection locked="0"/>
    </xf>
    <xf numFmtId="0" fontId="32" fillId="0" borderId="0" xfId="0" applyFont="1" applyAlignment="1"/>
    <xf numFmtId="171" fontId="0" fillId="0" borderId="0" xfId="0" applyNumberFormat="1" applyAlignment="1"/>
    <xf numFmtId="170" fontId="34" fillId="0" borderId="0" xfId="50" applyNumberFormat="1" applyFont="1" applyAlignment="1" applyProtection="1">
      <protection locked="0"/>
    </xf>
    <xf numFmtId="170" fontId="34" fillId="0" borderId="24" xfId="50" applyNumberFormat="1" applyFont="1" applyBorder="1" applyAlignment="1" applyProtection="1">
      <protection locked="0"/>
    </xf>
    <xf numFmtId="171" fontId="3" fillId="0" borderId="0" xfId="117" applyNumberFormat="1"/>
    <xf numFmtId="0" fontId="0" fillId="0" borderId="0" xfId="0" applyAlignment="1"/>
    <xf numFmtId="172" fontId="3" fillId="0" borderId="0" xfId="120" applyNumberFormat="1" applyAlignment="1"/>
    <xf numFmtId="0" fontId="23" fillId="0" borderId="0" xfId="0" applyFont="1" applyAlignment="1"/>
    <xf numFmtId="172" fontId="3" fillId="0" borderId="0" xfId="123" applyNumberFormat="1" applyAlignment="1"/>
    <xf numFmtId="0" fontId="29" fillId="0" borderId="0" xfId="0" applyFont="1" applyAlignment="1"/>
    <xf numFmtId="0" fontId="60" fillId="0" borderId="0" xfId="0" applyFont="1" applyAlignment="1"/>
    <xf numFmtId="0" fontId="0" fillId="0" borderId="0" xfId="0" applyAlignment="1">
      <alignment vertical="center"/>
    </xf>
    <xf numFmtId="0" fontId="1" fillId="0" borderId="0" xfId="130"/>
    <xf numFmtId="172" fontId="1" fillId="0" borderId="0" xfId="130" applyNumberFormat="1"/>
    <xf numFmtId="172" fontId="1" fillId="0" borderId="0" xfId="131" applyNumberFormat="1"/>
    <xf numFmtId="0" fontId="34" fillId="37" borderId="23" xfId="0" quotePrefix="1" applyFont="1" applyFill="1" applyBorder="1" applyAlignment="1">
      <alignment horizontal="center" vertical="center" wrapText="1"/>
    </xf>
    <xf numFmtId="171" fontId="0" fillId="0" borderId="0" xfId="0" applyNumberFormat="1"/>
    <xf numFmtId="0" fontId="34" fillId="37" borderId="28" xfId="0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33" fillId="0" borderId="0" xfId="0" applyFont="1" applyAlignment="1"/>
    <xf numFmtId="0" fontId="37" fillId="0" borderId="0" xfId="0" applyFont="1" applyAlignment="1"/>
    <xf numFmtId="0" fontId="3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4" fillId="0" borderId="0" xfId="69" applyAlignment="1"/>
    <xf numFmtId="0" fontId="0" fillId="0" borderId="0" xfId="0" applyAlignment="1"/>
    <xf numFmtId="0" fontId="22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3" fillId="0" borderId="0" xfId="0" applyFont="1" applyAlignment="1">
      <alignment vertical="top" wrapText="1"/>
    </xf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4" fillId="37" borderId="2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4" fillId="37" borderId="23" xfId="0" applyFont="1" applyFill="1" applyBorder="1" applyAlignment="1">
      <alignment horizontal="center" vertical="center" wrapText="1"/>
    </xf>
    <xf numFmtId="0" fontId="23" fillId="0" borderId="23" xfId="0" applyFont="1" applyBorder="1" applyAlignment="1"/>
    <xf numFmtId="0" fontId="23" fillId="0" borderId="28" xfId="0" applyFont="1" applyBorder="1" applyAlignment="1"/>
    <xf numFmtId="0" fontId="34" fillId="37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13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57" xfId="122"/>
    <cellStyle name="Standard 58" xfId="123"/>
    <cellStyle name="Standard 59" xfId="124"/>
    <cellStyle name="Standard 6" xfId="55"/>
    <cellStyle name="Standard 6 2" xfId="104"/>
    <cellStyle name="Standard 6_Seite 5KreisZuFort" xfId="105"/>
    <cellStyle name="Standard 60" xfId="125"/>
    <cellStyle name="Standard 61" xfId="126"/>
    <cellStyle name="Standard 62" xfId="127"/>
    <cellStyle name="Standard 63" xfId="128"/>
    <cellStyle name="Standard 64" xfId="129"/>
    <cellStyle name="Standard 65" xfId="130"/>
    <cellStyle name="Standard 66" xfId="131"/>
    <cellStyle name="Standard 67" xfId="132"/>
    <cellStyle name="Standard 68" xfId="133"/>
    <cellStyle name="Standard 69" xfId="134"/>
    <cellStyle name="Standard 7" xfId="56"/>
    <cellStyle name="Standard 7 2" xfId="106"/>
    <cellStyle name="Standard 7_Seite 5KreisZuFort" xfId="107"/>
    <cellStyle name="Standard 70" xfId="135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5" customWidth="1"/>
    <col min="8" max="8" width="10.7109375" style="105" customWidth="1"/>
    <col min="9" max="95" width="12.140625" style="105" customWidth="1"/>
    <col min="96" max="16384" width="11.28515625" style="105"/>
  </cols>
  <sheetData>
    <row r="1" spans="1:7" ht="12.75" customHeight="1" x14ac:dyDescent="0.2">
      <c r="A1" s="127"/>
    </row>
    <row r="2" spans="1:7" ht="12.75" customHeight="1" x14ac:dyDescent="0.2"/>
    <row r="3" spans="1:7" s="121" customFormat="1" ht="20.25" customHeight="1" x14ac:dyDescent="0.3">
      <c r="A3" s="137" t="s">
        <v>47</v>
      </c>
      <c r="B3" s="137"/>
      <c r="C3" s="137"/>
      <c r="D3" s="137"/>
    </row>
    <row r="4" spans="1:7" s="121" customFormat="1" ht="20.25" customHeight="1" x14ac:dyDescent="0.3">
      <c r="A4" s="137" t="s">
        <v>48</v>
      </c>
      <c r="B4" s="137"/>
      <c r="C4" s="137"/>
      <c r="D4" s="137"/>
    </row>
    <row r="11" spans="1:7" ht="15" customHeight="1" x14ac:dyDescent="0.2">
      <c r="A11" s="1"/>
      <c r="F11" s="2"/>
      <c r="G11" s="3"/>
    </row>
    <row r="12" spans="1:7" ht="12.75" customHeight="1" x14ac:dyDescent="0.2"/>
    <row r="13" spans="1:7" ht="12.75" customHeight="1" x14ac:dyDescent="0.2">
      <c r="A13" s="6"/>
    </row>
    <row r="14" spans="1:7" ht="12.75" customHeight="1" x14ac:dyDescent="0.2"/>
    <row r="15" spans="1:7" ht="23.25" customHeight="1" x14ac:dyDescent="0.2">
      <c r="D15" s="138" t="s">
        <v>113</v>
      </c>
      <c r="E15" s="138"/>
      <c r="F15" s="138"/>
      <c r="G15" s="138"/>
    </row>
    <row r="16" spans="1:7" ht="15" x14ac:dyDescent="0.2">
      <c r="D16" s="139" t="s">
        <v>128</v>
      </c>
      <c r="E16" s="139"/>
      <c r="F16" s="139"/>
      <c r="G16" s="139"/>
    </row>
    <row r="18" spans="1:7" s="121" customFormat="1" ht="34.5" customHeight="1" x14ac:dyDescent="0.45">
      <c r="A18" s="140" t="s">
        <v>114</v>
      </c>
      <c r="B18" s="140"/>
      <c r="C18" s="140"/>
      <c r="D18" s="140"/>
      <c r="E18" s="140"/>
      <c r="F18" s="140"/>
      <c r="G18" s="140"/>
    </row>
    <row r="19" spans="1:7" s="121" customFormat="1" ht="34.5" customHeight="1" x14ac:dyDescent="0.45">
      <c r="A19" s="126"/>
      <c r="B19" s="140" t="s">
        <v>129</v>
      </c>
      <c r="C19" s="140"/>
      <c r="D19" s="140"/>
      <c r="E19" s="140"/>
      <c r="F19" s="140"/>
      <c r="G19" s="140"/>
    </row>
    <row r="20" spans="1:7" ht="16.5" x14ac:dyDescent="0.25">
      <c r="A20" s="45"/>
      <c r="B20" s="45"/>
      <c r="C20" s="45"/>
      <c r="D20" s="45"/>
      <c r="E20" s="45"/>
      <c r="F20" s="45"/>
      <c r="G20" s="107"/>
    </row>
    <row r="21" spans="1:7" s="121" customFormat="1" ht="15" x14ac:dyDescent="0.2">
      <c r="E21" s="134" t="s">
        <v>134</v>
      </c>
      <c r="F21" s="134"/>
      <c r="G21" s="134"/>
    </row>
    <row r="22" spans="1:7" ht="16.5" x14ac:dyDescent="0.25">
      <c r="A22" s="135" t="s">
        <v>124</v>
      </c>
      <c r="B22" s="135"/>
      <c r="C22" s="135"/>
      <c r="D22" s="135"/>
      <c r="E22" s="135"/>
      <c r="F22" s="135"/>
      <c r="G22" s="135"/>
    </row>
    <row r="30" spans="1:7" x14ac:dyDescent="0.2">
      <c r="A30" s="136"/>
      <c r="B30" s="136"/>
      <c r="C30" s="136"/>
      <c r="D30" s="136"/>
    </row>
  </sheetData>
  <mergeCells count="9">
    <mergeCell ref="E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customHeight="1" x14ac:dyDescent="0.2">
      <c r="A1" s="149" t="s">
        <v>0</v>
      </c>
      <c r="B1" s="149"/>
      <c r="C1" s="149"/>
      <c r="D1" s="149"/>
      <c r="E1" s="149"/>
      <c r="F1" s="149"/>
      <c r="G1" s="149"/>
    </row>
    <row r="2" spans="1:7" s="54" customFormat="1" ht="12.75" customHeight="1" x14ac:dyDescent="0.25">
      <c r="A2" s="69"/>
      <c r="B2" s="69"/>
      <c r="C2" s="69"/>
      <c r="D2" s="69"/>
      <c r="E2" s="69"/>
      <c r="F2" s="69"/>
      <c r="G2" s="69"/>
    </row>
    <row r="3" spans="1:7" s="54" customFormat="1" ht="12.75" customHeight="1" x14ac:dyDescent="0.2"/>
    <row r="4" spans="1:7" s="54" customFormat="1" ht="15.75" x14ac:dyDescent="0.25">
      <c r="A4" s="150" t="s">
        <v>1</v>
      </c>
      <c r="B4" s="151"/>
      <c r="C4" s="151"/>
      <c r="D4" s="151"/>
      <c r="E4" s="151"/>
      <c r="F4" s="151"/>
      <c r="G4" s="151"/>
    </row>
    <row r="5" spans="1:7" s="54" customFormat="1" x14ac:dyDescent="0.2">
      <c r="A5" s="141"/>
      <c r="B5" s="141"/>
      <c r="C5" s="141"/>
      <c r="D5" s="141"/>
      <c r="E5" s="141"/>
      <c r="F5" s="141"/>
      <c r="G5" s="141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44" t="s">
        <v>49</v>
      </c>
      <c r="B8" s="143"/>
      <c r="C8" s="143"/>
      <c r="D8" s="143"/>
      <c r="E8" s="143"/>
      <c r="F8" s="143"/>
      <c r="G8" s="143"/>
    </row>
    <row r="9" spans="1:7" s="54" customFormat="1" x14ac:dyDescent="0.2">
      <c r="A9" s="142" t="s">
        <v>4</v>
      </c>
      <c r="B9" s="143"/>
      <c r="C9" s="143"/>
      <c r="D9" s="143"/>
      <c r="E9" s="143"/>
      <c r="F9" s="143"/>
      <c r="G9" s="143"/>
    </row>
    <row r="10" spans="1:7" s="54" customFormat="1" ht="5.25" customHeight="1" x14ac:dyDescent="0.2">
      <c r="A10" s="63"/>
    </row>
    <row r="11" spans="1:7" s="54" customFormat="1" ht="12.75" customHeight="1" x14ac:dyDescent="0.2">
      <c r="A11" s="148" t="s">
        <v>2</v>
      </c>
      <c r="B11" s="148"/>
      <c r="C11" s="148"/>
      <c r="D11" s="148"/>
      <c r="E11" s="148"/>
      <c r="F11" s="148"/>
      <c r="G11" s="148"/>
    </row>
    <row r="12" spans="1:7" s="54" customFormat="1" x14ac:dyDescent="0.2">
      <c r="A12" s="142" t="s">
        <v>3</v>
      </c>
      <c r="B12" s="143"/>
      <c r="C12" s="143"/>
      <c r="D12" s="143"/>
      <c r="E12" s="143"/>
      <c r="F12" s="143"/>
      <c r="G12" s="143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44" t="s">
        <v>50</v>
      </c>
      <c r="B15" s="143"/>
      <c r="C15" s="143"/>
      <c r="D15" s="102"/>
      <c r="E15" s="62"/>
      <c r="F15" s="62"/>
      <c r="G15" s="62"/>
    </row>
    <row r="16" spans="1:7" s="54" customFormat="1" ht="7.15" customHeight="1" x14ac:dyDescent="0.2">
      <c r="A16" s="102"/>
      <c r="B16" s="101"/>
      <c r="C16" s="101"/>
      <c r="D16" s="102"/>
      <c r="E16" s="62"/>
      <c r="F16" s="62"/>
      <c r="G16" s="62"/>
    </row>
    <row r="17" spans="1:7" s="54" customFormat="1" ht="12.75" customHeight="1" x14ac:dyDescent="0.2">
      <c r="A17" s="145" t="s">
        <v>121</v>
      </c>
      <c r="B17" s="143"/>
      <c r="C17" s="143"/>
      <c r="D17" s="103"/>
      <c r="E17" s="103"/>
      <c r="F17" s="103"/>
      <c r="G17" s="103"/>
    </row>
    <row r="18" spans="1:7" s="54" customFormat="1" ht="12.75" customHeight="1" x14ac:dyDescent="0.2">
      <c r="A18" s="104" t="s">
        <v>80</v>
      </c>
      <c r="B18" s="145" t="s">
        <v>122</v>
      </c>
      <c r="C18" s="143"/>
      <c r="D18" s="103"/>
      <c r="E18" s="103"/>
      <c r="F18" s="103"/>
      <c r="G18" s="103"/>
    </row>
    <row r="19" spans="1:7" s="54" customFormat="1" ht="12.75" customHeight="1" x14ac:dyDescent="0.2">
      <c r="A19" s="103" t="s">
        <v>81</v>
      </c>
      <c r="B19" s="146" t="s">
        <v>123</v>
      </c>
      <c r="C19" s="147"/>
      <c r="D19" s="147"/>
      <c r="E19" s="103"/>
      <c r="F19" s="103"/>
      <c r="G19" s="103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44" t="s">
        <v>82</v>
      </c>
      <c r="B22" s="143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42" t="s">
        <v>84</v>
      </c>
      <c r="C24" s="143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42" t="s">
        <v>86</v>
      </c>
      <c r="C25" s="143"/>
      <c r="D25" s="61"/>
      <c r="E25" s="61"/>
      <c r="F25" s="61"/>
      <c r="G25" s="61"/>
    </row>
    <row r="26" spans="1:7" s="54" customFormat="1" x14ac:dyDescent="0.2">
      <c r="A26" s="61"/>
      <c r="B26" s="143"/>
      <c r="C26" s="143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45" t="s">
        <v>130</v>
      </c>
      <c r="B30" s="143"/>
      <c r="C30" s="143"/>
      <c r="D30" s="143"/>
      <c r="E30" s="143"/>
      <c r="F30" s="143"/>
      <c r="G30" s="143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45" t="s">
        <v>117</v>
      </c>
      <c r="B32" s="143"/>
      <c r="C32" s="143"/>
      <c r="D32" s="143"/>
      <c r="E32" s="143"/>
      <c r="F32" s="143"/>
      <c r="G32" s="143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41" t="s">
        <v>90</v>
      </c>
      <c r="B42" s="141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4/20 HH</oddFooter>
    <firstFooter>&amp;L&amp;8Statistikamt Nord&amp;C&amp;8&amp;P&amp;R&amp;8Statistischer Bericht A III 1 - vj 4/20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7" customWidth="1"/>
    <col min="2" max="2" width="19.85546875" style="97" customWidth="1"/>
    <col min="3" max="3" width="16.28515625" style="97" customWidth="1"/>
    <col min="4" max="4" width="8.140625" style="97" customWidth="1"/>
    <col min="5" max="5" width="30.85546875" style="97" customWidth="1"/>
    <col min="6" max="16384" width="10.85546875" style="97"/>
  </cols>
  <sheetData>
    <row r="1" spans="1:5" s="98" customFormat="1" ht="16.350000000000001" customHeight="1" x14ac:dyDescent="0.2">
      <c r="A1" s="152" t="s">
        <v>97</v>
      </c>
      <c r="B1" s="152"/>
      <c r="C1" s="152"/>
      <c r="D1" s="152"/>
      <c r="E1" s="152"/>
    </row>
    <row r="2" spans="1:5" ht="70.349999999999994" customHeight="1" x14ac:dyDescent="0.2">
      <c r="A2" s="155" t="s">
        <v>126</v>
      </c>
      <c r="B2" s="155"/>
      <c r="C2" s="155"/>
      <c r="D2" s="155"/>
      <c r="E2" s="155"/>
    </row>
    <row r="3" spans="1:5" ht="16.350000000000001" customHeight="1" x14ac:dyDescent="0.2">
      <c r="A3" s="152" t="s">
        <v>61</v>
      </c>
      <c r="B3" s="153"/>
      <c r="C3" s="153"/>
      <c r="D3" s="153"/>
      <c r="E3" s="153"/>
    </row>
    <row r="4" spans="1:5" ht="70.349999999999994" customHeight="1" x14ac:dyDescent="0.2">
      <c r="A4" s="154" t="s">
        <v>120</v>
      </c>
      <c r="B4" s="154"/>
      <c r="C4" s="154"/>
      <c r="D4" s="154"/>
      <c r="E4" s="154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8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4/20 HH</oddFooter>
    <firstFooter>&amp;L&amp;8Statistikamt Nord&amp;C&amp;8&amp;P&amp;R&amp;8Statistischer Bericht A III 1 - vj 4/20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  <col min="8" max="8" width="0" hidden="1" customWidth="1"/>
  </cols>
  <sheetData>
    <row r="1" spans="1:16" ht="15.6" customHeight="1" x14ac:dyDescent="0.2">
      <c r="A1" s="159" t="s">
        <v>131</v>
      </c>
      <c r="B1" s="159"/>
      <c r="C1" s="159"/>
      <c r="D1" s="159"/>
      <c r="E1" s="159"/>
      <c r="F1" s="159"/>
      <c r="G1" s="159"/>
    </row>
    <row r="2" spans="1:16" ht="15.6" customHeight="1" x14ac:dyDescent="0.2"/>
    <row r="3" spans="1:16" s="9" customFormat="1" ht="28.35" customHeight="1" x14ac:dyDescent="0.2">
      <c r="A3" s="160" t="s">
        <v>63</v>
      </c>
      <c r="B3" s="156" t="s">
        <v>132</v>
      </c>
      <c r="C3" s="157"/>
      <c r="D3" s="157"/>
      <c r="E3" s="156" t="s">
        <v>127</v>
      </c>
      <c r="F3" s="157"/>
      <c r="G3" s="158"/>
    </row>
    <row r="4" spans="1:16" s="9" customFormat="1" ht="28.35" customHeight="1" x14ac:dyDescent="0.2">
      <c r="A4" s="160"/>
      <c r="B4" s="55" t="s">
        <v>62</v>
      </c>
      <c r="C4" s="55" t="s">
        <v>64</v>
      </c>
      <c r="D4" s="55" t="s">
        <v>65</v>
      </c>
      <c r="E4" s="131" t="s">
        <v>62</v>
      </c>
      <c r="F4" s="131" t="s">
        <v>64</v>
      </c>
      <c r="G4" s="133" t="s">
        <v>65</v>
      </c>
    </row>
    <row r="5" spans="1:16" s="116" customFormat="1" ht="17.100000000000001" customHeight="1" x14ac:dyDescent="0.2">
      <c r="A5" s="57"/>
      <c r="B5" s="115"/>
      <c r="C5" s="115"/>
      <c r="D5" s="115"/>
      <c r="E5" s="115"/>
      <c r="F5" s="115"/>
      <c r="G5" s="115"/>
      <c r="I5" s="113"/>
      <c r="J5" s="117"/>
      <c r="K5" s="117"/>
    </row>
    <row r="6" spans="1:16" s="113" customFormat="1" ht="17.100000000000001" customHeight="1" x14ac:dyDescent="0.25">
      <c r="A6" s="57" t="s">
        <v>66</v>
      </c>
      <c r="B6" s="118">
        <f>SUM(C6:D6)</f>
        <v>24210</v>
      </c>
      <c r="C6" s="118">
        <v>13072</v>
      </c>
      <c r="D6" s="118">
        <v>11138</v>
      </c>
      <c r="E6" s="118">
        <f>SUM(F6:G6)</f>
        <v>24993</v>
      </c>
      <c r="F6" s="118">
        <v>13379</v>
      </c>
      <c r="G6" s="118">
        <v>11614</v>
      </c>
      <c r="I6" s="120"/>
      <c r="J6" s="117"/>
      <c r="K6" s="117"/>
    </row>
    <row r="7" spans="1:16" s="116" customFormat="1" ht="17.100000000000001" customHeight="1" x14ac:dyDescent="0.25">
      <c r="A7" s="57" t="s">
        <v>67</v>
      </c>
      <c r="B7" s="118">
        <f>SUM(C7:D7)</f>
        <v>21978</v>
      </c>
      <c r="C7" s="106">
        <v>11993</v>
      </c>
      <c r="D7" s="118">
        <v>9985</v>
      </c>
      <c r="E7" s="118">
        <f>SUM(F7:G7)</f>
        <v>24449</v>
      </c>
      <c r="F7" s="118">
        <v>13927</v>
      </c>
      <c r="G7" s="118">
        <v>10522</v>
      </c>
      <c r="I7" s="120"/>
      <c r="J7" s="117"/>
      <c r="K7" s="117"/>
      <c r="L7" s="113"/>
      <c r="M7" s="113"/>
      <c r="N7" s="113"/>
      <c r="O7" s="113"/>
      <c r="P7" s="113"/>
    </row>
    <row r="8" spans="1:16" s="116" customFormat="1" ht="17.100000000000001" customHeight="1" x14ac:dyDescent="0.2">
      <c r="A8" s="76" t="s">
        <v>119</v>
      </c>
      <c r="B8" s="119">
        <f t="shared" ref="B8:G8" si="0">SUM(B6-B7)</f>
        <v>2232</v>
      </c>
      <c r="C8" s="119">
        <f t="shared" si="0"/>
        <v>1079</v>
      </c>
      <c r="D8" s="119">
        <f t="shared" si="0"/>
        <v>1153</v>
      </c>
      <c r="E8" s="119">
        <f t="shared" si="0"/>
        <v>544</v>
      </c>
      <c r="F8" s="119">
        <f t="shared" si="0"/>
        <v>-548</v>
      </c>
      <c r="G8" s="119">
        <f t="shared" si="0"/>
        <v>1092</v>
      </c>
      <c r="I8" s="113"/>
      <c r="J8" s="117"/>
      <c r="K8" s="117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5">
      <c r="A10" s="4"/>
      <c r="B10"/>
      <c r="C10"/>
      <c r="D10" s="130"/>
      <c r="E10" s="130"/>
      <c r="F10" s="130"/>
      <c r="G10"/>
      <c r="I10" s="106"/>
      <c r="J10" s="106"/>
    </row>
    <row r="11" spans="1:16" s="78" customFormat="1" ht="11.25" customHeight="1" x14ac:dyDescent="0.25">
      <c r="A11" s="128"/>
      <c r="B11" s="129"/>
      <c r="C11" s="129"/>
      <c r="D11" s="132"/>
      <c r="E11" s="130"/>
      <c r="F11" s="130"/>
      <c r="G11"/>
      <c r="I11" s="106"/>
      <c r="J11" s="106"/>
    </row>
    <row r="12" spans="1:16" ht="11.25" customHeight="1" x14ac:dyDescent="0.25">
      <c r="A12" s="128"/>
      <c r="B12" s="129"/>
      <c r="C12" s="129"/>
      <c r="D12" s="132"/>
      <c r="H12" s="77">
        <v>18366</v>
      </c>
      <c r="I12" s="106"/>
      <c r="J12" s="106"/>
    </row>
    <row r="20" spans="2:2" x14ac:dyDescent="0.2">
      <c r="B20" s="53"/>
    </row>
    <row r="41" spans="1:6" x14ac:dyDescent="0.2">
      <c r="A41" s="73"/>
      <c r="F41" s="73"/>
    </row>
  </sheetData>
  <mergeCells count="4">
    <mergeCell ref="E3:G3"/>
    <mergeCell ref="A1:G1"/>
    <mergeCell ref="A3:A4"/>
    <mergeCell ref="B3:D3"/>
  </mergeCells>
  <conditionalFormatting sqref="A6:A8 B8:D8">
    <cfRule type="expression" dxfId="147" priority="135">
      <formula>MOD(ROW(),2)=0</formula>
    </cfRule>
  </conditionalFormatting>
  <conditionalFormatting sqref="A9">
    <cfRule type="expression" dxfId="146" priority="125">
      <formula>MOD(ROW(),2)=0</formula>
    </cfRule>
  </conditionalFormatting>
  <conditionalFormatting sqref="A5:D5">
    <cfRule type="expression" dxfId="145" priority="122">
      <formula>MOD(ROW(),2)=0</formula>
    </cfRule>
  </conditionalFormatting>
  <conditionalFormatting sqref="B9">
    <cfRule type="expression" dxfId="144" priority="51">
      <formula>MOD(ROW(),2)=0</formula>
    </cfRule>
  </conditionalFormatting>
  <conditionalFormatting sqref="E9">
    <cfRule type="expression" dxfId="143" priority="49">
      <formula>MOD(ROW(),2)=0</formula>
    </cfRule>
  </conditionalFormatting>
  <conditionalFormatting sqref="F9:G9">
    <cfRule type="expression" dxfId="142" priority="42">
      <formula>MOD(ROW(),2)=0</formula>
    </cfRule>
  </conditionalFormatting>
  <conditionalFormatting sqref="C9:D9">
    <cfRule type="expression" dxfId="141" priority="41">
      <formula>MOD(ROW(),2)=0</formula>
    </cfRule>
  </conditionalFormatting>
  <conditionalFormatting sqref="B7">
    <cfRule type="expression" dxfId="140" priority="15">
      <formula>MOD(ROW(),2)=0</formula>
    </cfRule>
  </conditionalFormatting>
  <conditionalFormatting sqref="D7">
    <cfRule type="expression" dxfId="139" priority="10">
      <formula>MOD(ROW(),2)=0</formula>
    </cfRule>
  </conditionalFormatting>
  <conditionalFormatting sqref="B6">
    <cfRule type="expression" dxfId="138" priority="9">
      <formula>MOD(ROW(),2)=0</formula>
    </cfRule>
  </conditionalFormatting>
  <conditionalFormatting sqref="E8:G8">
    <cfRule type="expression" dxfId="137" priority="7">
      <formula>MOD(ROW(),2)=0</formula>
    </cfRule>
  </conditionalFormatting>
  <conditionalFormatting sqref="E5:G5">
    <cfRule type="expression" dxfId="136" priority="6">
      <formula>MOD(ROW(),2)=0</formula>
    </cfRule>
  </conditionalFormatting>
  <conditionalFormatting sqref="E7">
    <cfRule type="expression" dxfId="135" priority="5">
      <formula>MOD(ROW(),2)=0</formula>
    </cfRule>
  </conditionalFormatting>
  <conditionalFormatting sqref="F7:G7">
    <cfRule type="expression" dxfId="134" priority="4">
      <formula>MOD(ROW(),2)=0</formula>
    </cfRule>
  </conditionalFormatting>
  <conditionalFormatting sqref="E6">
    <cfRule type="expression" dxfId="133" priority="3">
      <formula>MOD(ROW(),2)=0</formula>
    </cfRule>
  </conditionalFormatting>
  <conditionalFormatting sqref="F6:G6">
    <cfRule type="expression" dxfId="132" priority="2">
      <formula>MOD(ROW(),2)=0</formula>
    </cfRule>
  </conditionalFormatting>
  <conditionalFormatting sqref="C6:D6">
    <cfRule type="expression" dxfId="13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4/20 HH</oddFooter>
    <firstFooter>&amp;L&amp;8Statistikamt Nord&amp;C&amp;8&amp;P&amp;R&amp;8Statistischer Bericht A III 1 - vj 4/20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1" t="s">
        <v>32</v>
      </c>
      <c r="B3" s="166" t="s">
        <v>33</v>
      </c>
      <c r="C3" s="16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2"/>
      <c r="B4" s="168" t="s">
        <v>51</v>
      </c>
      <c r="C4" s="16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2"/>
      <c r="B5" s="164"/>
      <c r="C5" s="16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3"/>
      <c r="B6" s="164"/>
      <c r="C6" s="16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28515625" style="6"/>
  </cols>
  <sheetData>
    <row r="1" spans="1:11" s="15" customFormat="1" ht="15.6" customHeight="1" x14ac:dyDescent="0.2">
      <c r="A1" s="174" t="s">
        <v>133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s="15" customFormat="1" ht="15.6" customHeight="1" x14ac:dyDescent="0.2">
      <c r="A2" s="174" t="s">
        <v>70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s="15" customFormat="1" ht="15.6" customHeight="1" x14ac:dyDescent="0.2">
      <c r="A3" s="79"/>
      <c r="B3" s="80"/>
      <c r="C3" s="80"/>
      <c r="D3" s="80"/>
      <c r="E3" s="81"/>
      <c r="F3" s="81"/>
      <c r="G3" s="81"/>
    </row>
    <row r="4" spans="1:11" ht="31.15" customHeight="1" x14ac:dyDescent="0.2">
      <c r="A4" s="160" t="s">
        <v>115</v>
      </c>
      <c r="B4" s="170" t="s">
        <v>68</v>
      </c>
      <c r="C4" s="171"/>
      <c r="D4" s="171"/>
      <c r="E4" s="170" t="s">
        <v>69</v>
      </c>
      <c r="F4" s="171"/>
      <c r="G4" s="171"/>
      <c r="H4" s="170" t="s">
        <v>118</v>
      </c>
      <c r="I4" s="171"/>
      <c r="J4" s="172"/>
    </row>
    <row r="5" spans="1:11" s="82" customFormat="1" ht="28.5" customHeight="1" x14ac:dyDescent="0.2">
      <c r="A5" s="173"/>
      <c r="B5" s="95" t="s">
        <v>125</v>
      </c>
      <c r="C5" s="95" t="s">
        <v>64</v>
      </c>
      <c r="D5" s="95" t="s">
        <v>65</v>
      </c>
      <c r="E5" s="114" t="s">
        <v>125</v>
      </c>
      <c r="F5" s="114" t="s">
        <v>64</v>
      </c>
      <c r="G5" s="114" t="s">
        <v>65</v>
      </c>
      <c r="H5" s="114" t="s">
        <v>125</v>
      </c>
      <c r="I5" s="114" t="s">
        <v>64</v>
      </c>
      <c r="J5" s="96" t="s">
        <v>65</v>
      </c>
    </row>
    <row r="6" spans="1:11" s="82" customFormat="1" ht="17.100000000000001" customHeight="1" x14ac:dyDescent="0.2">
      <c r="A6" s="84"/>
      <c r="B6" s="99"/>
      <c r="C6" s="100"/>
      <c r="D6" s="100"/>
      <c r="E6" s="99"/>
      <c r="F6" s="100"/>
      <c r="G6" s="100"/>
      <c r="H6" s="99"/>
      <c r="I6" s="100"/>
      <c r="J6" s="99"/>
    </row>
    <row r="7" spans="1:11" s="123" customFormat="1" ht="17.100000000000001" customHeight="1" x14ac:dyDescent="0.25">
      <c r="A7" s="83" t="s">
        <v>98</v>
      </c>
      <c r="B7" s="110">
        <f>SUM(C7+D7)</f>
        <v>4595</v>
      </c>
      <c r="C7" s="110">
        <v>2277</v>
      </c>
      <c r="D7" s="110">
        <v>2318</v>
      </c>
      <c r="E7" s="110">
        <f>SUM(F7:G7)</f>
        <v>6258</v>
      </c>
      <c r="F7" s="110">
        <v>3035</v>
      </c>
      <c r="G7" s="110">
        <v>3223</v>
      </c>
      <c r="H7" s="110">
        <f t="shared" ref="H7:H21" si="0">B7-E7</f>
        <v>-1663</v>
      </c>
      <c r="I7" s="110">
        <f>C7-F7</f>
        <v>-758</v>
      </c>
      <c r="J7" s="110">
        <f>D7-G7</f>
        <v>-905</v>
      </c>
      <c r="K7" s="122"/>
    </row>
    <row r="8" spans="1:11" s="123" customFormat="1" ht="17.100000000000001" customHeight="1" x14ac:dyDescent="0.25">
      <c r="A8" s="84" t="s">
        <v>99</v>
      </c>
      <c r="B8" s="110">
        <f t="shared" ref="B8:B21" si="1">SUM(C8+D8)</f>
        <v>3238</v>
      </c>
      <c r="C8" s="110">
        <v>1584</v>
      </c>
      <c r="D8" s="110">
        <v>1654</v>
      </c>
      <c r="E8" s="110">
        <f t="shared" ref="E8:E21" si="2">SUM(F8:G8)</f>
        <v>3600</v>
      </c>
      <c r="F8" s="110">
        <v>1733</v>
      </c>
      <c r="G8" s="110">
        <v>1867</v>
      </c>
      <c r="H8" s="110">
        <f t="shared" si="0"/>
        <v>-362</v>
      </c>
      <c r="I8" s="110">
        <f t="shared" ref="I8:J21" si="3">C8-F8</f>
        <v>-149</v>
      </c>
      <c r="J8" s="110">
        <f t="shared" si="3"/>
        <v>-213</v>
      </c>
      <c r="K8" s="122"/>
    </row>
    <row r="9" spans="1:11" s="123" customFormat="1" ht="17.100000000000001" customHeight="1" x14ac:dyDescent="0.25">
      <c r="A9" s="84" t="s">
        <v>100</v>
      </c>
      <c r="B9" s="110">
        <f t="shared" si="1"/>
        <v>328</v>
      </c>
      <c r="C9" s="110">
        <v>160</v>
      </c>
      <c r="D9" s="110">
        <v>168</v>
      </c>
      <c r="E9" s="110">
        <f t="shared" si="2"/>
        <v>278</v>
      </c>
      <c r="F9" s="110">
        <v>118</v>
      </c>
      <c r="G9" s="110">
        <v>160</v>
      </c>
      <c r="H9" s="110">
        <f t="shared" si="0"/>
        <v>50</v>
      </c>
      <c r="I9" s="110">
        <f t="shared" si="3"/>
        <v>42</v>
      </c>
      <c r="J9" s="110">
        <f t="shared" ref="J9:J21" si="4">D9-G9</f>
        <v>8</v>
      </c>
      <c r="K9" s="122"/>
    </row>
    <row r="10" spans="1:11" s="123" customFormat="1" ht="17.100000000000001" customHeight="1" x14ac:dyDescent="0.25">
      <c r="A10" s="84" t="s">
        <v>101</v>
      </c>
      <c r="B10" s="110">
        <f t="shared" si="1"/>
        <v>1704</v>
      </c>
      <c r="C10" s="110">
        <v>780</v>
      </c>
      <c r="D10" s="110">
        <v>924</v>
      </c>
      <c r="E10" s="110">
        <f t="shared" si="2"/>
        <v>1247</v>
      </c>
      <c r="F10" s="110">
        <v>596</v>
      </c>
      <c r="G10" s="110">
        <v>651</v>
      </c>
      <c r="H10" s="110">
        <f t="shared" si="0"/>
        <v>457</v>
      </c>
      <c r="I10" s="110">
        <f t="shared" si="3"/>
        <v>184</v>
      </c>
      <c r="J10" s="110">
        <f t="shared" si="4"/>
        <v>273</v>
      </c>
      <c r="K10" s="122"/>
    </row>
    <row r="11" spans="1:11" s="123" customFormat="1" ht="17.100000000000001" customHeight="1" x14ac:dyDescent="0.25">
      <c r="A11" s="83" t="s">
        <v>102</v>
      </c>
      <c r="B11" s="110">
        <f t="shared" si="1"/>
        <v>704</v>
      </c>
      <c r="C11" s="110">
        <v>333</v>
      </c>
      <c r="D11" s="110">
        <v>371</v>
      </c>
      <c r="E11" s="110">
        <f t="shared" si="2"/>
        <v>511</v>
      </c>
      <c r="F11" s="110">
        <v>248</v>
      </c>
      <c r="G11" s="110">
        <v>263</v>
      </c>
      <c r="H11" s="110">
        <f t="shared" si="0"/>
        <v>193</v>
      </c>
      <c r="I11" s="110">
        <f t="shared" si="3"/>
        <v>85</v>
      </c>
      <c r="J11" s="110">
        <f t="shared" si="4"/>
        <v>108</v>
      </c>
      <c r="K11" s="122"/>
    </row>
    <row r="12" spans="1:11" s="123" customFormat="1" ht="17.100000000000001" customHeight="1" x14ac:dyDescent="0.25">
      <c r="A12" s="84" t="s">
        <v>103</v>
      </c>
      <c r="B12" s="110">
        <f t="shared" si="1"/>
        <v>252</v>
      </c>
      <c r="C12" s="110">
        <v>104</v>
      </c>
      <c r="D12" s="110">
        <v>148</v>
      </c>
      <c r="E12" s="110">
        <f t="shared" si="2"/>
        <v>227</v>
      </c>
      <c r="F12" s="110">
        <v>109</v>
      </c>
      <c r="G12" s="110">
        <v>118</v>
      </c>
      <c r="H12" s="110">
        <f t="shared" si="0"/>
        <v>25</v>
      </c>
      <c r="I12" s="110">
        <f t="shared" si="3"/>
        <v>-5</v>
      </c>
      <c r="J12" s="110">
        <f t="shared" si="4"/>
        <v>30</v>
      </c>
      <c r="K12" s="122"/>
    </row>
    <row r="13" spans="1:11" s="123" customFormat="1" ht="17.100000000000001" customHeight="1" x14ac:dyDescent="0.25">
      <c r="A13" s="84" t="s">
        <v>104</v>
      </c>
      <c r="B13" s="110">
        <f t="shared" si="1"/>
        <v>991</v>
      </c>
      <c r="C13" s="110">
        <v>490</v>
      </c>
      <c r="D13" s="110">
        <v>501</v>
      </c>
      <c r="E13" s="110">
        <f t="shared" si="2"/>
        <v>715</v>
      </c>
      <c r="F13" s="110">
        <v>344</v>
      </c>
      <c r="G13" s="110">
        <v>371</v>
      </c>
      <c r="H13" s="110">
        <f t="shared" si="0"/>
        <v>276</v>
      </c>
      <c r="I13" s="110">
        <f t="shared" si="3"/>
        <v>146</v>
      </c>
      <c r="J13" s="110">
        <f t="shared" si="4"/>
        <v>130</v>
      </c>
      <c r="K13" s="122"/>
    </row>
    <row r="14" spans="1:11" s="123" customFormat="1" ht="17.100000000000001" customHeight="1" x14ac:dyDescent="0.25">
      <c r="A14" s="84" t="s">
        <v>105</v>
      </c>
      <c r="B14" s="110">
        <f t="shared" si="1"/>
        <v>1050</v>
      </c>
      <c r="C14" s="110">
        <v>513</v>
      </c>
      <c r="D14" s="110">
        <v>537</v>
      </c>
      <c r="E14" s="110">
        <f t="shared" si="2"/>
        <v>812</v>
      </c>
      <c r="F14" s="110">
        <v>412</v>
      </c>
      <c r="G14" s="110">
        <v>400</v>
      </c>
      <c r="H14" s="110">
        <f t="shared" si="0"/>
        <v>238</v>
      </c>
      <c r="I14" s="110">
        <f t="shared" si="3"/>
        <v>101</v>
      </c>
      <c r="J14" s="110">
        <f t="shared" si="4"/>
        <v>137</v>
      </c>
      <c r="K14" s="122"/>
    </row>
    <row r="15" spans="1:11" s="123" customFormat="1" ht="17.100000000000001" customHeight="1" x14ac:dyDescent="0.25">
      <c r="A15" s="83" t="s">
        <v>106</v>
      </c>
      <c r="B15" s="110">
        <f t="shared" si="1"/>
        <v>48</v>
      </c>
      <c r="C15" s="110">
        <v>25</v>
      </c>
      <c r="D15" s="110">
        <v>23</v>
      </c>
      <c r="E15" s="110">
        <f t="shared" si="2"/>
        <v>55</v>
      </c>
      <c r="F15" s="110">
        <v>28</v>
      </c>
      <c r="G15" s="110">
        <v>27</v>
      </c>
      <c r="H15" s="110">
        <f t="shared" si="0"/>
        <v>-7</v>
      </c>
      <c r="I15" s="110">
        <f t="shared" si="3"/>
        <v>-3</v>
      </c>
      <c r="J15" s="110">
        <f t="shared" si="4"/>
        <v>-4</v>
      </c>
      <c r="K15" s="122"/>
    </row>
    <row r="16" spans="1:11" s="123" customFormat="1" ht="17.100000000000001" customHeight="1" x14ac:dyDescent="0.25">
      <c r="A16" s="84" t="s">
        <v>107</v>
      </c>
      <c r="B16" s="110">
        <f t="shared" si="1"/>
        <v>651</v>
      </c>
      <c r="C16" s="110">
        <v>304</v>
      </c>
      <c r="D16" s="110">
        <v>347</v>
      </c>
      <c r="E16" s="110">
        <f t="shared" si="2"/>
        <v>709</v>
      </c>
      <c r="F16" s="110">
        <v>356</v>
      </c>
      <c r="G16" s="110">
        <v>353</v>
      </c>
      <c r="H16" s="110">
        <f t="shared" si="0"/>
        <v>-58</v>
      </c>
      <c r="I16" s="110">
        <f t="shared" si="3"/>
        <v>-52</v>
      </c>
      <c r="J16" s="110">
        <f t="shared" si="4"/>
        <v>-6</v>
      </c>
      <c r="K16" s="122"/>
    </row>
    <row r="17" spans="1:11" s="123" customFormat="1" ht="17.100000000000001" customHeight="1" x14ac:dyDescent="0.25">
      <c r="A17" s="84" t="s">
        <v>108</v>
      </c>
      <c r="B17" s="110">
        <f t="shared" si="1"/>
        <v>197</v>
      </c>
      <c r="C17" s="110">
        <v>99</v>
      </c>
      <c r="D17" s="110">
        <v>98</v>
      </c>
      <c r="E17" s="110">
        <f t="shared" si="2"/>
        <v>171</v>
      </c>
      <c r="F17" s="110">
        <v>86</v>
      </c>
      <c r="G17" s="110">
        <v>85</v>
      </c>
      <c r="H17" s="110">
        <f t="shared" si="0"/>
        <v>26</v>
      </c>
      <c r="I17" s="110">
        <f t="shared" si="3"/>
        <v>13</v>
      </c>
      <c r="J17" s="110">
        <f t="shared" si="4"/>
        <v>13</v>
      </c>
      <c r="K17" s="122"/>
    </row>
    <row r="18" spans="1:11" s="123" customFormat="1" ht="17.100000000000001" customHeight="1" x14ac:dyDescent="0.25">
      <c r="A18" s="85" t="s">
        <v>109</v>
      </c>
      <c r="B18" s="110">
        <f t="shared" si="1"/>
        <v>509</v>
      </c>
      <c r="C18" s="110">
        <v>261</v>
      </c>
      <c r="D18" s="110">
        <v>248</v>
      </c>
      <c r="E18" s="110">
        <f t="shared" si="2"/>
        <v>593</v>
      </c>
      <c r="F18" s="110">
        <v>309</v>
      </c>
      <c r="G18" s="110">
        <v>284</v>
      </c>
      <c r="H18" s="110">
        <f t="shared" si="0"/>
        <v>-84</v>
      </c>
      <c r="I18" s="110">
        <f t="shared" si="3"/>
        <v>-48</v>
      </c>
      <c r="J18" s="110">
        <f t="shared" si="4"/>
        <v>-36</v>
      </c>
      <c r="K18" s="122"/>
    </row>
    <row r="19" spans="1:11" s="123" customFormat="1" ht="17.100000000000001" customHeight="1" x14ac:dyDescent="0.25">
      <c r="A19" s="84" t="s">
        <v>110</v>
      </c>
      <c r="B19" s="110">
        <f t="shared" si="1"/>
        <v>300</v>
      </c>
      <c r="C19" s="110">
        <v>148</v>
      </c>
      <c r="D19" s="110">
        <v>152</v>
      </c>
      <c r="E19" s="110">
        <f t="shared" si="2"/>
        <v>308</v>
      </c>
      <c r="F19" s="110">
        <v>155</v>
      </c>
      <c r="G19" s="110">
        <v>153</v>
      </c>
      <c r="H19" s="110">
        <f t="shared" si="0"/>
        <v>-8</v>
      </c>
      <c r="I19" s="110">
        <f t="shared" si="3"/>
        <v>-7</v>
      </c>
      <c r="J19" s="110">
        <f t="shared" si="4"/>
        <v>-1</v>
      </c>
      <c r="K19" s="122"/>
    </row>
    <row r="20" spans="1:11" s="123" customFormat="1" ht="17.100000000000001" customHeight="1" x14ac:dyDescent="0.25">
      <c r="A20" s="84" t="s">
        <v>111</v>
      </c>
      <c r="B20" s="110">
        <f t="shared" si="1"/>
        <v>213</v>
      </c>
      <c r="C20" s="110">
        <v>119</v>
      </c>
      <c r="D20" s="110">
        <v>94</v>
      </c>
      <c r="E20" s="110">
        <f t="shared" si="2"/>
        <v>165</v>
      </c>
      <c r="F20" s="110">
        <v>80</v>
      </c>
      <c r="G20" s="110">
        <v>85</v>
      </c>
      <c r="H20" s="110">
        <f t="shared" si="0"/>
        <v>48</v>
      </c>
      <c r="I20" s="110">
        <f t="shared" si="3"/>
        <v>39</v>
      </c>
      <c r="J20" s="110">
        <f t="shared" si="4"/>
        <v>9</v>
      </c>
      <c r="K20" s="122"/>
    </row>
    <row r="21" spans="1:11" s="123" customFormat="1" ht="17.100000000000001" customHeight="1" x14ac:dyDescent="0.25">
      <c r="A21" s="84" t="s">
        <v>112</v>
      </c>
      <c r="B21" s="110">
        <f t="shared" si="1"/>
        <v>176</v>
      </c>
      <c r="C21" s="110">
        <v>80</v>
      </c>
      <c r="D21" s="110">
        <v>96</v>
      </c>
      <c r="E21" s="110">
        <f t="shared" si="2"/>
        <v>147</v>
      </c>
      <c r="F21" s="110">
        <v>59</v>
      </c>
      <c r="G21" s="110">
        <v>88</v>
      </c>
      <c r="H21" s="110">
        <f t="shared" si="0"/>
        <v>29</v>
      </c>
      <c r="I21" s="110">
        <f t="shared" si="3"/>
        <v>21</v>
      </c>
      <c r="J21" s="110">
        <f t="shared" si="4"/>
        <v>8</v>
      </c>
      <c r="K21" s="122"/>
    </row>
    <row r="22" spans="1:11" s="123" customFormat="1" ht="17.100000000000001" customHeight="1" x14ac:dyDescent="0.2">
      <c r="A22" s="84"/>
      <c r="B22" s="108"/>
      <c r="C22" s="108"/>
      <c r="D22" s="108"/>
      <c r="E22" s="108"/>
      <c r="F22" s="108"/>
      <c r="G22" s="108"/>
      <c r="H22" s="110">
        <f>SUM(C22-F22)</f>
        <v>0</v>
      </c>
      <c r="I22" s="110">
        <f>SUM(D22-G22)</f>
        <v>0</v>
      </c>
      <c r="J22" s="110">
        <v>0</v>
      </c>
    </row>
    <row r="23" spans="1:11" s="123" customFormat="1" ht="17.100000000000001" customHeight="1" x14ac:dyDescent="0.2">
      <c r="A23" s="83" t="s">
        <v>71</v>
      </c>
      <c r="B23" s="110">
        <f>SUM(B7:B22)</f>
        <v>14956</v>
      </c>
      <c r="C23" s="110">
        <f t="shared" ref="C23:D23" si="5">SUM(C7:C22)</f>
        <v>7277</v>
      </c>
      <c r="D23" s="110">
        <f t="shared" si="5"/>
        <v>7679</v>
      </c>
      <c r="E23" s="110">
        <f t="shared" ref="E23:G23" si="6">SUM(E7:E22)</f>
        <v>15796</v>
      </c>
      <c r="F23" s="110">
        <f t="shared" si="6"/>
        <v>7668</v>
      </c>
      <c r="G23" s="110">
        <f t="shared" si="6"/>
        <v>8128</v>
      </c>
      <c r="H23" s="110">
        <f>B23-E23</f>
        <v>-840</v>
      </c>
      <c r="I23" s="110">
        <f>C23-F23</f>
        <v>-391</v>
      </c>
      <c r="J23" s="110">
        <f>D23-G23</f>
        <v>-449</v>
      </c>
    </row>
    <row r="24" spans="1:11" s="123" customFormat="1" ht="17.100000000000001" customHeight="1" x14ac:dyDescent="0.2">
      <c r="A24" s="84"/>
      <c r="B24" s="108"/>
      <c r="C24" s="108"/>
      <c r="D24" s="108"/>
      <c r="E24" s="108"/>
      <c r="F24" s="108"/>
      <c r="G24" s="108"/>
      <c r="H24" s="108">
        <f>SUM(C24-F24)</f>
        <v>0</v>
      </c>
      <c r="I24" s="108">
        <f>SUM(D24-G24)</f>
        <v>0</v>
      </c>
      <c r="J24" s="108">
        <v>0</v>
      </c>
    </row>
    <row r="25" spans="1:11" s="123" customFormat="1" ht="17.100000000000001" customHeight="1" x14ac:dyDescent="0.25">
      <c r="A25" s="84" t="s">
        <v>72</v>
      </c>
      <c r="B25" s="110">
        <f>SUM(C25:D25)</f>
        <v>9254</v>
      </c>
      <c r="C25" s="110">
        <v>5795</v>
      </c>
      <c r="D25" s="110">
        <v>3459</v>
      </c>
      <c r="E25" s="110">
        <f>SUM(F25:G25)</f>
        <v>6182</v>
      </c>
      <c r="F25" s="110">
        <v>4325</v>
      </c>
      <c r="G25" s="110">
        <v>1857</v>
      </c>
      <c r="H25" s="110">
        <f>B25-E25</f>
        <v>3072</v>
      </c>
      <c r="I25" s="110">
        <f>C25-F25</f>
        <v>1470</v>
      </c>
      <c r="J25" s="110">
        <f>D25-G25</f>
        <v>1602</v>
      </c>
      <c r="K25" s="124"/>
    </row>
    <row r="26" spans="1:11" s="123" customFormat="1" ht="17.100000000000001" customHeight="1" x14ac:dyDescent="0.2">
      <c r="A26" s="84"/>
      <c r="B26" s="108"/>
      <c r="C26" s="108"/>
      <c r="D26" s="108"/>
      <c r="E26" s="108"/>
      <c r="F26" s="108"/>
      <c r="G26" s="108"/>
      <c r="H26" s="108">
        <f>SUM(C26-F26)</f>
        <v>0</v>
      </c>
      <c r="I26" s="108">
        <f>SUM(D26-G26)</f>
        <v>0</v>
      </c>
      <c r="J26" s="108">
        <v>0</v>
      </c>
    </row>
    <row r="27" spans="1:11" s="125" customFormat="1" ht="17.100000000000001" customHeight="1" x14ac:dyDescent="0.2">
      <c r="A27" s="86" t="s">
        <v>21</v>
      </c>
      <c r="B27" s="111">
        <f>SUM(B23+B25)</f>
        <v>24210</v>
      </c>
      <c r="C27" s="111">
        <f t="shared" ref="C27:J27" si="7">SUM(C23+C25)</f>
        <v>13072</v>
      </c>
      <c r="D27" s="111">
        <f t="shared" si="7"/>
        <v>11138</v>
      </c>
      <c r="E27" s="111">
        <f t="shared" si="7"/>
        <v>21978</v>
      </c>
      <c r="F27" s="111">
        <f t="shared" si="7"/>
        <v>11993</v>
      </c>
      <c r="G27" s="111">
        <f t="shared" si="7"/>
        <v>9985</v>
      </c>
      <c r="H27" s="111">
        <f t="shared" si="7"/>
        <v>2232</v>
      </c>
      <c r="I27" s="111">
        <f t="shared" si="7"/>
        <v>1079</v>
      </c>
      <c r="J27" s="111">
        <f t="shared" si="7"/>
        <v>1153</v>
      </c>
    </row>
    <row r="28" spans="1:11" s="123" customFormat="1" ht="17.100000000000001" customHeight="1" x14ac:dyDescent="0.2">
      <c r="A28" s="84"/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1" s="123" customFormat="1" ht="17.100000000000001" customHeight="1" x14ac:dyDescent="0.2">
      <c r="A29" s="84" t="s">
        <v>116</v>
      </c>
      <c r="B29" s="108"/>
      <c r="C29" s="108"/>
      <c r="D29" s="108"/>
      <c r="E29" s="108"/>
      <c r="F29" s="108"/>
      <c r="G29" s="108"/>
      <c r="H29" s="109">
        <f>SUM(C29-F29)</f>
        <v>0</v>
      </c>
      <c r="I29" s="109">
        <f>SUM(D29-G29)</f>
        <v>0</v>
      </c>
      <c r="J29" s="109">
        <v>0</v>
      </c>
    </row>
    <row r="30" spans="1:11" s="123" customFormat="1" ht="17.100000000000001" customHeight="1" x14ac:dyDescent="0.2">
      <c r="A30" s="84" t="s">
        <v>73</v>
      </c>
      <c r="B30" s="110">
        <f>SUM(C30+D30)</f>
        <v>472</v>
      </c>
      <c r="C30" s="110">
        <v>215</v>
      </c>
      <c r="D30" s="110">
        <v>257</v>
      </c>
      <c r="E30" s="110">
        <f>SUM(F30:G30)</f>
        <v>760</v>
      </c>
      <c r="F30" s="110">
        <v>360</v>
      </c>
      <c r="G30" s="110">
        <v>400</v>
      </c>
      <c r="H30" s="110">
        <f>B30-E30</f>
        <v>-288</v>
      </c>
      <c r="I30" s="110">
        <f>C30-F30</f>
        <v>-145</v>
      </c>
      <c r="J30" s="110">
        <f>D30-G30</f>
        <v>-143</v>
      </c>
    </row>
    <row r="31" spans="1:11" s="123" customFormat="1" ht="17.100000000000001" customHeight="1" x14ac:dyDescent="0.2">
      <c r="A31" s="83" t="s">
        <v>74</v>
      </c>
      <c r="B31" s="110">
        <f t="shared" ref="B31:B35" si="8">SUM(C31+D31)</f>
        <v>1030</v>
      </c>
      <c r="C31" s="110">
        <v>524</v>
      </c>
      <c r="D31" s="110">
        <v>506</v>
      </c>
      <c r="E31" s="110">
        <f t="shared" ref="E31:E35" si="9">SUM(F31:G31)</f>
        <v>1527</v>
      </c>
      <c r="F31" s="110">
        <v>776</v>
      </c>
      <c r="G31" s="110">
        <v>751</v>
      </c>
      <c r="H31" s="110">
        <f t="shared" ref="H31:J35" si="10">B31-E31</f>
        <v>-497</v>
      </c>
      <c r="I31" s="110">
        <f t="shared" si="10"/>
        <v>-252</v>
      </c>
      <c r="J31" s="110">
        <f t="shared" si="10"/>
        <v>-245</v>
      </c>
    </row>
    <row r="32" spans="1:11" s="123" customFormat="1" ht="17.100000000000001" customHeight="1" x14ac:dyDescent="0.2">
      <c r="A32" s="84" t="s">
        <v>75</v>
      </c>
      <c r="B32" s="110">
        <f t="shared" si="8"/>
        <v>662</v>
      </c>
      <c r="C32" s="110">
        <v>328</v>
      </c>
      <c r="D32" s="110">
        <v>334</v>
      </c>
      <c r="E32" s="110">
        <f t="shared" si="9"/>
        <v>792</v>
      </c>
      <c r="F32" s="110">
        <v>373</v>
      </c>
      <c r="G32" s="110">
        <v>419</v>
      </c>
      <c r="H32" s="110">
        <f t="shared" si="10"/>
        <v>-130</v>
      </c>
      <c r="I32" s="110">
        <f t="shared" si="10"/>
        <v>-45</v>
      </c>
      <c r="J32" s="110">
        <f t="shared" si="10"/>
        <v>-85</v>
      </c>
    </row>
    <row r="33" spans="1:10" s="123" customFormat="1" ht="17.100000000000001" customHeight="1" x14ac:dyDescent="0.2">
      <c r="A33" s="84" t="s">
        <v>76</v>
      </c>
      <c r="B33" s="110">
        <f t="shared" si="8"/>
        <v>861</v>
      </c>
      <c r="C33" s="110">
        <v>443</v>
      </c>
      <c r="D33" s="110">
        <v>418</v>
      </c>
      <c r="E33" s="110">
        <f t="shared" si="9"/>
        <v>1392</v>
      </c>
      <c r="F33" s="110">
        <v>700</v>
      </c>
      <c r="G33" s="110">
        <v>692</v>
      </c>
      <c r="H33" s="110">
        <f t="shared" si="10"/>
        <v>-531</v>
      </c>
      <c r="I33" s="110">
        <f t="shared" si="10"/>
        <v>-257</v>
      </c>
      <c r="J33" s="110">
        <f t="shared" si="10"/>
        <v>-274</v>
      </c>
    </row>
    <row r="34" spans="1:10" s="123" customFormat="1" ht="17.100000000000001" customHeight="1" x14ac:dyDescent="0.2">
      <c r="A34" s="83" t="s">
        <v>77</v>
      </c>
      <c r="B34" s="110">
        <f t="shared" si="8"/>
        <v>793</v>
      </c>
      <c r="C34" s="110">
        <v>405</v>
      </c>
      <c r="D34" s="110">
        <v>388</v>
      </c>
      <c r="E34" s="110">
        <f t="shared" si="9"/>
        <v>1281</v>
      </c>
      <c r="F34" s="110">
        <v>618</v>
      </c>
      <c r="G34" s="110">
        <v>663</v>
      </c>
      <c r="H34" s="110">
        <f t="shared" si="10"/>
        <v>-488</v>
      </c>
      <c r="I34" s="110">
        <f t="shared" si="10"/>
        <v>-213</v>
      </c>
      <c r="J34" s="110">
        <f t="shared" si="10"/>
        <v>-275</v>
      </c>
    </row>
    <row r="35" spans="1:10" s="123" customFormat="1" ht="17.100000000000001" customHeight="1" x14ac:dyDescent="0.2">
      <c r="A35" s="87" t="s">
        <v>78</v>
      </c>
      <c r="B35" s="112">
        <f t="shared" si="8"/>
        <v>335</v>
      </c>
      <c r="C35" s="112">
        <v>175</v>
      </c>
      <c r="D35" s="112">
        <v>160</v>
      </c>
      <c r="E35" s="112">
        <f t="shared" si="9"/>
        <v>436</v>
      </c>
      <c r="F35" s="112">
        <v>239</v>
      </c>
      <c r="G35" s="112">
        <v>197</v>
      </c>
      <c r="H35" s="112">
        <f t="shared" si="10"/>
        <v>-101</v>
      </c>
      <c r="I35" s="112">
        <f t="shared" si="10"/>
        <v>-64</v>
      </c>
      <c r="J35" s="112">
        <f t="shared" si="10"/>
        <v>-37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37" spans="1:10" x14ac:dyDescent="0.2">
      <c r="A37" s="91"/>
      <c r="B37" s="92"/>
    </row>
    <row r="38" spans="1:10" x14ac:dyDescent="0.2">
      <c r="A38" s="91"/>
    </row>
    <row r="39" spans="1:10" x14ac:dyDescent="0.2">
      <c r="A39" s="91"/>
    </row>
    <row r="40" spans="1:10" x14ac:dyDescent="0.2">
      <c r="A40" s="91"/>
    </row>
    <row r="41" spans="1:10" x14ac:dyDescent="0.2">
      <c r="A41" s="91"/>
    </row>
    <row r="42" spans="1:10" x14ac:dyDescent="0.2">
      <c r="A42" s="91"/>
    </row>
    <row r="43" spans="1:10" x14ac:dyDescent="0.2">
      <c r="D43" s="93"/>
      <c r="E43" s="93"/>
      <c r="F43" s="93"/>
      <c r="G43" s="93"/>
    </row>
    <row r="44" spans="1:10" s="93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4"/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:J27">
    <cfRule type="expression" dxfId="130" priority="919">
      <formula>MOD(ROW(),2)=1</formula>
    </cfRule>
  </conditionalFormatting>
  <conditionalFormatting sqref="A32 A34">
    <cfRule type="expression" dxfId="129" priority="912">
      <formula>MOD(ROW(),2)=1</formula>
    </cfRule>
  </conditionalFormatting>
  <conditionalFormatting sqref="A36:G36">
    <cfRule type="expression" dxfId="128" priority="904">
      <formula>MOD(ROW(),2)=1</formula>
    </cfRule>
  </conditionalFormatting>
  <conditionalFormatting sqref="A33">
    <cfRule type="expression" dxfId="127" priority="911">
      <formula>MOD(ROW(),2)=1</formula>
    </cfRule>
  </conditionalFormatting>
  <conditionalFormatting sqref="A32">
    <cfRule type="expression" dxfId="126" priority="909">
      <formula>MOD(ROW(),2)=1</formula>
    </cfRule>
  </conditionalFormatting>
  <conditionalFormatting sqref="A23">
    <cfRule type="expression" dxfId="125" priority="896">
      <formula>MOD(ROW(),2)=1</formula>
    </cfRule>
  </conditionalFormatting>
  <conditionalFormatting sqref="A22 A24">
    <cfRule type="expression" dxfId="124" priority="895">
      <formula>MOD(ROW(),2)=1</formula>
    </cfRule>
  </conditionalFormatting>
  <conditionalFormatting sqref="A25">
    <cfRule type="expression" dxfId="123" priority="885">
      <formula>MOD(ROW(),2)=1</formula>
    </cfRule>
  </conditionalFormatting>
  <conditionalFormatting sqref="A26">
    <cfRule type="expression" dxfId="122" priority="884">
      <formula>MOD(ROW(),2)=1</formula>
    </cfRule>
  </conditionalFormatting>
  <conditionalFormatting sqref="A25">
    <cfRule type="expression" dxfId="121" priority="882">
      <formula>MOD(ROW(),2)=1</formula>
    </cfRule>
  </conditionalFormatting>
  <conditionalFormatting sqref="A29:G29">
    <cfRule type="expression" dxfId="120" priority="879">
      <formula>MOD(ROW(),2)=1</formula>
    </cfRule>
  </conditionalFormatting>
  <conditionalFormatting sqref="A30">
    <cfRule type="expression" dxfId="119" priority="878">
      <formula>MOD(ROW(),2)=1</formula>
    </cfRule>
  </conditionalFormatting>
  <conditionalFormatting sqref="A29:G29">
    <cfRule type="expression" dxfId="118" priority="876">
      <formula>MOD(ROW(),2)=1</formula>
    </cfRule>
  </conditionalFormatting>
  <conditionalFormatting sqref="A7">
    <cfRule type="expression" dxfId="117" priority="875">
      <formula>MOD(ROW(),2)=1</formula>
    </cfRule>
  </conditionalFormatting>
  <conditionalFormatting sqref="A6 A8">
    <cfRule type="expression" dxfId="116" priority="874">
      <formula>MOD(ROW(),2)=1</formula>
    </cfRule>
  </conditionalFormatting>
  <conditionalFormatting sqref="A9">
    <cfRule type="expression" dxfId="115" priority="873">
      <formula>MOD(ROW(),2)=1</formula>
    </cfRule>
  </conditionalFormatting>
  <conditionalFormatting sqref="A10">
    <cfRule type="expression" dxfId="114" priority="872">
      <formula>MOD(ROW(),2)=1</formula>
    </cfRule>
  </conditionalFormatting>
  <conditionalFormatting sqref="A9">
    <cfRule type="expression" dxfId="113" priority="871">
      <formula>MOD(ROW(),2)=1</formula>
    </cfRule>
  </conditionalFormatting>
  <conditionalFormatting sqref="A11">
    <cfRule type="expression" dxfId="112" priority="870">
      <formula>MOD(ROW(),2)=1</formula>
    </cfRule>
  </conditionalFormatting>
  <conditionalFormatting sqref="A12">
    <cfRule type="expression" dxfId="111" priority="869">
      <formula>MOD(ROW(),2)=1</formula>
    </cfRule>
  </conditionalFormatting>
  <conditionalFormatting sqref="A13">
    <cfRule type="expression" dxfId="110" priority="868">
      <formula>MOD(ROW(),2)=1</formula>
    </cfRule>
  </conditionalFormatting>
  <conditionalFormatting sqref="A14">
    <cfRule type="expression" dxfId="109" priority="867">
      <formula>MOD(ROW(),2)=1</formula>
    </cfRule>
  </conditionalFormatting>
  <conditionalFormatting sqref="A13">
    <cfRule type="expression" dxfId="108" priority="866">
      <formula>MOD(ROW(),2)=1</formula>
    </cfRule>
  </conditionalFormatting>
  <conditionalFormatting sqref="A15">
    <cfRule type="expression" dxfId="107" priority="865">
      <formula>MOD(ROW(),2)=1</formula>
    </cfRule>
  </conditionalFormatting>
  <conditionalFormatting sqref="A16">
    <cfRule type="expression" dxfId="106" priority="864">
      <formula>MOD(ROW(),2)=1</formula>
    </cfRule>
  </conditionalFormatting>
  <conditionalFormatting sqref="A17">
    <cfRule type="expression" dxfId="105" priority="863">
      <formula>MOD(ROW(),2)=1</formula>
    </cfRule>
  </conditionalFormatting>
  <conditionalFormatting sqref="A17">
    <cfRule type="expression" dxfId="104" priority="861">
      <formula>MOD(ROW(),2)=1</formula>
    </cfRule>
  </conditionalFormatting>
  <conditionalFormatting sqref="A20">
    <cfRule type="expression" dxfId="103" priority="858">
      <formula>MOD(ROW(),2)=1</formula>
    </cfRule>
  </conditionalFormatting>
  <conditionalFormatting sqref="A19">
    <cfRule type="expression" dxfId="102" priority="857">
      <formula>MOD(ROW(),2)=1</formula>
    </cfRule>
  </conditionalFormatting>
  <conditionalFormatting sqref="A19">
    <cfRule type="expression" dxfId="101" priority="856">
      <formula>MOD(ROW(),2)=1</formula>
    </cfRule>
  </conditionalFormatting>
  <conditionalFormatting sqref="A21">
    <cfRule type="expression" dxfId="100" priority="855">
      <formula>MOD(ROW(),2)=1</formula>
    </cfRule>
  </conditionalFormatting>
  <conditionalFormatting sqref="A21">
    <cfRule type="expression" dxfId="99" priority="854">
      <formula>MOD(ROW(),2)=1</formula>
    </cfRule>
  </conditionalFormatting>
  <conditionalFormatting sqref="A18">
    <cfRule type="expression" dxfId="98" priority="798">
      <formula>MOD(ROW(),2)=1</formula>
    </cfRule>
  </conditionalFormatting>
  <conditionalFormatting sqref="A35">
    <cfRule type="expression" dxfId="97" priority="710">
      <formula>MOD(ROW(),2)=1</formula>
    </cfRule>
  </conditionalFormatting>
  <conditionalFormatting sqref="J33">
    <cfRule type="expression" dxfId="96" priority="550">
      <formula>MOD(ROW(),2)=1</formula>
    </cfRule>
  </conditionalFormatting>
  <conditionalFormatting sqref="H35">
    <cfRule type="expression" dxfId="95" priority="549">
      <formula>MOD(ROW(),2)=1</formula>
    </cfRule>
  </conditionalFormatting>
  <conditionalFormatting sqref="I35">
    <cfRule type="expression" dxfId="94" priority="548">
      <formula>MOD(ROW(),2)=1</formula>
    </cfRule>
  </conditionalFormatting>
  <conditionalFormatting sqref="J35">
    <cfRule type="expression" dxfId="93" priority="547">
      <formula>MOD(ROW(),2)=1</formula>
    </cfRule>
  </conditionalFormatting>
  <conditionalFormatting sqref="H22:I24 H29:I30 H26:I26 H32:I32 H34:I34">
    <cfRule type="expression" dxfId="92" priority="559">
      <formula>MOD(ROW(),2)=1</formula>
    </cfRule>
  </conditionalFormatting>
  <conditionalFormatting sqref="J22:J24 J29:J30 J26 J32 J34">
    <cfRule type="expression" dxfId="91" priority="558">
      <formula>MOD(ROW(),2)=1</formula>
    </cfRule>
  </conditionalFormatting>
  <conditionalFormatting sqref="H31:I31">
    <cfRule type="expression" dxfId="90" priority="553">
      <formula>MOD(ROW(),2)=1</formula>
    </cfRule>
  </conditionalFormatting>
  <conditionalFormatting sqref="J31">
    <cfRule type="expression" dxfId="89" priority="552">
      <formula>MOD(ROW(),2)=1</formula>
    </cfRule>
  </conditionalFormatting>
  <conditionalFormatting sqref="H33:I33">
    <cfRule type="expression" dxfId="88" priority="551">
      <formula>MOD(ROW(),2)=1</formula>
    </cfRule>
  </conditionalFormatting>
  <conditionalFormatting sqref="H11:I11">
    <cfRule type="expression" dxfId="87" priority="448">
      <formula>MOD(ROW(),2)=1</formula>
    </cfRule>
  </conditionalFormatting>
  <conditionalFormatting sqref="J11">
    <cfRule type="expression" dxfId="86" priority="447">
      <formula>MOD(ROW(),2)=1</formula>
    </cfRule>
  </conditionalFormatting>
  <conditionalFormatting sqref="H12:I12">
    <cfRule type="expression" dxfId="85" priority="444">
      <formula>MOD(ROW(),2)=1</formula>
    </cfRule>
  </conditionalFormatting>
  <conditionalFormatting sqref="J12">
    <cfRule type="expression" dxfId="84" priority="443">
      <formula>MOD(ROW(),2)=1</formula>
    </cfRule>
  </conditionalFormatting>
  <conditionalFormatting sqref="H13:I13">
    <cfRule type="expression" dxfId="83" priority="440">
      <formula>MOD(ROW(),2)=1</formula>
    </cfRule>
  </conditionalFormatting>
  <conditionalFormatting sqref="J13">
    <cfRule type="expression" dxfId="82" priority="439">
      <formula>MOD(ROW(),2)=1</formula>
    </cfRule>
  </conditionalFormatting>
  <conditionalFormatting sqref="H14:I14">
    <cfRule type="expression" dxfId="81" priority="436">
      <formula>MOD(ROW(),2)=1</formula>
    </cfRule>
  </conditionalFormatting>
  <conditionalFormatting sqref="J14">
    <cfRule type="expression" dxfId="80" priority="435">
      <formula>MOD(ROW(),2)=1</formula>
    </cfRule>
  </conditionalFormatting>
  <conditionalFormatting sqref="H15:I15">
    <cfRule type="expression" dxfId="79" priority="432">
      <formula>MOD(ROW(),2)=1</formula>
    </cfRule>
  </conditionalFormatting>
  <conditionalFormatting sqref="J15">
    <cfRule type="expression" dxfId="78" priority="431">
      <formula>MOD(ROW(),2)=1</formula>
    </cfRule>
  </conditionalFormatting>
  <conditionalFormatting sqref="H16:I16">
    <cfRule type="expression" dxfId="77" priority="428">
      <formula>MOD(ROW(),2)=1</formula>
    </cfRule>
  </conditionalFormatting>
  <conditionalFormatting sqref="J16">
    <cfRule type="expression" dxfId="76" priority="427">
      <formula>MOD(ROW(),2)=1</formula>
    </cfRule>
  </conditionalFormatting>
  <conditionalFormatting sqref="H25:I25">
    <cfRule type="expression" dxfId="75" priority="483">
      <formula>MOD(ROW(),2)=1</formula>
    </cfRule>
  </conditionalFormatting>
  <conditionalFormatting sqref="J25">
    <cfRule type="expression" dxfId="74" priority="482">
      <formula>MOD(ROW(),2)=1</formula>
    </cfRule>
  </conditionalFormatting>
  <conditionalFormatting sqref="H7">
    <cfRule type="expression" dxfId="73" priority="464">
      <formula>MOD(ROW(),2)=1</formula>
    </cfRule>
  </conditionalFormatting>
  <conditionalFormatting sqref="H8">
    <cfRule type="expression" dxfId="72" priority="460">
      <formula>MOD(ROW(),2)=1</formula>
    </cfRule>
  </conditionalFormatting>
  <conditionalFormatting sqref="H9:I9 I7:J8">
    <cfRule type="expression" dxfId="71" priority="456">
      <formula>MOD(ROW(),2)=1</formula>
    </cfRule>
  </conditionalFormatting>
  <conditionalFormatting sqref="J9">
    <cfRule type="expression" dxfId="70" priority="455">
      <formula>MOD(ROW(),2)=1</formula>
    </cfRule>
  </conditionalFormatting>
  <conditionalFormatting sqref="H10:I10">
    <cfRule type="expression" dxfId="69" priority="452">
      <formula>MOD(ROW(),2)=1</formula>
    </cfRule>
  </conditionalFormatting>
  <conditionalFormatting sqref="J10">
    <cfRule type="expression" dxfId="68" priority="451">
      <formula>MOD(ROW(),2)=1</formula>
    </cfRule>
  </conditionalFormatting>
  <conditionalFormatting sqref="H17:I17">
    <cfRule type="expression" dxfId="67" priority="424">
      <formula>MOD(ROW(),2)=1</formula>
    </cfRule>
  </conditionalFormatting>
  <conditionalFormatting sqref="J17">
    <cfRule type="expression" dxfId="66" priority="423">
      <formula>MOD(ROW(),2)=1</formula>
    </cfRule>
  </conditionalFormatting>
  <conditionalFormatting sqref="H18:I18">
    <cfRule type="expression" dxfId="65" priority="420">
      <formula>MOD(ROW(),2)=1</formula>
    </cfRule>
  </conditionalFormatting>
  <conditionalFormatting sqref="J18">
    <cfRule type="expression" dxfId="64" priority="419">
      <formula>MOD(ROW(),2)=1</formula>
    </cfRule>
  </conditionalFormatting>
  <conditionalFormatting sqref="H19:I19">
    <cfRule type="expression" dxfId="63" priority="416">
      <formula>MOD(ROW(),2)=1</formula>
    </cfRule>
  </conditionalFormatting>
  <conditionalFormatting sqref="J19">
    <cfRule type="expression" dxfId="62" priority="415">
      <formula>MOD(ROW(),2)=1</formula>
    </cfRule>
  </conditionalFormatting>
  <conditionalFormatting sqref="H20:I20">
    <cfRule type="expression" dxfId="61" priority="412">
      <formula>MOD(ROW(),2)=1</formula>
    </cfRule>
  </conditionalFormatting>
  <conditionalFormatting sqref="J20">
    <cfRule type="expression" dxfId="60" priority="411">
      <formula>MOD(ROW(),2)=1</formula>
    </cfRule>
  </conditionalFormatting>
  <conditionalFormatting sqref="H21:I21">
    <cfRule type="expression" dxfId="59" priority="408">
      <formula>MOD(ROW(),2)=1</formula>
    </cfRule>
  </conditionalFormatting>
  <conditionalFormatting sqref="J21">
    <cfRule type="expression" dxfId="58" priority="407">
      <formula>MOD(ROW(),2)=1</formula>
    </cfRule>
  </conditionalFormatting>
  <conditionalFormatting sqref="B24:E24 B26:G26 B22 B23:D23">
    <cfRule type="expression" dxfId="57" priority="268">
      <formula>MOD(ROW(),2)=1</formula>
    </cfRule>
  </conditionalFormatting>
  <conditionalFormatting sqref="B25 E25">
    <cfRule type="expression" dxfId="56" priority="221">
      <formula>MOD(ROW(),2)=1</formula>
    </cfRule>
  </conditionalFormatting>
  <conditionalFormatting sqref="B7:B21">
    <cfRule type="expression" dxfId="55" priority="147">
      <formula>MOD(ROW(),2)=1</formula>
    </cfRule>
  </conditionalFormatting>
  <conditionalFormatting sqref="C25:D25">
    <cfRule type="expression" dxfId="54" priority="97">
      <formula>MOD(ROW(),2)=1</formula>
    </cfRule>
  </conditionalFormatting>
  <conditionalFormatting sqref="E22:E23">
    <cfRule type="expression" dxfId="53" priority="96">
      <formula>MOD(ROW(),2)=1</formula>
    </cfRule>
  </conditionalFormatting>
  <conditionalFormatting sqref="E7:E21">
    <cfRule type="expression" dxfId="52" priority="94">
      <formula>MOD(ROW(),2)=1</formula>
    </cfRule>
  </conditionalFormatting>
  <conditionalFormatting sqref="E30:E34">
    <cfRule type="expression" dxfId="51" priority="57">
      <formula>MOD(ROW(),2)=1</formula>
    </cfRule>
  </conditionalFormatting>
  <conditionalFormatting sqref="E35">
    <cfRule type="expression" dxfId="50" priority="51">
      <formula>MOD(ROW(),2)=1</formula>
    </cfRule>
  </conditionalFormatting>
  <conditionalFormatting sqref="C22:D22">
    <cfRule type="expression" dxfId="49" priority="50">
      <formula>MOD(ROW(),2)=1</formula>
    </cfRule>
  </conditionalFormatting>
  <conditionalFormatting sqref="C7:D7">
    <cfRule type="expression" dxfId="48" priority="49">
      <formula>MOD(ROW(),2)=1</formula>
    </cfRule>
  </conditionalFormatting>
  <conditionalFormatting sqref="C8:D8">
    <cfRule type="expression" dxfId="47" priority="48">
      <formula>MOD(ROW(),2)=1</formula>
    </cfRule>
  </conditionalFormatting>
  <conditionalFormatting sqref="C9:D9">
    <cfRule type="expression" dxfId="46" priority="47">
      <formula>MOD(ROW(),2)=1</formula>
    </cfRule>
  </conditionalFormatting>
  <conditionalFormatting sqref="C10:D10">
    <cfRule type="expression" dxfId="45" priority="46">
      <formula>MOD(ROW(),2)=1</formula>
    </cfRule>
  </conditionalFormatting>
  <conditionalFormatting sqref="C11:D11">
    <cfRule type="expression" dxfId="44" priority="45">
      <formula>MOD(ROW(),2)=1</formula>
    </cfRule>
  </conditionalFormatting>
  <conditionalFormatting sqref="C12:D12">
    <cfRule type="expression" dxfId="43" priority="44">
      <formula>MOD(ROW(),2)=1</formula>
    </cfRule>
  </conditionalFormatting>
  <conditionalFormatting sqref="C13:D13">
    <cfRule type="expression" dxfId="42" priority="43">
      <formula>MOD(ROW(),2)=1</formula>
    </cfRule>
  </conditionalFormatting>
  <conditionalFormatting sqref="C14:D14">
    <cfRule type="expression" dxfId="41" priority="42">
      <formula>MOD(ROW(),2)=1</formula>
    </cfRule>
  </conditionalFormatting>
  <conditionalFormatting sqref="C15:D15">
    <cfRule type="expression" dxfId="40" priority="41">
      <formula>MOD(ROW(),2)=1</formula>
    </cfRule>
  </conditionalFormatting>
  <conditionalFormatting sqref="C16:D16">
    <cfRule type="expression" dxfId="39" priority="40">
      <formula>MOD(ROW(),2)=1</formula>
    </cfRule>
  </conditionalFormatting>
  <conditionalFormatting sqref="C17:D17">
    <cfRule type="expression" dxfId="38" priority="39">
      <formula>MOD(ROW(),2)=1</formula>
    </cfRule>
  </conditionalFormatting>
  <conditionalFormatting sqref="C18:D18">
    <cfRule type="expression" dxfId="37" priority="38">
      <formula>MOD(ROW(),2)=1</formula>
    </cfRule>
  </conditionalFormatting>
  <conditionalFormatting sqref="C19:D19">
    <cfRule type="expression" dxfId="36" priority="37">
      <formula>MOD(ROW(),2)=1</formula>
    </cfRule>
  </conditionalFormatting>
  <conditionalFormatting sqref="C20:D20">
    <cfRule type="expression" dxfId="35" priority="36">
      <formula>MOD(ROW(),2)=1</formula>
    </cfRule>
  </conditionalFormatting>
  <conditionalFormatting sqref="C21:D21">
    <cfRule type="expression" dxfId="34" priority="35">
      <formula>MOD(ROW(),2)=1</formula>
    </cfRule>
  </conditionalFormatting>
  <conditionalFormatting sqref="F23:G24">
    <cfRule type="expression" dxfId="33" priority="34">
      <formula>MOD(ROW(),2)=1</formula>
    </cfRule>
  </conditionalFormatting>
  <conditionalFormatting sqref="F25:G25">
    <cfRule type="expression" dxfId="32" priority="33">
      <formula>MOD(ROW(),2)=1</formula>
    </cfRule>
  </conditionalFormatting>
  <conditionalFormatting sqref="F22:G22">
    <cfRule type="expression" dxfId="31" priority="32">
      <formula>MOD(ROW(),2)=1</formula>
    </cfRule>
  </conditionalFormatting>
  <conditionalFormatting sqref="F7:G7">
    <cfRule type="expression" dxfId="30" priority="31">
      <formula>MOD(ROW(),2)=1</formula>
    </cfRule>
  </conditionalFormatting>
  <conditionalFormatting sqref="F8:G8">
    <cfRule type="expression" dxfId="29" priority="30">
      <formula>MOD(ROW(),2)=1</formula>
    </cfRule>
  </conditionalFormatting>
  <conditionalFormatting sqref="F9:G9">
    <cfRule type="expression" dxfId="28" priority="29">
      <formula>MOD(ROW(),2)=1</formula>
    </cfRule>
  </conditionalFormatting>
  <conditionalFormatting sqref="F10:G10">
    <cfRule type="expression" dxfId="27" priority="28">
      <formula>MOD(ROW(),2)=1</formula>
    </cfRule>
  </conditionalFormatting>
  <conditionalFormatting sqref="F11:G11">
    <cfRule type="expression" dxfId="26" priority="27">
      <formula>MOD(ROW(),2)=1</formula>
    </cfRule>
  </conditionalFormatting>
  <conditionalFormatting sqref="F12:G12">
    <cfRule type="expression" dxfId="25" priority="26">
      <formula>MOD(ROW(),2)=1</formula>
    </cfRule>
  </conditionalFormatting>
  <conditionalFormatting sqref="F13:G13">
    <cfRule type="expression" dxfId="24" priority="25">
      <formula>MOD(ROW(),2)=1</formula>
    </cfRule>
  </conditionalFormatting>
  <conditionalFormatting sqref="F14:G14">
    <cfRule type="expression" dxfId="23" priority="24">
      <formula>MOD(ROW(),2)=1</formula>
    </cfRule>
  </conditionalFormatting>
  <conditionalFormatting sqref="F15:G15">
    <cfRule type="expression" dxfId="22" priority="23">
      <formula>MOD(ROW(),2)=1</formula>
    </cfRule>
  </conditionalFormatting>
  <conditionalFormatting sqref="F16:G16">
    <cfRule type="expression" dxfId="21" priority="22">
      <formula>MOD(ROW(),2)=1</formula>
    </cfRule>
  </conditionalFormatting>
  <conditionalFormatting sqref="F17:G17">
    <cfRule type="expression" dxfId="20" priority="21">
      <formula>MOD(ROW(),2)=1</formula>
    </cfRule>
  </conditionalFormatting>
  <conditionalFormatting sqref="F18:G18">
    <cfRule type="expression" dxfId="19" priority="20">
      <formula>MOD(ROW(),2)=1</formula>
    </cfRule>
  </conditionalFormatting>
  <conditionalFormatting sqref="F19:G19">
    <cfRule type="expression" dxfId="18" priority="19">
      <formula>MOD(ROW(),2)=1</formula>
    </cfRule>
  </conditionalFormatting>
  <conditionalFormatting sqref="F20:G20">
    <cfRule type="expression" dxfId="17" priority="18">
      <formula>MOD(ROW(),2)=1</formula>
    </cfRule>
  </conditionalFormatting>
  <conditionalFormatting sqref="F21:G21">
    <cfRule type="expression" dxfId="16" priority="17">
      <formula>MOD(ROW(),2)=1</formula>
    </cfRule>
  </conditionalFormatting>
  <conditionalFormatting sqref="C30:D30">
    <cfRule type="expression" dxfId="15" priority="16">
      <formula>MOD(ROW(),2)=1</formula>
    </cfRule>
  </conditionalFormatting>
  <conditionalFormatting sqref="C31:D31">
    <cfRule type="expression" dxfId="14" priority="15">
      <formula>MOD(ROW(),2)=1</formula>
    </cfRule>
  </conditionalFormatting>
  <conditionalFormatting sqref="C32:D32">
    <cfRule type="expression" dxfId="13" priority="14">
      <formula>MOD(ROW(),2)=1</formula>
    </cfRule>
  </conditionalFormatting>
  <conditionalFormatting sqref="C33:D33">
    <cfRule type="expression" dxfId="12" priority="13">
      <formula>MOD(ROW(),2)=1</formula>
    </cfRule>
  </conditionalFormatting>
  <conditionalFormatting sqref="C34:D34">
    <cfRule type="expression" dxfId="11" priority="12">
      <formula>MOD(ROW(),2)=1</formula>
    </cfRule>
  </conditionalFormatting>
  <conditionalFormatting sqref="C35">
    <cfRule type="expression" dxfId="10" priority="11">
      <formula>MOD(ROW(),2)=1</formula>
    </cfRule>
  </conditionalFormatting>
  <conditionalFormatting sqref="D35">
    <cfRule type="expression" dxfId="9" priority="10">
      <formula>MOD(ROW(),2)=1</formula>
    </cfRule>
  </conditionalFormatting>
  <conditionalFormatting sqref="B30:B34">
    <cfRule type="expression" dxfId="8" priority="9">
      <formula>MOD(ROW(),2)=1</formula>
    </cfRule>
  </conditionalFormatting>
  <conditionalFormatting sqref="B35">
    <cfRule type="expression" dxfId="7" priority="8">
      <formula>MOD(ROW(),2)=1</formula>
    </cfRule>
  </conditionalFormatting>
  <conditionalFormatting sqref="F30:G30">
    <cfRule type="expression" dxfId="6" priority="7">
      <formula>MOD(ROW(),2)=1</formula>
    </cfRule>
  </conditionalFormatting>
  <conditionalFormatting sqref="F31:G31">
    <cfRule type="expression" dxfId="5" priority="6">
      <formula>MOD(ROW(),2)=1</formula>
    </cfRule>
  </conditionalFormatting>
  <conditionalFormatting sqref="F32:G32">
    <cfRule type="expression" dxfId="4" priority="5">
      <formula>MOD(ROW(),2)=1</formula>
    </cfRule>
  </conditionalFormatting>
  <conditionalFormatting sqref="F33:G33">
    <cfRule type="expression" dxfId="3" priority="4">
      <formula>MOD(ROW(),2)=1</formula>
    </cfRule>
  </conditionalFormatting>
  <conditionalFormatting sqref="F34:G34">
    <cfRule type="expression" dxfId="2" priority="3">
      <formula>MOD(ROW(),2)=1</formula>
    </cfRule>
  </conditionalFormatting>
  <conditionalFormatting sqref="F35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4/20 HH</oddFooter>
    <firstFooter>&amp;L&amp;8Statistikamt Nord&amp;C&amp;8&amp;P&amp;R&amp;8Statistischer Bericht A III 1 - vj 4/20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vj204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2021-08-31T06:08:17Z</cp:lastPrinted>
  <dcterms:created xsi:type="dcterms:W3CDTF">2012-03-28T07:56:08Z</dcterms:created>
  <dcterms:modified xsi:type="dcterms:W3CDTF">2021-08-31T06:09:07Z</dcterms:modified>
  <cp:category>LIS-Bericht</cp:category>
</cp:coreProperties>
</file>