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A_III_1_vj_HH\"/>
    </mc:Choice>
  </mc:AlternateContent>
  <bookViews>
    <workbookView xWindow="-15" yWindow="285" windowWidth="12600" windowHeight="12045" tabRatio="616"/>
  </bookViews>
  <sheets>
    <sheet name="A III 1 - vj211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52511"/>
</workbook>
</file>

<file path=xl/calcChain.xml><?xml version="1.0" encoding="utf-8"?>
<calcChain xmlns="http://schemas.openxmlformats.org/spreadsheetml/2006/main">
  <c r="B7" i="5" l="1"/>
  <c r="B6" i="5"/>
  <c r="C8" i="5" l="1"/>
  <c r="D8" i="5"/>
  <c r="B8" i="5"/>
  <c r="J25" i="14" l="1"/>
  <c r="I25" i="14"/>
  <c r="H25" i="14"/>
  <c r="H7" i="14" l="1"/>
  <c r="J7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3" i="14"/>
  <c r="C27" i="14" s="1"/>
  <c r="D23" i="14"/>
  <c r="D27" i="14" s="1"/>
  <c r="E23" i="14"/>
  <c r="E27" i="14" s="1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<sst xmlns="http://schemas.openxmlformats.org/spreadsheetml/2006/main" count="147" uniqueCount="135">
  <si>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</si>
  <si>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</si>
  <si>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</si>
  <si>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</si>
  <si>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</si>
  <si>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</si>
  <si>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</si>
  <si>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</si>
  <si>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</si>
  <si>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</si>
  <si>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</si>
  <si>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</si>
  <si>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</si>
  <si>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</si>
  <si>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</si>
  <si>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</si>
  <si>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</si>
  <si>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</si>
  <si>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</si>
  <si>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</si>
  <si>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</si>
  <si>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</si>
  <si>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</si>
  <si>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</si>
  <si>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</si>
  <si>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</si>
  <si>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</si>
  <si>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</si>
  <si>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</si>
  <si>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</si>
  <si>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</si>
  <si>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</si>
  <si>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</si>
  <si>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</si>
  <si>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</si>
  <si>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</si>
  <si>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</si>
  <si>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</si>
  <si>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</si>
  <si>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</si>
  <si>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</si>
  <si>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</si>
  <si>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</si>
  <si>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</si>
  <si>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</si>
  <si>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</si>
  <si>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</si>
  <si>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</si>
  <si>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</si>
  <si>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</si>
  <si>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</si>
  <si>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</si>
  <si>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</si>
  <si>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</si>
  <si>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</si>
  <si>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</si>
  <si>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</si>
  <si>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</si>
  <si>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</si>
  <si>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</si>
  <si>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</si>
  <si>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</si>
  <si>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</si>
  <si>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</si>
  <si>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</si>
  <si>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</si>
  <si>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</si>
  <si>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</si>
  <si>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</si>
  <si>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</si>
  <si>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</si>
  <si>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</si>
  <si>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</si>
  <si>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</si>
  <si>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</si>
  <si>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</si>
  <si>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</si>
  <si>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</si>
  <si>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</si>
  <si>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</si>
  <si>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</si>
  <si>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</si>
  <si>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</si>
  <si>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</si>
  <si>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</si>
  <si>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</si>
  <si>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</si>
  <si>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</si>
  <si>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</si>
  <si>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</si>
  <si>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</si>
  <si>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</si>
  <si>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</si>
  <si>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</si>
  <si>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</si>
  <si>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</si>
  <si>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</si>
  <si>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</si>
  <si>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</si>
  <si>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</si>
  <si>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</si>
  <si>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</si>
  <si>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</si>
  <si>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</si>
  <si>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</si>
  <si>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</si>
  <si>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</si>
  <si>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</si>
  <si>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</si>
  <si>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</si>
  <si>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</si>
  <si>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</si>
  <si>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</si>
  <si>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</si>
  <si>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</si>
  <si>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</si>
  <si>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</si>
  <si>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</si>
  <si>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</si>
  <si>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</si>
  <si>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</si>
  <si>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</si>
  <si>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</si>
  <si>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</si>
  <si>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</si>
  <si>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</si>
  <si>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© Statistisches Amt für Hamburg und Schleswig-Holstein, Hamburg 2021</t>
  </si>
  <si>
    <t>Kennziffer: A III 1 - vj 2/21 HH</t>
  </si>
  <si>
    <t>2. Quartal 2021</t>
  </si>
  <si>
    <t>1. Zu- und Fortzüge über die Hamburger Landesgrenze im 2. Vierteljahr 2021</t>
  </si>
  <si>
    <t>2. Vierteljahr 2021</t>
  </si>
  <si>
    <t>2. Vierteljahr 2020</t>
  </si>
  <si>
    <t>2. Zu- und Fortzüge über die Landesgrenze im 2. Vierteljahr 2021</t>
  </si>
  <si>
    <t>Herausgegeben am: 7. Oktober 2021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</si>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</sst>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</numFmts>
  <fonts count="6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5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18" fillId="0" borderId="0"/>
    <xf numFmtId="0" fontId="17" fillId="0" borderId="0"/>
    <xf numFmtId="0" fontId="16" fillId="0" borderId="0"/>
    <xf numFmtId="0" fontId="5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66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2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/>
    <xf numFmtId="0" fontId="8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32" fillId="0" borderId="26" xfId="0" applyFont="1" applyBorder="1" applyAlignment="1"/>
    <xf numFmtId="0" fontId="0" fillId="0" borderId="0" xfId="0"/>
    <xf numFmtId="171" fontId="0" fillId="0" borderId="0" xfId="0" applyNumberFormat="1"/>
    <xf numFmtId="171" fontId="31" fillId="0" borderId="0" xfId="0" applyNumberFormat="1" applyFont="1" applyAlignment="1"/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/>
    <xf numFmtId="0" fontId="32" fillId="0" borderId="25" xfId="0" applyFont="1" applyFill="1" applyBorder="1" applyAlignment="1">
      <alignment horizontal="left"/>
    </xf>
    <xf numFmtId="0" fontId="32" fillId="0" borderId="25" xfId="0" applyFont="1" applyFill="1" applyBorder="1" applyAlignment="1"/>
    <xf numFmtId="0" fontId="59" fillId="0" borderId="25" xfId="0" applyFont="1" applyFill="1" applyBorder="1" applyAlignment="1">
      <alignment horizontal="left"/>
    </xf>
    <xf numFmtId="169" fontId="32" fillId="0" borderId="26" xfId="0" applyNumberFormat="1" applyFont="1" applyBorder="1" applyAlignment="1"/>
    <xf numFmtId="0" fontId="32" fillId="0" borderId="0" xfId="0" applyFont="1" applyFill="1" applyBorder="1" applyAlignment="1">
      <alignment vertical="top" wrapText="1"/>
    </xf>
    <xf numFmtId="169" fontId="32" fillId="0" borderId="0" xfId="58" applyNumberFormat="1" applyFont="1" applyBorder="1"/>
    <xf numFmtId="169" fontId="32" fillId="0" borderId="0" xfId="58" applyNumberFormat="1" applyFont="1"/>
    <xf numFmtId="0" fontId="21" fillId="0" borderId="0" xfId="0" applyFont="1" applyBorder="1"/>
    <xf numFmtId="170" fontId="21" fillId="0" borderId="0" xfId="0" applyNumberFormat="1" applyFont="1"/>
    <xf numFmtId="0" fontId="21" fillId="0" borderId="0" xfId="0" applyFont="1" applyAlignment="1">
      <alignment wrapText="1"/>
    </xf>
    <xf numFmtId="0" fontId="60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8" fillId="0" borderId="0" xfId="0" applyFont="1"/>
    <xf numFmtId="0" fontId="62" fillId="0" borderId="0" xfId="0" applyFont="1" applyAlignment="1">
      <alignment horizontal="right"/>
    </xf>
    <xf numFmtId="0" fontId="32" fillId="37" borderId="23" xfId="0" quotePrefix="1" applyFont="1" applyFill="1" applyBorder="1" applyAlignment="1">
      <alignment horizontal="center" vertical="center" wrapText="1"/>
    </xf>
    <xf numFmtId="170" fontId="63" fillId="0" borderId="0" xfId="0" applyNumberFormat="1" applyFont="1" applyFill="1" applyAlignment="1"/>
    <xf numFmtId="170" fontId="64" fillId="0" borderId="0" xfId="0" applyNumberFormat="1" applyFont="1" applyFill="1" applyAlignment="1"/>
    <xf numFmtId="170" fontId="32" fillId="0" borderId="0" xfId="0" applyNumberFormat="1" applyFont="1" applyFill="1" applyAlignment="1"/>
    <xf numFmtId="170" fontId="59" fillId="0" borderId="0" xfId="0" applyNumberFormat="1" applyFont="1" applyFill="1" applyAlignment="1"/>
    <xf numFmtId="170" fontId="32" fillId="0" borderId="24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5" fillId="0" borderId="0" xfId="50" applyNumberFormat="1" applyFont="1" applyAlignment="1" applyProtection="1">
      <protection locked="0"/>
    </xf>
    <xf numFmtId="0" fontId="30" fillId="0" borderId="0" xfId="0" applyFont="1" applyAlignment="1"/>
    <xf numFmtId="171" fontId="0" fillId="0" borderId="0" xfId="0" applyNumberFormat="1" applyAlignment="1"/>
    <xf numFmtId="170" fontId="32" fillId="0" borderId="0" xfId="50" applyNumberFormat="1" applyFont="1" applyAlignment="1" applyProtection="1">
      <protection locked="0"/>
    </xf>
    <xf numFmtId="170" fontId="32" fillId="0" borderId="24" xfId="50" applyNumberFormat="1" applyFont="1" applyBorder="1" applyAlignment="1" applyProtection="1">
      <protection locked="0"/>
    </xf>
    <xf numFmtId="0" fontId="32" fillId="37" borderId="28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8" fillId="37" borderId="23" xfId="0" applyFont="1" applyFill="1" applyBorder="1" applyAlignment="1">
      <alignment horizontal="center" vertical="center" wrapText="1"/>
    </xf>
    <xf numFmtId="0" fontId="8" fillId="37" borderId="2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Alignment="1"/>
    <xf numFmtId="0" fontId="27" fillId="0" borderId="0" xfId="0" applyFont="1" applyAlignment="1"/>
    <xf numFmtId="3" fontId="0" fillId="0" borderId="0" xfId="0" applyNumberFormat="1"/>
    <xf numFmtId="0" fontId="25" fillId="0" borderId="0" xfId="0" applyFont="1" applyAlignment="1">
      <alignment horizontal="center" wrapText="1"/>
    </xf>
    <xf numFmtId="0" fontId="31" fillId="0" borderId="0" xfId="0" applyFont="1" applyAlignment="1"/>
    <xf numFmtId="0" fontId="35" fillId="0" borderId="0" xfId="0" applyFo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61" fillId="0" borderId="0" xfId="0" applyFont="1" applyAlignment="1">
      <alignment vertical="top" wrapText="1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32" fillId="37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3" fillId="0" borderId="0" xfId="0" applyFont="1" applyAlignment="1" applyProtection="1">
      <alignment vertical="top"/>
      <protection locked="0"/>
    </xf>
  </cellXfs>
  <cellStyles count="11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69"/>
    <cellStyle name="Standard 10_Seite 5KreisZuFort" xfId="70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1"/>
    <cellStyle name="Standard 2" xfId="52"/>
    <cellStyle name="Standard 20" xfId="72"/>
    <cellStyle name="Standard 21" xfId="73"/>
    <cellStyle name="Standard 22" xfId="74"/>
    <cellStyle name="Standard 23" xfId="75"/>
    <cellStyle name="Standard 24" xfId="76"/>
    <cellStyle name="Standard 25" xfId="77"/>
    <cellStyle name="Standard 26" xfId="78"/>
    <cellStyle name="Standard 27" xfId="79"/>
    <cellStyle name="Standard 28" xfId="80"/>
    <cellStyle name="Standard 29" xfId="81"/>
    <cellStyle name="Standard 3" xfId="53"/>
    <cellStyle name="Standard 3 2" xfId="57"/>
    <cellStyle name="Standard 30" xfId="82"/>
    <cellStyle name="Standard 31" xfId="83"/>
    <cellStyle name="Standard 32" xfId="84"/>
    <cellStyle name="Standard 33" xfId="85"/>
    <cellStyle name="Standard 34" xfId="86"/>
    <cellStyle name="Standard 35" xfId="87"/>
    <cellStyle name="Standard 36" xfId="88"/>
    <cellStyle name="Standard 37" xfId="89"/>
    <cellStyle name="Standard 38" xfId="90"/>
    <cellStyle name="Standard 39" xfId="91"/>
    <cellStyle name="Standard 4" xfId="51"/>
    <cellStyle name="Standard 4 2" xfId="92"/>
    <cellStyle name="Standard 4_Seite 5KreisZuFort" xfId="93"/>
    <cellStyle name="Standard 40" xfId="94"/>
    <cellStyle name="Standard 41" xfId="95"/>
    <cellStyle name="Standard 42" xfId="96"/>
    <cellStyle name="Standard 43" xfId="97"/>
    <cellStyle name="Standard 44" xfId="98"/>
    <cellStyle name="Standard 45" xfId="99"/>
    <cellStyle name="Standard 46" xfId="100"/>
    <cellStyle name="Standard 47" xfId="111"/>
    <cellStyle name="Standard 48" xfId="112"/>
    <cellStyle name="Standard 49" xfId="113"/>
    <cellStyle name="Standard 5" xfId="54"/>
    <cellStyle name="Standard 5 2" xfId="101"/>
    <cellStyle name="Standard 5_Seite 5KreisZuFort" xfId="102"/>
    <cellStyle name="Standard 50" xfId="114"/>
    <cellStyle name="Standard 6" xfId="55"/>
    <cellStyle name="Standard 6 2" xfId="103"/>
    <cellStyle name="Standard 6_Seite 5KreisZuFort" xfId="104"/>
    <cellStyle name="Standard 7" xfId="56"/>
    <cellStyle name="Standard 7 2" xfId="105"/>
    <cellStyle name="Standard 7_Seite 5KreisZuFort" xfId="106"/>
    <cellStyle name="Standard 8" xfId="58"/>
    <cellStyle name="Standard 8 2" xfId="107"/>
    <cellStyle name="Standard 8_Seite 5KreisZuFort" xfId="108"/>
    <cellStyle name="Standard 9" xfId="59"/>
    <cellStyle name="Standard 9 2" xfId="109"/>
    <cellStyle name="Standard 9_Seite 5KreisZuFort" xfId="110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1" customWidth="1"/>
    <col min="8" max="67" width="12.140625" style="101" customWidth="1"/>
    <col min="68" max="16384" width="11.28515625" style="101"/>
  </cols>
  <sheetData>
    <row r="1" spans="1:7" x14ac:dyDescent="0.2">
      <c r="A1" s="112"/>
    </row>
    <row r="3" spans="1:7" ht="20.25" x14ac:dyDescent="0.3">
      <c r="A3" s="130" t="s">
        <v>47</v>
      </c>
      <c r="B3" s="130"/>
      <c r="C3" s="130"/>
      <c r="D3" s="130"/>
    </row>
    <row r="4" spans="1:7" ht="20.25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1" t="s">
        <v>113</v>
      </c>
      <c r="E15" s="131"/>
      <c r="F15" s="131"/>
      <c r="G15" s="131"/>
    </row>
    <row r="16" spans="1:7" ht="15" x14ac:dyDescent="0.2">
      <c r="D16" s="132" t="s">
        <v>127</v>
      </c>
      <c r="E16" s="132"/>
      <c r="F16" s="132"/>
      <c r="G16" s="132"/>
    </row>
    <row r="18" spans="1:8" ht="34.5" x14ac:dyDescent="0.45">
      <c r="A18" s="133" t="s">
        <v>114</v>
      </c>
      <c r="B18" s="133"/>
      <c r="C18" s="133"/>
      <c r="D18" s="133"/>
      <c r="E18" s="133"/>
      <c r="F18" s="133"/>
      <c r="G18" s="133"/>
    </row>
    <row r="19" spans="1:8" ht="34.5" x14ac:dyDescent="0.45">
      <c r="A19" s="103"/>
      <c r="B19" s="133" t="s">
        <v>128</v>
      </c>
      <c r="C19" s="133"/>
      <c r="D19" s="133"/>
      <c r="E19" s="133"/>
      <c r="F19" s="133"/>
      <c r="G19" s="133"/>
    </row>
    <row r="20" spans="1:8" ht="16.5" x14ac:dyDescent="0.25">
      <c r="A20" s="45"/>
      <c r="B20" s="45"/>
      <c r="C20" s="45"/>
      <c r="D20" s="45"/>
      <c r="E20" s="45"/>
      <c r="F20" s="45"/>
      <c r="G20" s="104"/>
    </row>
    <row r="21" spans="1:8" ht="15" x14ac:dyDescent="0.2">
      <c r="A21" s="134" t="s">
        <v>133</v>
      </c>
      <c r="B21" s="134"/>
      <c r="C21" s="134"/>
      <c r="D21" s="134"/>
      <c r="E21" s="134"/>
      <c r="F21" s="134"/>
      <c r="G21" s="134"/>
      <c r="H21" s="119"/>
    </row>
    <row r="22" spans="1:8" ht="16.5" x14ac:dyDescent="0.25">
      <c r="A22" s="128" t="s">
        <v>123</v>
      </c>
      <c r="B22" s="128"/>
      <c r="C22" s="128"/>
      <c r="D22" s="128"/>
      <c r="E22" s="128"/>
      <c r="F22" s="128"/>
      <c r="G22" s="128"/>
    </row>
    <row r="30" spans="1:8" x14ac:dyDescent="0.2">
      <c r="A30" s="129"/>
      <c r="B30" s="129"/>
      <c r="C30" s="129"/>
      <c r="D30" s="129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75" x14ac:dyDescent="0.2">
      <c r="A1" s="141" t="s">
        <v>0</v>
      </c>
      <c r="B1" s="141"/>
      <c r="C1" s="141"/>
      <c r="D1" s="141"/>
      <c r="E1" s="141"/>
      <c r="F1" s="141"/>
      <c r="G1" s="141"/>
    </row>
    <row r="2" spans="1:7" s="54" customFormat="1" ht="15.75" x14ac:dyDescent="0.25">
      <c r="A2" s="69"/>
      <c r="B2" s="69"/>
      <c r="C2" s="69"/>
      <c r="D2" s="69"/>
      <c r="E2" s="69"/>
      <c r="F2" s="69"/>
      <c r="G2" s="69"/>
    </row>
    <row r="3" spans="1:7" s="54" customFormat="1" x14ac:dyDescent="0.2"/>
    <row r="4" spans="1:7" s="54" customFormat="1" ht="15.75" x14ac:dyDescent="0.25">
      <c r="A4" s="142" t="s">
        <v>1</v>
      </c>
      <c r="B4" s="143"/>
      <c r="C4" s="143"/>
      <c r="D4" s="143"/>
      <c r="E4" s="143"/>
      <c r="F4" s="143"/>
      <c r="G4" s="143"/>
    </row>
    <row r="5" spans="1:7" s="54" customFormat="1" x14ac:dyDescent="0.2">
      <c r="A5" s="135"/>
      <c r="B5" s="135"/>
      <c r="C5" s="135"/>
      <c r="D5" s="135"/>
      <c r="E5" s="135"/>
      <c r="F5" s="135"/>
      <c r="G5" s="135"/>
    </row>
    <row r="6" spans="1:7" s="54" customFormat="1" x14ac:dyDescent="0.2">
      <c r="A6" s="64" t="s">
        <v>79</v>
      </c>
    </row>
    <row r="7" spans="1:7" s="54" customFormat="1" ht="5.25" customHeight="1" x14ac:dyDescent="0.2">
      <c r="A7" s="64"/>
    </row>
    <row r="8" spans="1:7" s="54" customFormat="1" ht="12.75" customHeight="1" x14ac:dyDescent="0.2">
      <c r="A8" s="138" t="s">
        <v>49</v>
      </c>
      <c r="B8" s="137"/>
      <c r="C8" s="137"/>
      <c r="D8" s="137"/>
      <c r="E8" s="137"/>
      <c r="F8" s="137"/>
      <c r="G8" s="137"/>
    </row>
    <row r="9" spans="1:7" s="54" customFormat="1" x14ac:dyDescent="0.2">
      <c r="A9" s="136" t="s">
        <v>4</v>
      </c>
      <c r="B9" s="137"/>
      <c r="C9" s="137"/>
      <c r="D9" s="137"/>
      <c r="E9" s="137"/>
      <c r="F9" s="137"/>
      <c r="G9" s="137"/>
    </row>
    <row r="10" spans="1:7" s="54" customFormat="1" ht="5.25" customHeight="1" x14ac:dyDescent="0.2">
      <c r="A10" s="63"/>
    </row>
    <row r="11" spans="1:7" s="54" customFormat="1" ht="12.75" customHeight="1" x14ac:dyDescent="0.2">
      <c r="A11" s="140" t="s">
        <v>2</v>
      </c>
      <c r="B11" s="140"/>
      <c r="C11" s="140"/>
      <c r="D11" s="140"/>
      <c r="E11" s="140"/>
      <c r="F11" s="140"/>
      <c r="G11" s="140"/>
    </row>
    <row r="12" spans="1:7" s="54" customFormat="1" x14ac:dyDescent="0.2">
      <c r="A12" s="136" t="s">
        <v>3</v>
      </c>
      <c r="B12" s="137"/>
      <c r="C12" s="137"/>
      <c r="D12" s="137"/>
      <c r="E12" s="137"/>
      <c r="F12" s="137"/>
      <c r="G12" s="137"/>
    </row>
    <row r="13" spans="1:7" s="54" customFormat="1" x14ac:dyDescent="0.2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">
      <c r="A14" s="63"/>
    </row>
    <row r="15" spans="1:7" s="54" customFormat="1" ht="12.75" customHeight="1" x14ac:dyDescent="0.2">
      <c r="A15" s="138" t="s">
        <v>50</v>
      </c>
      <c r="B15" s="137"/>
      <c r="C15" s="137"/>
      <c r="D15" s="98"/>
      <c r="E15" s="62"/>
      <c r="F15" s="62"/>
      <c r="G15" s="62"/>
    </row>
    <row r="16" spans="1:7" s="54" customFormat="1" ht="7.15" customHeight="1" x14ac:dyDescent="0.2">
      <c r="A16" s="98"/>
      <c r="B16" s="97"/>
      <c r="C16" s="97"/>
      <c r="D16" s="98"/>
      <c r="E16" s="62"/>
      <c r="F16" s="62"/>
      <c r="G16" s="62"/>
    </row>
    <row r="17" spans="1:7" s="54" customFormat="1" ht="12.75" customHeight="1" x14ac:dyDescent="0.2">
      <c r="A17" s="139" t="s">
        <v>121</v>
      </c>
      <c r="B17" s="137"/>
      <c r="C17" s="137"/>
      <c r="D17" s="99"/>
      <c r="E17" s="99"/>
      <c r="F17" s="99"/>
      <c r="G17" s="99"/>
    </row>
    <row r="18" spans="1:7" s="54" customFormat="1" ht="12.75" customHeight="1" x14ac:dyDescent="0.2">
      <c r="A18" s="100" t="s">
        <v>80</v>
      </c>
      <c r="B18" s="139" t="s">
        <v>122</v>
      </c>
      <c r="C18" s="137"/>
      <c r="D18" s="99"/>
      <c r="E18" s="99"/>
      <c r="F18" s="99"/>
      <c r="G18" s="99"/>
    </row>
    <row r="19" spans="1:7" s="54" customFormat="1" ht="12.75" customHeight="1" x14ac:dyDescent="0.2">
      <c r="A19" s="99" t="s">
        <v>81</v>
      </c>
      <c r="B19" s="136" t="s">
        <v>134</v>
      </c>
      <c r="C19" s="136"/>
      <c r="D19" s="136"/>
      <c r="E19" s="99"/>
      <c r="F19" s="99"/>
      <c r="G19" s="99"/>
    </row>
    <row r="20" spans="1:7" s="54" customFormat="1" x14ac:dyDescent="0.2">
      <c r="A20" s="71"/>
      <c r="B20" s="70"/>
      <c r="C20" s="70"/>
      <c r="D20" s="70"/>
      <c r="E20" s="70"/>
      <c r="F20" s="70"/>
      <c r="G20" s="70"/>
    </row>
    <row r="21" spans="1:7" s="54" customFormat="1" x14ac:dyDescent="0.2">
      <c r="A21" s="71"/>
      <c r="B21" s="70"/>
      <c r="C21" s="70"/>
      <c r="D21" s="70"/>
      <c r="E21" s="72"/>
      <c r="F21" s="72"/>
      <c r="G21" s="72"/>
    </row>
    <row r="22" spans="1:7" s="54" customFormat="1" x14ac:dyDescent="0.2">
      <c r="A22" s="138" t="s">
        <v>82</v>
      </c>
      <c r="B22" s="137"/>
      <c r="C22" s="62"/>
      <c r="D22" s="62"/>
      <c r="E22" s="62"/>
      <c r="F22" s="62"/>
      <c r="G22" s="62"/>
    </row>
    <row r="23" spans="1:7" s="54" customFormat="1" ht="7.15" customHeight="1" x14ac:dyDescent="0.2">
      <c r="A23" s="62"/>
      <c r="B23" s="60"/>
      <c r="C23" s="62"/>
      <c r="D23" s="62"/>
      <c r="E23" s="62"/>
      <c r="F23" s="62"/>
      <c r="G23" s="62"/>
    </row>
    <row r="24" spans="1:7" s="54" customFormat="1" x14ac:dyDescent="0.2">
      <c r="A24" s="59" t="s">
        <v>83</v>
      </c>
      <c r="B24" s="136" t="s">
        <v>84</v>
      </c>
      <c r="C24" s="137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36" t="s">
        <v>86</v>
      </c>
      <c r="C25" s="137"/>
      <c r="D25" s="61"/>
      <c r="E25" s="61"/>
      <c r="F25" s="61"/>
      <c r="G25" s="61"/>
    </row>
    <row r="26" spans="1:7" s="54" customFormat="1" x14ac:dyDescent="0.2">
      <c r="A26" s="61"/>
      <c r="B26" s="137"/>
      <c r="C26" s="137"/>
      <c r="D26" s="60"/>
      <c r="E26" s="60"/>
      <c r="F26" s="60"/>
      <c r="G26" s="60"/>
    </row>
    <row r="27" spans="1:7" s="54" customFormat="1" ht="12.75" customHeight="1" x14ac:dyDescent="0.2">
      <c r="A27" s="63"/>
    </row>
    <row r="28" spans="1:7" s="54" customFormat="1" ht="14.1" customHeight="1" x14ac:dyDescent="0.2">
      <c r="A28" s="58" t="s">
        <v>87</v>
      </c>
      <c r="B28" s="54" t="s">
        <v>88</v>
      </c>
    </row>
    <row r="29" spans="1:7" s="54" customFormat="1" x14ac:dyDescent="0.2">
      <c r="A29" s="63"/>
    </row>
    <row r="30" spans="1:7" s="54" customFormat="1" ht="27.75" customHeight="1" x14ac:dyDescent="0.2">
      <c r="A30" s="139" t="s">
        <v>126</v>
      </c>
      <c r="B30" s="137"/>
      <c r="C30" s="137"/>
      <c r="D30" s="137"/>
      <c r="E30" s="137"/>
      <c r="F30" s="137"/>
      <c r="G30" s="137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39" t="s">
        <v>117</v>
      </c>
      <c r="B32" s="137"/>
      <c r="C32" s="137"/>
      <c r="D32" s="137"/>
      <c r="E32" s="137"/>
      <c r="F32" s="137"/>
      <c r="G32" s="137"/>
    </row>
    <row r="33" spans="1:2" s="54" customFormat="1" x14ac:dyDescent="0.2">
      <c r="A33" s="63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>
      <c r="A39" s="135" t="s">
        <v>90</v>
      </c>
      <c r="B39" s="135"/>
    </row>
    <row r="40" spans="1:2" s="54" customFormat="1" ht="7.15" customHeight="1" x14ac:dyDescent="0.2"/>
    <row r="41" spans="1:2" s="54" customFormat="1" x14ac:dyDescent="0.2">
      <c r="A41" s="7">
        <v>0</v>
      </c>
      <c r="B41" s="8" t="s">
        <v>5</v>
      </c>
    </row>
    <row r="42" spans="1:2" s="54" customFormat="1" x14ac:dyDescent="0.2">
      <c r="A42" s="8" t="s">
        <v>18</v>
      </c>
      <c r="B42" s="8" t="s">
        <v>6</v>
      </c>
    </row>
    <row r="43" spans="1:2" s="54" customFormat="1" x14ac:dyDescent="0.2">
      <c r="A43" s="67" t="s">
        <v>19</v>
      </c>
      <c r="B43" s="8" t="s">
        <v>7</v>
      </c>
    </row>
    <row r="44" spans="1:2" s="54" customFormat="1" x14ac:dyDescent="0.2">
      <c r="A44" s="67" t="s">
        <v>20</v>
      </c>
      <c r="B44" s="8" t="s">
        <v>8</v>
      </c>
    </row>
    <row r="45" spans="1:2" s="54" customFormat="1" x14ac:dyDescent="0.2">
      <c r="A45" s="8" t="s">
        <v>91</v>
      </c>
      <c r="B45" s="8" t="s">
        <v>9</v>
      </c>
    </row>
    <row r="46" spans="1:2" s="54" customFormat="1" x14ac:dyDescent="0.2">
      <c r="A46" s="8" t="s">
        <v>15</v>
      </c>
      <c r="B46" s="8" t="s">
        <v>10</v>
      </c>
    </row>
    <row r="47" spans="1:2" s="54" customFormat="1" x14ac:dyDescent="0.2">
      <c r="A47" s="8" t="s">
        <v>16</v>
      </c>
      <c r="B47" s="8" t="s">
        <v>11</v>
      </c>
    </row>
    <row r="48" spans="1:2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92</v>
      </c>
      <c r="B49" s="8" t="s">
        <v>13</v>
      </c>
    </row>
    <row r="50" spans="1:7" x14ac:dyDescent="0.2">
      <c r="A50" s="8" t="s">
        <v>60</v>
      </c>
      <c r="B50" s="8" t="s">
        <v>14</v>
      </c>
      <c r="C50" s="54"/>
      <c r="D50" s="54"/>
      <c r="E50" s="54"/>
      <c r="F50" s="54"/>
      <c r="G50" s="54"/>
    </row>
    <row r="51" spans="1:7" x14ac:dyDescent="0.2">
      <c r="A51" s="54" t="s">
        <v>93</v>
      </c>
      <c r="B51" s="54" t="s">
        <v>94</v>
      </c>
      <c r="C51" s="54"/>
      <c r="D51" s="54"/>
      <c r="E51" s="54"/>
      <c r="F51" s="54"/>
      <c r="G51" s="54"/>
    </row>
    <row r="52" spans="1:7" x14ac:dyDescent="0.2">
      <c r="A52" s="8" t="s">
        <v>95</v>
      </c>
      <c r="B52" s="65" t="s">
        <v>96</v>
      </c>
      <c r="C52" s="65"/>
      <c r="D52" s="65"/>
      <c r="E52" s="65"/>
      <c r="F52" s="65"/>
      <c r="G52" s="65"/>
    </row>
    <row r="53" spans="1:7" x14ac:dyDescent="0.2">
      <c r="A53" s="65"/>
      <c r="B53" s="65"/>
      <c r="C53" s="65"/>
      <c r="D53" s="65"/>
      <c r="E53" s="65"/>
      <c r="F53" s="65"/>
      <c r="G53" s="65"/>
    </row>
    <row r="54" spans="1:7" x14ac:dyDescent="0.2">
      <c r="A54" s="65"/>
      <c r="B54" s="65"/>
      <c r="C54" s="65"/>
      <c r="D54" s="65"/>
      <c r="E54" s="65"/>
      <c r="F54" s="65"/>
      <c r="G54" s="65"/>
    </row>
    <row r="55" spans="1:7" x14ac:dyDescent="0.2">
      <c r="A55" s="65"/>
      <c r="B55" s="65"/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</sheetData>
  <mergeCells count="18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2/21 HH</oddFooter>
    <firstFooter>&amp;L&amp;8Statistikamt Nord&amp;C&amp;8&amp;P&amp;R&amp;8Statistischer Bericht A III 1 - vj 2/21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5" customWidth="1"/>
    <col min="2" max="2" width="19.85546875" style="95" customWidth="1"/>
    <col min="3" max="3" width="16.28515625" style="95" customWidth="1"/>
    <col min="4" max="4" width="8.140625" style="95" customWidth="1"/>
    <col min="5" max="5" width="30.85546875" style="95" customWidth="1"/>
    <col min="6" max="16384" width="10.85546875" style="95"/>
  </cols>
  <sheetData>
    <row r="1" spans="1:5" s="96" customFormat="1" ht="16.350000000000001" customHeight="1" x14ac:dyDescent="0.2">
      <c r="A1" s="165" t="s">
        <v>97</v>
      </c>
      <c r="B1" s="165"/>
      <c r="C1" s="165"/>
      <c r="D1" s="165"/>
      <c r="E1" s="165"/>
    </row>
    <row r="2" spans="1:5" ht="70.349999999999994" customHeight="1" x14ac:dyDescent="0.2">
      <c r="A2" s="145" t="s">
        <v>124</v>
      </c>
      <c r="B2" s="145"/>
      <c r="C2" s="145"/>
      <c r="D2" s="145"/>
      <c r="E2" s="145"/>
    </row>
    <row r="3" spans="1:5" ht="16.350000000000001" customHeight="1" x14ac:dyDescent="0.2">
      <c r="A3" s="165" t="s">
        <v>61</v>
      </c>
      <c r="B3" s="165"/>
      <c r="C3" s="165"/>
      <c r="D3" s="165"/>
      <c r="E3" s="165"/>
    </row>
    <row r="4" spans="1:5" ht="70.349999999999994" customHeight="1" x14ac:dyDescent="0.2">
      <c r="A4" s="144" t="s">
        <v>120</v>
      </c>
      <c r="B4" s="144"/>
      <c r="C4" s="144"/>
      <c r="D4" s="144"/>
      <c r="E4" s="144"/>
    </row>
    <row r="5" spans="1:5" x14ac:dyDescent="0.2">
      <c r="A5" s="56"/>
      <c r="B5" s="56"/>
      <c r="C5" s="56"/>
      <c r="D5" s="56"/>
      <c r="E5" s="56"/>
    </row>
    <row r="6" spans="1:5" x14ac:dyDescent="0.2">
      <c r="A6" s="56"/>
      <c r="B6" s="56"/>
      <c r="C6" s="56"/>
      <c r="D6" s="56"/>
      <c r="E6" s="56"/>
    </row>
    <row r="7" spans="1:5" x14ac:dyDescent="0.2">
      <c r="A7" s="68"/>
      <c r="B7" s="68"/>
      <c r="C7" s="68"/>
      <c r="D7" s="68"/>
      <c r="E7" s="68"/>
    </row>
    <row r="8" spans="1:5" x14ac:dyDescent="0.2">
      <c r="A8" s="68"/>
      <c r="B8" s="68"/>
      <c r="C8" s="68"/>
      <c r="D8" s="68"/>
      <c r="E8" s="68"/>
    </row>
    <row r="9" spans="1:5" x14ac:dyDescent="0.2">
      <c r="A9" s="68"/>
      <c r="B9" s="68"/>
      <c r="C9" s="68"/>
      <c r="D9" s="68"/>
      <c r="E9" s="68"/>
    </row>
    <row r="10" spans="1:5" x14ac:dyDescent="0.2">
      <c r="A10" s="68"/>
      <c r="B10" s="68"/>
      <c r="C10" s="68"/>
      <c r="D10" s="68"/>
      <c r="E10" s="68"/>
    </row>
    <row r="11" spans="1:5" x14ac:dyDescent="0.2">
      <c r="A11" s="68"/>
      <c r="B11" s="68"/>
      <c r="C11" s="68"/>
      <c r="D11" s="68"/>
      <c r="E11" s="68"/>
    </row>
    <row r="12" spans="1:5" x14ac:dyDescent="0.2">
      <c r="A12" s="68"/>
      <c r="B12" s="68"/>
      <c r="C12" s="68"/>
      <c r="D12" s="68"/>
      <c r="E12" s="68"/>
    </row>
    <row r="13" spans="1:5" x14ac:dyDescent="0.2">
      <c r="A13" s="68"/>
      <c r="B13" s="68"/>
      <c r="C13" s="68"/>
      <c r="D13" s="68"/>
      <c r="E13" s="68"/>
    </row>
    <row r="14" spans="1:5" x14ac:dyDescent="0.2">
      <c r="A14" s="68"/>
      <c r="B14" s="68"/>
      <c r="C14" s="68"/>
      <c r="D14" s="68"/>
      <c r="E14" s="68"/>
    </row>
    <row r="15" spans="1:5" x14ac:dyDescent="0.2">
      <c r="A15" s="68"/>
      <c r="B15" s="68"/>
      <c r="C15" s="68"/>
      <c r="D15" s="68"/>
      <c r="E15" s="96"/>
    </row>
    <row r="16" spans="1:5" x14ac:dyDescent="0.2">
      <c r="A16" s="68"/>
      <c r="B16" s="68"/>
      <c r="C16" s="68"/>
      <c r="D16" s="68"/>
      <c r="E16" s="68"/>
    </row>
    <row r="17" spans="1:5" x14ac:dyDescent="0.2">
      <c r="A17" s="68"/>
      <c r="B17" s="68"/>
      <c r="C17" s="68"/>
      <c r="D17" s="68"/>
      <c r="E17" s="68"/>
    </row>
    <row r="18" spans="1:5" x14ac:dyDescent="0.2">
      <c r="A18" s="68"/>
      <c r="B18" s="68"/>
      <c r="C18" s="68"/>
      <c r="D18" s="68"/>
      <c r="E18" s="68"/>
    </row>
    <row r="19" spans="1:5" x14ac:dyDescent="0.2">
      <c r="A19" s="68"/>
      <c r="B19" s="68"/>
      <c r="C19" s="68"/>
      <c r="D19" s="68"/>
      <c r="E19" s="68"/>
    </row>
    <row r="20" spans="1:5" x14ac:dyDescent="0.2">
      <c r="A20" s="68"/>
      <c r="B20" s="68"/>
      <c r="C20" s="68"/>
      <c r="D20" s="68"/>
      <c r="E20" s="68"/>
    </row>
    <row r="21" spans="1:5" x14ac:dyDescent="0.2">
      <c r="A21" s="68"/>
      <c r="B21" s="68"/>
      <c r="C21" s="68"/>
      <c r="D21" s="68"/>
      <c r="E21" s="68"/>
    </row>
    <row r="22" spans="1:5" x14ac:dyDescent="0.2">
      <c r="A22" s="68"/>
      <c r="B22" s="68"/>
      <c r="C22" s="68"/>
      <c r="D22" s="68"/>
      <c r="E22" s="68"/>
    </row>
    <row r="23" spans="1:5" x14ac:dyDescent="0.2">
      <c r="A23" s="68"/>
      <c r="B23" s="68"/>
      <c r="C23" s="68"/>
      <c r="D23" s="68"/>
      <c r="E23" s="68"/>
    </row>
    <row r="24" spans="1:5" x14ac:dyDescent="0.2">
      <c r="A24" s="68"/>
      <c r="B24" s="68"/>
      <c r="C24" s="68"/>
      <c r="D24" s="68"/>
      <c r="E24" s="68"/>
    </row>
    <row r="25" spans="1:5" x14ac:dyDescent="0.2">
      <c r="A25" s="68"/>
      <c r="B25" s="68"/>
      <c r="C25" s="68"/>
      <c r="D25" s="68"/>
      <c r="E25" s="68"/>
    </row>
    <row r="26" spans="1:5" x14ac:dyDescent="0.2">
      <c r="A26" s="68"/>
      <c r="B26" s="68"/>
      <c r="C26" s="68"/>
      <c r="D26" s="68"/>
      <c r="E26" s="68"/>
    </row>
    <row r="27" spans="1:5" x14ac:dyDescent="0.2">
      <c r="A27" s="68"/>
      <c r="B27" s="68"/>
      <c r="C27" s="68"/>
      <c r="D27" s="68"/>
      <c r="E27" s="68"/>
    </row>
    <row r="28" spans="1:5" x14ac:dyDescent="0.2">
      <c r="A28" s="68"/>
      <c r="B28" s="68"/>
      <c r="C28" s="68"/>
      <c r="D28" s="68"/>
      <c r="E28" s="68"/>
    </row>
    <row r="29" spans="1:5" x14ac:dyDescent="0.2">
      <c r="A29" s="68"/>
      <c r="B29" s="68"/>
      <c r="C29" s="68"/>
      <c r="D29" s="68"/>
      <c r="E29" s="68"/>
    </row>
    <row r="30" spans="1:5" x14ac:dyDescent="0.2">
      <c r="A30" s="68"/>
      <c r="B30" s="68"/>
      <c r="C30" s="68"/>
      <c r="D30" s="68"/>
      <c r="E30" s="68"/>
    </row>
    <row r="31" spans="1:5" x14ac:dyDescent="0.2">
      <c r="A31" s="68"/>
      <c r="B31" s="68"/>
      <c r="C31" s="68"/>
      <c r="D31" s="68"/>
      <c r="E31" s="68"/>
    </row>
    <row r="32" spans="1:5" x14ac:dyDescent="0.2">
      <c r="A32" s="68"/>
      <c r="B32" s="68"/>
      <c r="C32" s="68"/>
      <c r="D32" s="68"/>
      <c r="E32" s="68"/>
    </row>
    <row r="33" spans="1:5" x14ac:dyDescent="0.2">
      <c r="A33" s="68"/>
      <c r="B33" s="68"/>
      <c r="C33" s="68"/>
      <c r="D33" s="68"/>
      <c r="E33" s="68"/>
    </row>
    <row r="34" spans="1:5" x14ac:dyDescent="0.2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2/21 HH</oddFooter>
    <firstFooter>&amp;L&amp;8Statistikamt Nord&amp;C&amp;8&amp;P&amp;R&amp;8Statistischer Bericht A III 1 - vj 2/21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  <col min="8" max="8" width="0" hidden="1" customWidth="1"/>
  </cols>
  <sheetData>
    <row r="1" spans="1:16" ht="12.75" customHeight="1" x14ac:dyDescent="0.2">
      <c r="A1" s="149" t="s">
        <v>129</v>
      </c>
      <c r="B1" s="149"/>
      <c r="C1" s="149"/>
      <c r="D1" s="149"/>
      <c r="E1" s="149"/>
      <c r="F1" s="149"/>
      <c r="G1" s="149"/>
    </row>
    <row r="2" spans="1:16" ht="12.75" customHeight="1" x14ac:dyDescent="0.2"/>
    <row r="3" spans="1:16" s="9" customFormat="1" ht="28.35" customHeight="1" x14ac:dyDescent="0.2">
      <c r="A3" s="150" t="s">
        <v>63</v>
      </c>
      <c r="B3" s="146" t="s">
        <v>130</v>
      </c>
      <c r="C3" s="147"/>
      <c r="D3" s="147"/>
      <c r="E3" s="146" t="s">
        <v>131</v>
      </c>
      <c r="F3" s="147"/>
      <c r="G3" s="148"/>
    </row>
    <row r="4" spans="1:16" s="9" customFormat="1" ht="28.35" customHeight="1" x14ac:dyDescent="0.2">
      <c r="A4" s="150"/>
      <c r="B4" s="55" t="s">
        <v>62</v>
      </c>
      <c r="C4" s="55" t="s">
        <v>64</v>
      </c>
      <c r="D4" s="55" t="s">
        <v>65</v>
      </c>
      <c r="E4" s="105" t="s">
        <v>62</v>
      </c>
      <c r="F4" s="105" t="s">
        <v>64</v>
      </c>
      <c r="G4" s="118" t="s">
        <v>65</v>
      </c>
    </row>
    <row r="5" spans="1:16" s="114" customFormat="1" ht="14.25" customHeight="1" x14ac:dyDescent="0.2">
      <c r="A5" s="57"/>
      <c r="B5" s="113"/>
      <c r="C5" s="113"/>
      <c r="D5" s="113"/>
      <c r="E5" s="113"/>
      <c r="F5" s="113"/>
      <c r="G5" s="113"/>
      <c r="I5" s="111"/>
      <c r="J5" s="115"/>
      <c r="K5" s="115"/>
    </row>
    <row r="6" spans="1:16" s="111" customFormat="1" ht="14.25" customHeight="1" x14ac:dyDescent="0.2">
      <c r="A6" s="57" t="s">
        <v>66</v>
      </c>
      <c r="B6" s="116">
        <f>SUM(C6:D6)</f>
        <v>18548</v>
      </c>
      <c r="C6" s="116">
        <v>10110</v>
      </c>
      <c r="D6" s="116">
        <v>8438</v>
      </c>
      <c r="E6" s="116">
        <v>15920</v>
      </c>
      <c r="F6" s="116">
        <v>8502</v>
      </c>
      <c r="G6" s="116">
        <v>7418</v>
      </c>
      <c r="J6" s="115"/>
      <c r="K6" s="115"/>
    </row>
    <row r="7" spans="1:16" s="114" customFormat="1" ht="14.25" customHeight="1" x14ac:dyDescent="0.2">
      <c r="A7" s="57" t="s">
        <v>67</v>
      </c>
      <c r="B7" s="116">
        <f>SUM(C7:D7)</f>
        <v>20342</v>
      </c>
      <c r="C7" s="116">
        <v>11149</v>
      </c>
      <c r="D7" s="116">
        <v>9193</v>
      </c>
      <c r="E7" s="116">
        <v>17752</v>
      </c>
      <c r="F7" s="116">
        <v>9332</v>
      </c>
      <c r="G7" s="116">
        <v>8420</v>
      </c>
      <c r="I7" s="111"/>
      <c r="J7" s="115"/>
      <c r="K7" s="115"/>
      <c r="L7" s="111"/>
      <c r="M7" s="111"/>
      <c r="N7" s="111"/>
      <c r="O7" s="111"/>
      <c r="P7" s="111"/>
    </row>
    <row r="8" spans="1:16" s="114" customFormat="1" ht="14.25" customHeight="1" x14ac:dyDescent="0.2">
      <c r="A8" s="76" t="s">
        <v>119</v>
      </c>
      <c r="B8" s="117">
        <f>SUM(B6-B7)</f>
        <v>-1794</v>
      </c>
      <c r="C8" s="117">
        <f t="shared" ref="C8:D8" si="0">SUM(C6-C7)</f>
        <v>-1039</v>
      </c>
      <c r="D8" s="117">
        <f t="shared" si="0"/>
        <v>-755</v>
      </c>
      <c r="E8" s="117">
        <v>-1832</v>
      </c>
      <c r="F8" s="117">
        <v>-830</v>
      </c>
      <c r="G8" s="117">
        <v>-1002</v>
      </c>
      <c r="I8" s="111"/>
      <c r="J8" s="115"/>
      <c r="K8" s="115"/>
    </row>
    <row r="9" spans="1:16" s="9" customFormat="1" ht="11.25" customHeight="1" x14ac:dyDescent="0.2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">
      <c r="A10" s="4"/>
      <c r="B10" s="77"/>
      <c r="C10" s="78"/>
      <c r="D10" s="78"/>
      <c r="E10" s="78"/>
      <c r="F10" s="78"/>
      <c r="G10" s="78"/>
    </row>
    <row r="11" spans="1:16" s="73" customFormat="1" ht="11.25" customHeight="1" x14ac:dyDescent="0.2">
      <c r="A11" s="4"/>
      <c r="B11"/>
      <c r="C11"/>
      <c r="D11"/>
      <c r="E11"/>
      <c r="F11"/>
      <c r="G11"/>
      <c r="I11" s="102"/>
      <c r="J11" s="102"/>
    </row>
    <row r="12" spans="1:16" s="79" customFormat="1" ht="11.25" customHeight="1" x14ac:dyDescent="0.2">
      <c r="A12" s="4"/>
      <c r="B12"/>
      <c r="C12" s="127"/>
      <c r="D12" s="127"/>
      <c r="E12" s="127"/>
      <c r="F12"/>
      <c r="G12"/>
      <c r="I12" s="102"/>
      <c r="J12" s="102"/>
    </row>
    <row r="13" spans="1:16" ht="11.25" customHeight="1" x14ac:dyDescent="0.2">
      <c r="C13" s="127"/>
      <c r="D13" s="127"/>
      <c r="E13" s="127"/>
      <c r="H13" s="78">
        <v>18366</v>
      </c>
      <c r="I13" s="102"/>
      <c r="J13" s="102"/>
    </row>
    <row r="21" spans="2:2" x14ac:dyDescent="0.2">
      <c r="B21" s="53"/>
    </row>
    <row r="42" spans="1:6" x14ac:dyDescent="0.2">
      <c r="A42" s="73"/>
      <c r="F42" s="73"/>
    </row>
  </sheetData>
  <mergeCells count="4">
    <mergeCell ref="E3:G3"/>
    <mergeCell ref="A1:G1"/>
    <mergeCell ref="A3:A4"/>
    <mergeCell ref="B3:D3"/>
  </mergeCells>
  <conditionalFormatting sqref="A5:G5 A8:G8 A6:B7 E6:G8">
    <cfRule type="expression" dxfId="10" priority="121">
      <formula>MOD(ROW(),2)=0</formula>
    </cfRule>
  </conditionalFormatting>
  <conditionalFormatting sqref="A9">
    <cfRule type="expression" dxfId="9" priority="111">
      <formula>MOD(ROW(),2)=0</formula>
    </cfRule>
  </conditionalFormatting>
  <conditionalFormatting sqref="B9">
    <cfRule type="expression" dxfId="8" priority="37">
      <formula>MOD(ROW(),2)=0</formula>
    </cfRule>
  </conditionalFormatting>
  <conditionalFormatting sqref="E9">
    <cfRule type="expression" dxfId="7" priority="35">
      <formula>MOD(ROW(),2)=0</formula>
    </cfRule>
  </conditionalFormatting>
  <conditionalFormatting sqref="F9:G9">
    <cfRule type="expression" dxfId="6" priority="28">
      <formula>MOD(ROW(),2)=0</formula>
    </cfRule>
  </conditionalFormatting>
  <conditionalFormatting sqref="C9:D9">
    <cfRule type="expression" dxfId="5" priority="27">
      <formula>MOD(ROW(),2)=0</formula>
    </cfRule>
  </conditionalFormatting>
  <conditionalFormatting sqref="C6:D6">
    <cfRule type="expression" dxfId="4" priority="2">
      <formula>MOD(ROW(),2)=0</formula>
    </cfRule>
  </conditionalFormatting>
  <conditionalFormatting sqref="C7:D7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2/21 HH</oddFooter>
    <firstFooter>&amp;L&amp;8Statistikamt Nord&amp;C&amp;8&amp;P&amp;R&amp;8Statistischer Bericht A III 1 - vj 2/21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6" customWidth="1"/>
    <col min="2" max="2" width="8.140625" style="6" customWidth="1"/>
    <col min="3" max="3" width="8" style="6" customWidth="1"/>
    <col min="4" max="5" width="7.5703125" style="6" customWidth="1"/>
    <col min="6" max="6" width="8.42578125" style="6" customWidth="1"/>
    <col min="7" max="7" width="7.42578125" style="6" customWidth="1"/>
    <col min="8" max="8" width="7.5703125" style="6" customWidth="1"/>
    <col min="9" max="9" width="8.5703125" style="6" customWidth="1"/>
    <col min="10" max="10" width="7.5703125" style="6" customWidth="1"/>
    <col min="12" max="16384" width="11.28515625" style="6"/>
  </cols>
  <sheetData>
    <row r="1" spans="1:10" s="15" customFormat="1" ht="12.75" customHeight="1" x14ac:dyDescent="0.2">
      <c r="A1" s="164" t="s">
        <v>132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15" customFormat="1" ht="12.75" customHeight="1" x14ac:dyDescent="0.2">
      <c r="A2" s="164" t="s">
        <v>70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s="15" customFormat="1" ht="12.75" customHeight="1" x14ac:dyDescent="0.2">
      <c r="A3" s="80"/>
      <c r="B3" s="81"/>
      <c r="C3" s="81"/>
      <c r="D3" s="81"/>
      <c r="E3" s="82"/>
      <c r="F3" s="82"/>
      <c r="G3" s="82"/>
    </row>
    <row r="4" spans="1:10" ht="31.15" customHeight="1" x14ac:dyDescent="0.2">
      <c r="A4" s="150" t="s">
        <v>115</v>
      </c>
      <c r="B4" s="160" t="s">
        <v>68</v>
      </c>
      <c r="C4" s="161"/>
      <c r="D4" s="161"/>
      <c r="E4" s="160" t="s">
        <v>69</v>
      </c>
      <c r="F4" s="161"/>
      <c r="G4" s="161"/>
      <c r="H4" s="160" t="s">
        <v>118</v>
      </c>
      <c r="I4" s="161"/>
      <c r="J4" s="162"/>
    </row>
    <row r="5" spans="1:10" s="83" customFormat="1" ht="25.5" customHeight="1" x14ac:dyDescent="0.2">
      <c r="A5" s="163"/>
      <c r="B5" s="120" t="s">
        <v>125</v>
      </c>
      <c r="C5" s="120" t="s">
        <v>64</v>
      </c>
      <c r="D5" s="120" t="s">
        <v>65</v>
      </c>
      <c r="E5" s="120" t="s">
        <v>125</v>
      </c>
      <c r="F5" s="120" t="s">
        <v>64</v>
      </c>
      <c r="G5" s="120" t="s">
        <v>65</v>
      </c>
      <c r="H5" s="120" t="s">
        <v>125</v>
      </c>
      <c r="I5" s="120" t="s">
        <v>64</v>
      </c>
      <c r="J5" s="121" t="s">
        <v>65</v>
      </c>
    </row>
    <row r="6" spans="1:10" s="124" customFormat="1" ht="14.25" customHeight="1" x14ac:dyDescent="0.2">
      <c r="A6" s="85"/>
      <c r="B6" s="122"/>
      <c r="C6" s="123"/>
      <c r="D6" s="123"/>
      <c r="E6" s="122"/>
      <c r="F6" s="123"/>
      <c r="G6" s="123"/>
      <c r="H6" s="122"/>
      <c r="I6" s="123"/>
      <c r="J6" s="122"/>
    </row>
    <row r="7" spans="1:10" s="125" customFormat="1" ht="14.25" customHeight="1" x14ac:dyDescent="0.2">
      <c r="A7" s="84" t="s">
        <v>98</v>
      </c>
      <c r="B7" s="108">
        <v>3876</v>
      </c>
      <c r="C7" s="108">
        <v>1933</v>
      </c>
      <c r="D7" s="108">
        <v>1943</v>
      </c>
      <c r="E7" s="108">
        <v>6322</v>
      </c>
      <c r="F7" s="108">
        <v>3115</v>
      </c>
      <c r="G7" s="108">
        <v>3207</v>
      </c>
      <c r="H7" s="108">
        <f t="shared" ref="H7:H21" si="0">B7-E7</f>
        <v>-2446</v>
      </c>
      <c r="I7" s="108">
        <f t="shared" ref="I7:I21" si="1">C7-F7</f>
        <v>-1182</v>
      </c>
      <c r="J7" s="108">
        <f t="shared" ref="J7:J21" si="2">D7-G7</f>
        <v>-1264</v>
      </c>
    </row>
    <row r="8" spans="1:10" s="125" customFormat="1" ht="14.25" customHeight="1" x14ac:dyDescent="0.2">
      <c r="A8" s="85" t="s">
        <v>99</v>
      </c>
      <c r="B8" s="108">
        <v>2519</v>
      </c>
      <c r="C8" s="108">
        <v>1261</v>
      </c>
      <c r="D8" s="108">
        <v>1258</v>
      </c>
      <c r="E8" s="108">
        <v>3517</v>
      </c>
      <c r="F8" s="108">
        <v>1726</v>
      </c>
      <c r="G8" s="108">
        <v>1791</v>
      </c>
      <c r="H8" s="108">
        <f t="shared" si="0"/>
        <v>-998</v>
      </c>
      <c r="I8" s="108">
        <f t="shared" si="1"/>
        <v>-465</v>
      </c>
      <c r="J8" s="108">
        <f t="shared" si="2"/>
        <v>-533</v>
      </c>
    </row>
    <row r="9" spans="1:10" s="125" customFormat="1" ht="14.25" customHeight="1" x14ac:dyDescent="0.2">
      <c r="A9" s="85" t="s">
        <v>100</v>
      </c>
      <c r="B9" s="108">
        <v>241</v>
      </c>
      <c r="C9" s="108">
        <v>120</v>
      </c>
      <c r="D9" s="108">
        <v>121</v>
      </c>
      <c r="E9" s="108">
        <v>203</v>
      </c>
      <c r="F9" s="108">
        <v>103</v>
      </c>
      <c r="G9" s="108">
        <v>100</v>
      </c>
      <c r="H9" s="108">
        <f t="shared" si="0"/>
        <v>38</v>
      </c>
      <c r="I9" s="108">
        <f t="shared" si="1"/>
        <v>17</v>
      </c>
      <c r="J9" s="108">
        <f t="shared" si="2"/>
        <v>21</v>
      </c>
    </row>
    <row r="10" spans="1:10" s="125" customFormat="1" ht="14.25" customHeight="1" x14ac:dyDescent="0.2">
      <c r="A10" s="85" t="s">
        <v>101</v>
      </c>
      <c r="B10" s="108">
        <v>1250</v>
      </c>
      <c r="C10" s="108">
        <v>610</v>
      </c>
      <c r="D10" s="108">
        <v>640</v>
      </c>
      <c r="E10" s="108">
        <v>1023</v>
      </c>
      <c r="F10" s="108">
        <v>515</v>
      </c>
      <c r="G10" s="108">
        <v>508</v>
      </c>
      <c r="H10" s="108">
        <f t="shared" si="0"/>
        <v>227</v>
      </c>
      <c r="I10" s="108">
        <f t="shared" si="1"/>
        <v>95</v>
      </c>
      <c r="J10" s="108">
        <f t="shared" si="2"/>
        <v>132</v>
      </c>
    </row>
    <row r="11" spans="1:10" s="125" customFormat="1" ht="14.25" customHeight="1" x14ac:dyDescent="0.2">
      <c r="A11" s="84" t="s">
        <v>102</v>
      </c>
      <c r="B11" s="108">
        <v>563</v>
      </c>
      <c r="C11" s="108">
        <v>262</v>
      </c>
      <c r="D11" s="108">
        <v>301</v>
      </c>
      <c r="E11" s="108">
        <v>425</v>
      </c>
      <c r="F11" s="108">
        <v>220</v>
      </c>
      <c r="G11" s="108">
        <v>205</v>
      </c>
      <c r="H11" s="108">
        <f t="shared" si="0"/>
        <v>138</v>
      </c>
      <c r="I11" s="108">
        <f t="shared" si="1"/>
        <v>42</v>
      </c>
      <c r="J11" s="108">
        <f t="shared" si="2"/>
        <v>96</v>
      </c>
    </row>
    <row r="12" spans="1:10" s="125" customFormat="1" ht="14.25" customHeight="1" x14ac:dyDescent="0.2">
      <c r="A12" s="85" t="s">
        <v>103</v>
      </c>
      <c r="B12" s="108">
        <v>220</v>
      </c>
      <c r="C12" s="108">
        <v>116</v>
      </c>
      <c r="D12" s="108">
        <v>104</v>
      </c>
      <c r="E12" s="108">
        <v>175</v>
      </c>
      <c r="F12" s="108">
        <v>97</v>
      </c>
      <c r="G12" s="108">
        <v>78</v>
      </c>
      <c r="H12" s="108">
        <f t="shared" si="0"/>
        <v>45</v>
      </c>
      <c r="I12" s="108">
        <f t="shared" si="1"/>
        <v>19</v>
      </c>
      <c r="J12" s="108">
        <f t="shared" si="2"/>
        <v>26</v>
      </c>
    </row>
    <row r="13" spans="1:10" s="125" customFormat="1" ht="14.25" customHeight="1" x14ac:dyDescent="0.2">
      <c r="A13" s="85" t="s">
        <v>104</v>
      </c>
      <c r="B13" s="108">
        <v>667</v>
      </c>
      <c r="C13" s="108">
        <v>321</v>
      </c>
      <c r="D13" s="108">
        <v>346</v>
      </c>
      <c r="E13" s="108">
        <v>518</v>
      </c>
      <c r="F13" s="108">
        <v>250</v>
      </c>
      <c r="G13" s="108">
        <v>268</v>
      </c>
      <c r="H13" s="108">
        <f t="shared" si="0"/>
        <v>149</v>
      </c>
      <c r="I13" s="108">
        <f t="shared" si="1"/>
        <v>71</v>
      </c>
      <c r="J13" s="108">
        <f t="shared" si="2"/>
        <v>78</v>
      </c>
    </row>
    <row r="14" spans="1:10" s="125" customFormat="1" ht="14.25" customHeight="1" x14ac:dyDescent="0.2">
      <c r="A14" s="85" t="s">
        <v>105</v>
      </c>
      <c r="B14" s="108">
        <v>774</v>
      </c>
      <c r="C14" s="108">
        <v>390</v>
      </c>
      <c r="D14" s="108">
        <v>384</v>
      </c>
      <c r="E14" s="108">
        <v>666</v>
      </c>
      <c r="F14" s="108">
        <v>347</v>
      </c>
      <c r="G14" s="108">
        <v>319</v>
      </c>
      <c r="H14" s="108">
        <f t="shared" si="0"/>
        <v>108</v>
      </c>
      <c r="I14" s="108">
        <f t="shared" si="1"/>
        <v>43</v>
      </c>
      <c r="J14" s="108">
        <f t="shared" si="2"/>
        <v>65</v>
      </c>
    </row>
    <row r="15" spans="1:10" s="125" customFormat="1" ht="14.25" customHeight="1" x14ac:dyDescent="0.2">
      <c r="A15" s="84" t="s">
        <v>106</v>
      </c>
      <c r="B15" s="108">
        <v>53</v>
      </c>
      <c r="C15" s="108">
        <v>25</v>
      </c>
      <c r="D15" s="108">
        <v>28</v>
      </c>
      <c r="E15" s="108">
        <v>28</v>
      </c>
      <c r="F15" s="108">
        <v>14</v>
      </c>
      <c r="G15" s="108">
        <v>14</v>
      </c>
      <c r="H15" s="108">
        <f t="shared" si="0"/>
        <v>25</v>
      </c>
      <c r="I15" s="108">
        <f t="shared" si="1"/>
        <v>11</v>
      </c>
      <c r="J15" s="108">
        <f t="shared" si="2"/>
        <v>14</v>
      </c>
    </row>
    <row r="16" spans="1:10" s="125" customFormat="1" ht="14.25" customHeight="1" x14ac:dyDescent="0.2">
      <c r="A16" s="85" t="s">
        <v>107</v>
      </c>
      <c r="B16" s="108">
        <v>497</v>
      </c>
      <c r="C16" s="108">
        <v>261</v>
      </c>
      <c r="D16" s="108">
        <v>236</v>
      </c>
      <c r="E16" s="108">
        <v>624</v>
      </c>
      <c r="F16" s="108">
        <v>309</v>
      </c>
      <c r="G16" s="108">
        <v>315</v>
      </c>
      <c r="H16" s="108">
        <f t="shared" si="0"/>
        <v>-127</v>
      </c>
      <c r="I16" s="108">
        <f t="shared" si="1"/>
        <v>-48</v>
      </c>
      <c r="J16" s="108">
        <f t="shared" si="2"/>
        <v>-79</v>
      </c>
    </row>
    <row r="17" spans="1:10" s="125" customFormat="1" ht="14.25" customHeight="1" x14ac:dyDescent="0.2">
      <c r="A17" s="85" t="s">
        <v>108</v>
      </c>
      <c r="B17" s="108">
        <v>104</v>
      </c>
      <c r="C17" s="108">
        <v>56</v>
      </c>
      <c r="D17" s="108">
        <v>48</v>
      </c>
      <c r="E17" s="108">
        <v>181</v>
      </c>
      <c r="F17" s="108">
        <v>98</v>
      </c>
      <c r="G17" s="108">
        <v>83</v>
      </c>
      <c r="H17" s="108">
        <f t="shared" si="0"/>
        <v>-77</v>
      </c>
      <c r="I17" s="108">
        <f t="shared" si="1"/>
        <v>-42</v>
      </c>
      <c r="J17" s="108">
        <f t="shared" si="2"/>
        <v>-35</v>
      </c>
    </row>
    <row r="18" spans="1:10" s="125" customFormat="1" ht="14.25" customHeight="1" x14ac:dyDescent="0.2">
      <c r="A18" s="85" t="s">
        <v>109</v>
      </c>
      <c r="B18" s="108">
        <v>369</v>
      </c>
      <c r="C18" s="108">
        <v>191</v>
      </c>
      <c r="D18" s="108">
        <v>178</v>
      </c>
      <c r="E18" s="108">
        <v>595</v>
      </c>
      <c r="F18" s="108">
        <v>316</v>
      </c>
      <c r="G18" s="108">
        <v>279</v>
      </c>
      <c r="H18" s="108">
        <f t="shared" si="0"/>
        <v>-226</v>
      </c>
      <c r="I18" s="108">
        <f t="shared" si="1"/>
        <v>-125</v>
      </c>
      <c r="J18" s="108">
        <f t="shared" si="2"/>
        <v>-101</v>
      </c>
    </row>
    <row r="19" spans="1:10" s="125" customFormat="1" ht="14.25" customHeight="1" x14ac:dyDescent="0.2">
      <c r="A19" s="85" t="s">
        <v>110</v>
      </c>
      <c r="B19" s="108">
        <v>198</v>
      </c>
      <c r="C19" s="108">
        <v>99</v>
      </c>
      <c r="D19" s="108">
        <v>99</v>
      </c>
      <c r="E19" s="108">
        <v>186</v>
      </c>
      <c r="F19" s="108">
        <v>118</v>
      </c>
      <c r="G19" s="108">
        <v>68</v>
      </c>
      <c r="H19" s="108">
        <f t="shared" si="0"/>
        <v>12</v>
      </c>
      <c r="I19" s="108">
        <f t="shared" si="1"/>
        <v>-19</v>
      </c>
      <c r="J19" s="108">
        <f t="shared" si="2"/>
        <v>31</v>
      </c>
    </row>
    <row r="20" spans="1:10" s="125" customFormat="1" ht="14.25" customHeight="1" x14ac:dyDescent="0.2">
      <c r="A20" s="85" t="s">
        <v>111</v>
      </c>
      <c r="B20" s="108">
        <v>137</v>
      </c>
      <c r="C20" s="108">
        <v>78</v>
      </c>
      <c r="D20" s="108">
        <v>59</v>
      </c>
      <c r="E20" s="108">
        <v>100</v>
      </c>
      <c r="F20" s="108">
        <v>53</v>
      </c>
      <c r="G20" s="108">
        <v>47</v>
      </c>
      <c r="H20" s="108">
        <f t="shared" si="0"/>
        <v>37</v>
      </c>
      <c r="I20" s="108">
        <f t="shared" si="1"/>
        <v>25</v>
      </c>
      <c r="J20" s="108">
        <f t="shared" si="2"/>
        <v>12</v>
      </c>
    </row>
    <row r="21" spans="1:10" s="125" customFormat="1" ht="14.25" customHeight="1" x14ac:dyDescent="0.2">
      <c r="A21" s="85" t="s">
        <v>112</v>
      </c>
      <c r="B21" s="108">
        <v>105</v>
      </c>
      <c r="C21" s="108">
        <v>50</v>
      </c>
      <c r="D21" s="108">
        <v>55</v>
      </c>
      <c r="E21" s="108">
        <v>71</v>
      </c>
      <c r="F21" s="108">
        <v>35</v>
      </c>
      <c r="G21" s="108">
        <v>36</v>
      </c>
      <c r="H21" s="108">
        <f t="shared" si="0"/>
        <v>34</v>
      </c>
      <c r="I21" s="108">
        <f t="shared" si="1"/>
        <v>15</v>
      </c>
      <c r="J21" s="108">
        <f t="shared" si="2"/>
        <v>19</v>
      </c>
    </row>
    <row r="22" spans="1:10" s="125" customFormat="1" ht="14.25" customHeight="1" x14ac:dyDescent="0.2">
      <c r="A22" s="85"/>
      <c r="B22" s="106"/>
      <c r="C22" s="106"/>
      <c r="D22" s="106"/>
      <c r="E22" s="106"/>
      <c r="F22" s="106"/>
      <c r="G22" s="106"/>
      <c r="H22" s="108">
        <f>SUM(C22-F22)</f>
        <v>0</v>
      </c>
      <c r="I22" s="108">
        <f>SUM(D22-G22)</f>
        <v>0</v>
      </c>
      <c r="J22" s="108">
        <v>0</v>
      </c>
    </row>
    <row r="23" spans="1:10" s="125" customFormat="1" ht="14.25" customHeight="1" x14ac:dyDescent="0.2">
      <c r="A23" s="84" t="s">
        <v>71</v>
      </c>
      <c r="B23" s="108">
        <f>SUM(B7:B22)</f>
        <v>11573</v>
      </c>
      <c r="C23" s="108">
        <f t="shared" ref="C23:D23" si="3">SUM(C7:C22)</f>
        <v>5773</v>
      </c>
      <c r="D23" s="108">
        <f t="shared" si="3"/>
        <v>5800</v>
      </c>
      <c r="E23" s="108">
        <f t="shared" ref="E23:G23" si="4">SUM(E7:E22)</f>
        <v>14634</v>
      </c>
      <c r="F23" s="108">
        <f t="shared" si="4"/>
        <v>7316</v>
      </c>
      <c r="G23" s="108">
        <f t="shared" si="4"/>
        <v>7318</v>
      </c>
      <c r="H23" s="108">
        <f>B23-E23</f>
        <v>-3061</v>
      </c>
      <c r="I23" s="108">
        <f>C23-F23</f>
        <v>-1543</v>
      </c>
      <c r="J23" s="108">
        <f>D23-G23</f>
        <v>-1518</v>
      </c>
    </row>
    <row r="24" spans="1:10" s="125" customFormat="1" ht="14.25" customHeight="1" x14ac:dyDescent="0.2">
      <c r="A24" s="85"/>
      <c r="B24" s="106"/>
      <c r="C24" s="106"/>
      <c r="D24" s="106"/>
      <c r="E24" s="106"/>
      <c r="F24" s="106"/>
      <c r="G24" s="106"/>
      <c r="H24" s="106">
        <f>SUM(C24-F24)</f>
        <v>0</v>
      </c>
      <c r="I24" s="106">
        <f>SUM(D24-G24)</f>
        <v>0</v>
      </c>
      <c r="J24" s="106">
        <v>0</v>
      </c>
    </row>
    <row r="25" spans="1:10" s="125" customFormat="1" ht="14.25" customHeight="1" x14ac:dyDescent="0.2">
      <c r="A25" s="85" t="s">
        <v>72</v>
      </c>
      <c r="B25" s="108">
        <v>6975</v>
      </c>
      <c r="C25" s="108">
        <v>4337</v>
      </c>
      <c r="D25" s="108">
        <v>2638</v>
      </c>
      <c r="E25" s="108">
        <v>5708</v>
      </c>
      <c r="F25" s="108">
        <v>3833</v>
      </c>
      <c r="G25" s="108">
        <v>1875</v>
      </c>
      <c r="H25" s="108">
        <f>B25-E25</f>
        <v>1267</v>
      </c>
      <c r="I25" s="108">
        <f>C25-F25</f>
        <v>504</v>
      </c>
      <c r="J25" s="108">
        <f>D25-G25</f>
        <v>763</v>
      </c>
    </row>
    <row r="26" spans="1:10" s="125" customFormat="1" ht="14.25" customHeight="1" x14ac:dyDescent="0.2">
      <c r="A26" s="85"/>
      <c r="B26" s="106"/>
      <c r="C26" s="106"/>
      <c r="D26" s="106"/>
      <c r="E26" s="106"/>
      <c r="F26" s="106"/>
      <c r="G26" s="106"/>
      <c r="H26" s="106">
        <f>SUM(C26-F26)</f>
        <v>0</v>
      </c>
      <c r="I26" s="106">
        <f>SUM(D26-G26)</f>
        <v>0</v>
      </c>
      <c r="J26" s="106">
        <v>0</v>
      </c>
    </row>
    <row r="27" spans="1:10" s="126" customFormat="1" ht="14.25" customHeight="1" x14ac:dyDescent="0.2">
      <c r="A27" s="86" t="s">
        <v>21</v>
      </c>
      <c r="B27" s="109">
        <f>SUM(B23+B25)</f>
        <v>18548</v>
      </c>
      <c r="C27" s="109">
        <f t="shared" ref="C27:J27" si="5">SUM(C23+C25)</f>
        <v>10110</v>
      </c>
      <c r="D27" s="109">
        <f t="shared" si="5"/>
        <v>8438</v>
      </c>
      <c r="E27" s="109">
        <f t="shared" si="5"/>
        <v>20342</v>
      </c>
      <c r="F27" s="109">
        <f t="shared" si="5"/>
        <v>11149</v>
      </c>
      <c r="G27" s="109">
        <f t="shared" si="5"/>
        <v>9193</v>
      </c>
      <c r="H27" s="109">
        <f t="shared" si="5"/>
        <v>-1794</v>
      </c>
      <c r="I27" s="109">
        <f t="shared" si="5"/>
        <v>-1039</v>
      </c>
      <c r="J27" s="109">
        <f t="shared" si="5"/>
        <v>-755</v>
      </c>
    </row>
    <row r="28" spans="1:10" s="125" customFormat="1" ht="14.25" customHeight="1" x14ac:dyDescent="0.2">
      <c r="A28" s="85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s="125" customFormat="1" ht="14.25" customHeight="1" x14ac:dyDescent="0.2">
      <c r="A29" s="85" t="s">
        <v>116</v>
      </c>
      <c r="B29" s="106"/>
      <c r="C29" s="106"/>
      <c r="D29" s="106"/>
      <c r="E29" s="106"/>
      <c r="F29" s="106"/>
      <c r="G29" s="106"/>
      <c r="H29" s="107">
        <f>SUM(C29-F29)</f>
        <v>0</v>
      </c>
      <c r="I29" s="107">
        <f>SUM(D29-G29)</f>
        <v>0</v>
      </c>
      <c r="J29" s="107">
        <v>0</v>
      </c>
    </row>
    <row r="30" spans="1:10" s="125" customFormat="1" ht="14.25" customHeight="1" x14ac:dyDescent="0.2">
      <c r="A30" s="85" t="s">
        <v>73</v>
      </c>
      <c r="B30" s="108">
        <v>412</v>
      </c>
      <c r="C30" s="108">
        <v>207</v>
      </c>
      <c r="D30" s="108">
        <v>205</v>
      </c>
      <c r="E30" s="108">
        <v>797</v>
      </c>
      <c r="F30" s="108">
        <v>413</v>
      </c>
      <c r="G30" s="108">
        <v>384</v>
      </c>
      <c r="H30" s="108">
        <f>B30-E30</f>
        <v>-385</v>
      </c>
      <c r="I30" s="108">
        <f>C30-F30</f>
        <v>-206</v>
      </c>
      <c r="J30" s="108">
        <f>D30-G30</f>
        <v>-179</v>
      </c>
    </row>
    <row r="31" spans="1:10" s="125" customFormat="1" ht="14.25" customHeight="1" x14ac:dyDescent="0.2">
      <c r="A31" s="84" t="s">
        <v>74</v>
      </c>
      <c r="B31" s="108">
        <v>979</v>
      </c>
      <c r="C31" s="108">
        <v>509</v>
      </c>
      <c r="D31" s="108">
        <v>470</v>
      </c>
      <c r="E31" s="108">
        <v>1524</v>
      </c>
      <c r="F31" s="108">
        <v>773</v>
      </c>
      <c r="G31" s="108">
        <v>751</v>
      </c>
      <c r="H31" s="108">
        <f t="shared" ref="H31:J35" si="6">B31-E31</f>
        <v>-545</v>
      </c>
      <c r="I31" s="108">
        <f t="shared" si="6"/>
        <v>-264</v>
      </c>
      <c r="J31" s="108">
        <f t="shared" si="6"/>
        <v>-281</v>
      </c>
    </row>
    <row r="32" spans="1:10" s="125" customFormat="1" ht="14.25" customHeight="1" x14ac:dyDescent="0.2">
      <c r="A32" s="85" t="s">
        <v>75</v>
      </c>
      <c r="B32" s="108">
        <v>554</v>
      </c>
      <c r="C32" s="108">
        <v>266</v>
      </c>
      <c r="D32" s="108">
        <v>288</v>
      </c>
      <c r="E32" s="108">
        <v>1240</v>
      </c>
      <c r="F32" s="108">
        <v>628</v>
      </c>
      <c r="G32" s="108">
        <v>612</v>
      </c>
      <c r="H32" s="108">
        <f t="shared" si="6"/>
        <v>-686</v>
      </c>
      <c r="I32" s="108">
        <f t="shared" si="6"/>
        <v>-362</v>
      </c>
      <c r="J32" s="108">
        <f t="shared" si="6"/>
        <v>-324</v>
      </c>
    </row>
    <row r="33" spans="1:10" s="125" customFormat="1" ht="14.25" customHeight="1" x14ac:dyDescent="0.2">
      <c r="A33" s="85" t="s">
        <v>76</v>
      </c>
      <c r="B33" s="108">
        <v>774</v>
      </c>
      <c r="C33" s="108">
        <v>399</v>
      </c>
      <c r="D33" s="108">
        <v>375</v>
      </c>
      <c r="E33" s="108">
        <v>1207</v>
      </c>
      <c r="F33" s="108">
        <v>580</v>
      </c>
      <c r="G33" s="108">
        <v>627</v>
      </c>
      <c r="H33" s="108">
        <f t="shared" si="6"/>
        <v>-433</v>
      </c>
      <c r="I33" s="108">
        <f t="shared" si="6"/>
        <v>-181</v>
      </c>
      <c r="J33" s="108">
        <f t="shared" si="6"/>
        <v>-252</v>
      </c>
    </row>
    <row r="34" spans="1:10" s="125" customFormat="1" ht="14.25" customHeight="1" x14ac:dyDescent="0.2">
      <c r="A34" s="84" t="s">
        <v>77</v>
      </c>
      <c r="B34" s="108">
        <v>664</v>
      </c>
      <c r="C34" s="108">
        <v>348</v>
      </c>
      <c r="D34" s="108">
        <v>316</v>
      </c>
      <c r="E34" s="108">
        <v>1141</v>
      </c>
      <c r="F34" s="108">
        <v>580</v>
      </c>
      <c r="G34" s="108">
        <v>561</v>
      </c>
      <c r="H34" s="108">
        <f t="shared" si="6"/>
        <v>-477</v>
      </c>
      <c r="I34" s="108">
        <f t="shared" si="6"/>
        <v>-232</v>
      </c>
      <c r="J34" s="108">
        <f t="shared" si="6"/>
        <v>-245</v>
      </c>
    </row>
    <row r="35" spans="1:10" s="125" customFormat="1" ht="14.25" customHeight="1" x14ac:dyDescent="0.2">
      <c r="A35" s="87" t="s">
        <v>78</v>
      </c>
      <c r="B35" s="110">
        <v>261</v>
      </c>
      <c r="C35" s="110">
        <v>142</v>
      </c>
      <c r="D35" s="110">
        <v>119</v>
      </c>
      <c r="E35" s="110">
        <v>515</v>
      </c>
      <c r="F35" s="110">
        <v>258</v>
      </c>
      <c r="G35" s="110">
        <v>257</v>
      </c>
      <c r="H35" s="110">
        <f t="shared" si="6"/>
        <v>-254</v>
      </c>
      <c r="I35" s="110">
        <f t="shared" si="6"/>
        <v>-116</v>
      </c>
      <c r="J35" s="110">
        <f t="shared" si="6"/>
        <v>-138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37" spans="1:10" x14ac:dyDescent="0.2">
      <c r="A37" s="91"/>
      <c r="B37" s="92"/>
    </row>
    <row r="38" spans="1:10" x14ac:dyDescent="0.2">
      <c r="A38" s="91"/>
    </row>
    <row r="39" spans="1:10" x14ac:dyDescent="0.2">
      <c r="A39" s="91"/>
    </row>
    <row r="40" spans="1:10" x14ac:dyDescent="0.2">
      <c r="A40" s="91"/>
    </row>
    <row r="41" spans="1:10" x14ac:dyDescent="0.2">
      <c r="A41" s="91"/>
    </row>
    <row r="42" spans="1:10" x14ac:dyDescent="0.2">
      <c r="A42" s="91"/>
    </row>
    <row r="43" spans="1:10" x14ac:dyDescent="0.2">
      <c r="D43" s="93"/>
      <c r="E43" s="93"/>
      <c r="F43" s="93"/>
      <c r="G43" s="93"/>
    </row>
    <row r="44" spans="1:10" s="93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4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A22:J35 A7:B21 E7:J21">
    <cfRule type="expression" dxfId="2" priority="711">
      <formula>MOD(ROW(),2)=1</formula>
    </cfRule>
  </conditionalFormatting>
  <conditionalFormatting sqref="A36:G36">
    <cfRule type="expression" dxfId="1" priority="696">
      <formula>MOD(ROW(),2)=1</formula>
    </cfRule>
  </conditionalFormatting>
  <conditionalFormatting sqref="C7:D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2/21 HH</oddFooter>
    <firstFooter>&amp;L&amp;8Statistikamt Nord&amp;C&amp;8&amp;P&amp;R&amp;8Statistischer Bericht A III 1 - vj 2/21 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vj211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2021-10-05T14:03:51Z</cp:lastPrinted>
  <dcterms:created xsi:type="dcterms:W3CDTF">2012-03-28T07:56:08Z</dcterms:created>
  <dcterms:modified xsi:type="dcterms:W3CDTF">2021-10-05T14:05:43Z</dcterms:modified>
  <cp:category>LIS-Bericht</cp:category>
</cp:coreProperties>
</file>