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10"/>
  </bookViews>
  <sheets>
    <sheet name="A III 1 - vj113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3">'Seite 4 -SHZuFort'!$A$1:$G$9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C27" i="14" l="1"/>
  <c r="D27" i="14"/>
  <c r="E27" i="14"/>
  <c r="F27" i="14"/>
  <c r="G27" i="14"/>
  <c r="H27" i="14"/>
  <c r="I27" i="14"/>
  <c r="J27" i="14"/>
  <c r="H19" i="10"/>
  <c r="H20" i="10"/>
  <c r="H21" i="10"/>
  <c r="H22" i="10"/>
  <c r="H23" i="10"/>
  <c r="H24" i="10"/>
  <c r="G28" i="10"/>
  <c r="G26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8" i="10" l="1"/>
  <c r="E9" i="10"/>
  <c r="E10" i="10"/>
  <c r="E7" i="10"/>
  <c r="F27" i="10" l="1"/>
  <c r="F25" i="10"/>
  <c r="F26" i="10" s="1"/>
  <c r="F13" i="10"/>
  <c r="F11" i="10"/>
  <c r="F12" i="10" s="1"/>
  <c r="F28" i="10" s="1"/>
  <c r="B15" i="10" l="1"/>
  <c r="B16" i="10"/>
  <c r="B17" i="10"/>
  <c r="B18" i="10"/>
  <c r="B19" i="10"/>
  <c r="B20" i="10"/>
  <c r="B21" i="10"/>
  <c r="B22" i="10"/>
  <c r="B23" i="10"/>
  <c r="B24" i="10"/>
  <c r="B14" i="10"/>
  <c r="B8" i="10"/>
  <c r="B9" i="10"/>
  <c r="B10" i="10"/>
  <c r="B7" i="10"/>
  <c r="G12" i="10"/>
  <c r="C11" i="10"/>
  <c r="G8" i="5"/>
  <c r="F8" i="5"/>
  <c r="E8" i="5"/>
  <c r="D8" i="5"/>
  <c r="C8" i="5"/>
  <c r="B8" i="5"/>
  <c r="J25" i="14" l="1"/>
  <c r="I25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G23" i="14"/>
  <c r="F23" i="14"/>
  <c r="H19" i="14"/>
  <c r="E23" i="14"/>
  <c r="H25" i="14"/>
  <c r="H8" i="14"/>
  <c r="H9" i="14"/>
  <c r="H10" i="14"/>
  <c r="H11" i="14"/>
  <c r="H12" i="14"/>
  <c r="H13" i="14"/>
  <c r="H14" i="14"/>
  <c r="H15" i="14"/>
  <c r="H17" i="14"/>
  <c r="H18" i="14"/>
  <c r="H20" i="14"/>
  <c r="H21" i="14"/>
  <c r="B23" i="14"/>
  <c r="C23" i="14"/>
  <c r="I23" i="14" s="1"/>
  <c r="D23" i="14"/>
  <c r="D26" i="10"/>
  <c r="C27" i="10"/>
  <c r="C12" i="10"/>
  <c r="D12" i="10"/>
  <c r="B12" i="10"/>
  <c r="J23" i="14" l="1"/>
  <c r="H7" i="14"/>
  <c r="D28" i="10"/>
  <c r="H23" i="14"/>
  <c r="B27" i="14"/>
  <c r="H16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C25" i="10"/>
  <c r="C26" i="10" s="1"/>
  <c r="C28" i="10" s="1"/>
  <c r="H7" i="10"/>
  <c r="H9" i="10"/>
  <c r="H8" i="10"/>
  <c r="H10" i="10"/>
  <c r="H15" i="10"/>
  <c r="H17" i="10"/>
  <c r="H16" i="10"/>
  <c r="H18" i="10"/>
  <c r="H14" i="10"/>
  <c r="H12" i="10"/>
  <c r="E26" i="10"/>
  <c r="H26" i="10" s="1"/>
  <c r="E28" i="10" l="1"/>
  <c r="H28" i="10" s="1"/>
</calcChain>
</file>

<file path=xl/sharedStrings.xml><?xml version="1.0" encoding="utf-8"?>
<sst xmlns="http://schemas.openxmlformats.org/spreadsheetml/2006/main" count="176" uniqueCount="157">
  <si>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</si>
  <si>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</si>
  <si>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</si>
  <si>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</si>
  <si>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</si>
  <si>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</si>
  <si>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</si>
  <si>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</si>
  <si>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</si>
  <si>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</si>
  <si>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</si>
  <si>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</si>
  <si>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</si>
  <si>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</si>
  <si>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</si>
  <si>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</si>
  <si>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</si>
  <si>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</si>
  <si>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</si>
  <si>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</si>
  <si>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</si>
  <si>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</si>
  <si>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</si>
  <si>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</si>
  <si>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</si>
  <si>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</si>
  <si>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</si>
  <si>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</si>
  <si>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</si>
  <si>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</si>
  <si>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</si>
  <si>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</si>
  <si>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</si>
  <si>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</si>
  <si>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</si>
  <si>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</si>
  <si>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</si>
  <si>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</si>
  <si>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</si>
  <si>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</si>
  <si>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</si>
  <si>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</si>
  <si>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</si>
  <si>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</si>
  <si>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</si>
  <si>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</si>
  <si>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</si>
  <si>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</si>
  <si>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</si>
  <si>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</si>
  <si>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</si>
  <si>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</si>
  <si>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</si>
  <si>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</si>
  <si>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</si>
  <si>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</si>
  <si>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</si>
  <si>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</si>
  <si>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</si>
  <si>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</si>
  <si>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</si>
  <si>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</si>
  <si>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</si>
  <si>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</si>
  <si>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</si>
  <si>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</si>
  <si>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</si>
  <si>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</si>
  <si>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</si>
  <si>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</si>
  <si>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</si>
  <si>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</si>
  <si>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</si>
  <si>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Wanderungs-gewinn
oder -verlust (-)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</si>
  <si>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</si>
  <si>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</si>
  <si>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</si>
  <si>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</si>
  <si>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</si>
  <si>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</si>
  <si>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</si>
  <si>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</si>
  <si>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</si>
  <si>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</si>
  <si>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</si>
  <si>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</si>
  <si>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</si>
  <si>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</si>
  <si>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</si>
  <si>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</si>
  <si>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</si>
  <si>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</si>
  <si>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</si>
  <si>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</si>
  <si>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</si>
  <si>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</si>
  <si>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</si>
  <si>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</si>
  <si>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</si>
  <si>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</si>
  <si>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</si>
  <si>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</si>
  <si>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</si>
  <si>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</si>
  <si>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</si>
  <si>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</si>
  <si>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</si>
  <si>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</si>
  <si>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</si>
  <si>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</si>
  <si>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</si>
  <si>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</si>
  <si>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</si>
  <si>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</si>
  <si>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</si>
  <si>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</si>
  <si>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>(Personenstandsverordnung - PStV) vom 22. November 2008  (BGBl. I S. 2263)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</si>
  <si>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</si>
  <si>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</si>
  <si>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</si>
  <si>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</si>
  <si>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</si>
  <si>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</si>
  <si>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</si>
  <si>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</si>
  <si>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</si>
  <si>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</si>
  <si>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</si>
  <si>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</si>
  <si>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</si>
  <si>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</si>
  <si>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</si>
  <si>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</si>
  <si>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</si>
  <si>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1. Quartal 2013</t>
  </si>
  <si>
    <t>1. Vierteljahr 2012</t>
  </si>
  <si>
    <t>1. Vierteljahr 2013</t>
  </si>
  <si>
    <t>040 42831-1754</t>
  </si>
  <si>
    <t>STATISTISCHE BERICHTE</t>
  </si>
  <si>
    <t>Gesetz über die Statistik der Bevölkerungsbewegung und die Fortschreibung des Bevölkerungsstandes in</t>
  </si>
  <si>
    <r>
      <t>innerhalb des Landes</t>
    </r>
    <r>
      <rPr>
        <vertAlign val="superscript"/>
        <sz val="9"/>
        <color theme="1"/>
        <rFont val="Arial"/>
        <family val="2"/>
      </rPr>
      <t>1</t>
    </r>
  </si>
  <si>
    <t>Kennziffer: A III 1 - vj 1/13 SH</t>
  </si>
  <si>
    <t>Umzüge zwischen Gemeinden 
  innerhalb Schleswig-Holsteins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</si>
  <si>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Schleswig-Holstein über die Gemeindegrenzen</t>
    </r>
  </si>
  <si>
    <t>KKREISFREIE STADT
Kreis</t>
  </si>
  <si>
    <t>2. Zu- und Fortzüge in den kreisfreien Städten und Kreisen im 1. Vierteljahr 2013</t>
  </si>
  <si>
    <t>FLENSBURG</t>
  </si>
  <si>
    <t>KIEL</t>
  </si>
  <si>
    <t>LÜBECK</t>
  </si>
  <si>
    <t>NEUMÜNSTER</t>
  </si>
  <si>
    <t>KREISFREIE STÄDTE
  zusammen</t>
  </si>
  <si>
    <t>3. Zu- und Fortzüge über die Landesgrenze im 1. Vierteljahr 2013</t>
  </si>
  <si>
    <t>Wanderungsgewinn 
oder -verlust (-)</t>
  </si>
  <si>
    <t>Herkunfts- bzw. 
Zielgebiet</t>
  </si>
  <si>
    <t>1. Zu- und Fortzüge in Schleswig-Holstein im 1. Vierteljahr 2013</t>
  </si>
  <si>
    <t>Herausgegeben am: 5. November 2013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</si>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</sst>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 style="thin">
        <color rgb="FF001E4B"/>
      </right>
      <top/>
      <bottom/>
      <diagonal/>
    </border>
    <border>
      <left style="thin">
        <color rgb="FF001E4B"/>
      </left>
      <right/>
      <top/>
      <bottom/>
      <diagonal/>
    </border>
    <border>
      <left/>
      <right style="thin">
        <color indexed="64"/>
      </right>
      <top style="thin">
        <color rgb="FF001E4B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001E4B"/>
      </right>
      <top style="thin">
        <color rgb="FF1E4B7D"/>
      </top>
      <bottom style="thin">
        <color rgb="FF1E4B7D"/>
      </bottom>
      <diagonal/>
    </border>
    <border>
      <left style="thin">
        <color rgb="FF001E4B"/>
      </left>
      <right/>
      <top style="thin">
        <color rgb="FF1E4B7D"/>
      </top>
      <bottom style="thin">
        <color rgb="FF1E4B7D"/>
      </bottom>
      <diagonal/>
    </border>
    <border>
      <left style="thin">
        <color rgb="FF001E4B"/>
      </left>
      <right style="thin">
        <color rgb="FF001E4B"/>
      </right>
      <top style="thin">
        <color rgb="FF1E4B7D"/>
      </top>
      <bottom style="thin">
        <color rgb="FF1E4B7D"/>
      </bottom>
      <diagonal/>
    </border>
  </borders>
  <cellStyleXfs count="6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50" fillId="0" borderId="0" applyNumberFormat="0" applyFill="0" applyBorder="0" applyAlignment="0" applyProtection="0"/>
    <xf numFmtId="0" fontId="5" fillId="0" borderId="0"/>
    <xf numFmtId="0" fontId="4" fillId="0" borderId="0"/>
    <xf numFmtId="0" fontId="51" fillId="0" borderId="0"/>
    <xf numFmtId="0" fontId="4" fillId="0" borderId="0"/>
    <xf numFmtId="0" fontId="3" fillId="0" borderId="0"/>
    <xf numFmtId="0" fontId="2" fillId="0" borderId="0"/>
  </cellStyleXfs>
  <cellXfs count="193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0" fillId="37" borderId="23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3" fillId="0" borderId="0" xfId="50" applyNumberFormat="1" applyFont="1" applyProtection="1">
      <protection locked="0"/>
    </xf>
    <xf numFmtId="0" fontId="20" fillId="0" borderId="25" xfId="0" applyFont="1" applyBorder="1" applyAlignment="1"/>
    <xf numFmtId="0" fontId="0" fillId="0" borderId="0" xfId="0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69" fontId="18" fillId="0" borderId="0" xfId="0" applyNumberFormat="1" applyFont="1"/>
    <xf numFmtId="0" fontId="0" fillId="0" borderId="0" xfId="0" applyFont="1"/>
    <xf numFmtId="0" fontId="0" fillId="0" borderId="0" xfId="0" applyFill="1"/>
    <xf numFmtId="0" fontId="0" fillId="0" borderId="27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/>
    <xf numFmtId="0" fontId="20" fillId="37" borderId="33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0" fillId="0" borderId="0" xfId="0" applyNumberFormat="1" applyFont="1" applyFill="1"/>
    <xf numFmtId="0" fontId="20" fillId="0" borderId="0" xfId="0" applyFont="1" applyFill="1" applyBorder="1" applyAlignment="1">
      <alignment vertical="top" wrapText="1"/>
    </xf>
    <xf numFmtId="170" fontId="47" fillId="0" borderId="0" xfId="0" applyNumberFormat="1" applyFont="1" applyFill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/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/>
    <xf numFmtId="0" fontId="20" fillId="0" borderId="41" xfId="0" applyFont="1" applyBorder="1" applyAlignment="1">
      <alignment horizontal="left"/>
    </xf>
    <xf numFmtId="171" fontId="43" fillId="0" borderId="0" xfId="50" applyNumberFormat="1" applyFont="1" applyProtection="1">
      <protection locked="0"/>
    </xf>
    <xf numFmtId="171" fontId="20" fillId="0" borderId="0" xfId="50" applyNumberFormat="1" applyFont="1" applyProtection="1">
      <protection locked="0"/>
    </xf>
    <xf numFmtId="171" fontId="18" fillId="0" borderId="24" xfId="0" applyNumberFormat="1" applyFont="1" applyBorder="1" applyAlignment="1">
      <alignment horizontal="right"/>
    </xf>
    <xf numFmtId="171" fontId="20" fillId="0" borderId="0" xfId="0" applyNumberFormat="1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/>
    <xf numFmtId="0" fontId="15" fillId="0" borderId="0" xfId="0" applyFont="1" applyAlignment="1">
      <alignment horizontal="left"/>
    </xf>
    <xf numFmtId="0" fontId="20" fillId="37" borderId="43" xfId="0" quotePrefix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171" fontId="18" fillId="0" borderId="0" xfId="0" applyNumberFormat="1" applyFont="1" applyAlignment="1"/>
    <xf numFmtId="169" fontId="18" fillId="0" borderId="41" xfId="0" applyNumberFormat="1" applyFont="1" applyBorder="1" applyAlignment="1"/>
    <xf numFmtId="171" fontId="5" fillId="0" borderId="0" xfId="55" applyNumberFormat="1" applyAlignment="1"/>
    <xf numFmtId="0" fontId="1" fillId="0" borderId="41" xfId="0" applyFont="1" applyBorder="1" applyAlignment="1">
      <alignment wrapText="1"/>
    </xf>
    <xf numFmtId="171" fontId="18" fillId="0" borderId="0" xfId="0" applyNumberFormat="1" applyFont="1" applyBorder="1" applyAlignment="1"/>
    <xf numFmtId="0" fontId="18" fillId="0" borderId="41" xfId="0" applyFont="1" applyBorder="1" applyAlignment="1"/>
    <xf numFmtId="169" fontId="18" fillId="0" borderId="0" xfId="0" applyNumberFormat="1" applyFont="1" applyBorder="1" applyAlignment="1"/>
    <xf numFmtId="171" fontId="18" fillId="0" borderId="39" xfId="0" applyNumberFormat="1" applyFont="1" applyBorder="1" applyAlignment="1"/>
    <xf numFmtId="0" fontId="48" fillId="0" borderId="27" xfId="0" applyFont="1" applyBorder="1" applyAlignment="1"/>
    <xf numFmtId="171" fontId="48" fillId="0" borderId="35" xfId="0" applyNumberFormat="1" applyFont="1" applyBorder="1" applyAlignment="1"/>
    <xf numFmtId="171" fontId="48" fillId="0" borderId="27" xfId="0" applyNumberFormat="1" applyFont="1" applyBorder="1" applyAlignment="1"/>
    <xf numFmtId="169" fontId="1" fillId="0" borderId="41" xfId="0" applyNumberFormat="1" applyFont="1" applyBorder="1" applyAlignment="1"/>
    <xf numFmtId="0" fontId="48" fillId="0" borderId="41" xfId="0" applyFont="1" applyBorder="1" applyAlignment="1">
      <alignment wrapText="1"/>
    </xf>
    <xf numFmtId="0" fontId="46" fillId="0" borderId="41" xfId="0" applyFont="1" applyBorder="1" applyAlignment="1">
      <alignment horizontal="left"/>
    </xf>
    <xf numFmtId="171" fontId="18" fillId="0" borderId="0" xfId="0" applyNumberFormat="1" applyFont="1" applyFill="1" applyBorder="1" applyAlignment="1"/>
    <xf numFmtId="171" fontId="18" fillId="0" borderId="0" xfId="0" applyNumberFormat="1" applyFont="1" applyFill="1" applyAlignment="1"/>
    <xf numFmtId="171" fontId="20" fillId="0" borderId="0" xfId="0" applyNumberFormat="1" applyFont="1" applyFill="1" applyAlignment="1"/>
    <xf numFmtId="171" fontId="46" fillId="0" borderId="24" xfId="0" applyNumberFormat="1" applyFont="1" applyFill="1" applyBorder="1" applyAlignment="1"/>
    <xf numFmtId="0" fontId="18" fillId="0" borderId="25" xfId="55" applyFont="1" applyBorder="1" applyAlignment="1"/>
    <xf numFmtId="0" fontId="20" fillId="0" borderId="25" xfId="0" applyFont="1" applyFill="1" applyBorder="1" applyAlignment="1">
      <alignment wrapText="1"/>
    </xf>
    <xf numFmtId="0" fontId="20" fillId="0" borderId="25" xfId="0" applyFont="1" applyFill="1" applyBorder="1" applyAlignment="1">
      <alignment horizontal="left"/>
    </xf>
    <xf numFmtId="0" fontId="46" fillId="0" borderId="26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horizontal="center" vertical="center" wrapText="1"/>
    </xf>
    <xf numFmtId="0" fontId="53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54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/>
    <xf numFmtId="0" fontId="2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1" fontId="13" fillId="0" borderId="0" xfId="0" applyNumberFormat="1" applyFont="1" applyAlignment="1">
      <alignment vertical="top" wrapText="1"/>
    </xf>
    <xf numFmtId="0" fontId="20" fillId="37" borderId="42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37" borderId="3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37" borderId="33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34" xfId="0" applyBorder="1" applyAlignment="1"/>
    <xf numFmtId="0" fontId="1" fillId="37" borderId="36" xfId="0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46" xfId="0" applyFont="1" applyFill="1" applyBorder="1" applyAlignment="1">
      <alignment horizontal="center" vertical="center" wrapText="1"/>
    </xf>
    <xf numFmtId="0" fontId="0" fillId="0" borderId="44" xfId="0" applyBorder="1" applyAlignment="1"/>
    <xf numFmtId="0" fontId="18" fillId="37" borderId="46" xfId="0" applyFont="1" applyFill="1" applyBorder="1" applyAlignment="1">
      <alignment horizontal="center" vertical="center" wrapText="1"/>
    </xf>
    <xf numFmtId="0" fontId="0" fillId="0" borderId="45" xfId="0" applyBorder="1" applyAlignment="1"/>
    <xf numFmtId="0" fontId="1" fillId="37" borderId="45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7"/>
    <cellStyle name="Standard 4" xfId="51"/>
    <cellStyle name="Standard 5" xfId="55"/>
    <cellStyle name="Standard 6" xfId="56"/>
    <cellStyle name="Standard 7" xfId="58"/>
    <cellStyle name="Standard 8" xfId="59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7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7" t="s">
        <v>138</v>
      </c>
      <c r="E15" s="137"/>
      <c r="F15" s="137"/>
      <c r="G15" s="137"/>
    </row>
    <row r="16" spans="1:7" ht="15" x14ac:dyDescent="0.2">
      <c r="D16" s="138" t="s">
        <v>141</v>
      </c>
      <c r="E16" s="138"/>
      <c r="F16" s="138"/>
      <c r="G16" s="138"/>
    </row>
    <row r="18" spans="1:7" ht="30.75" x14ac:dyDescent="0.4">
      <c r="A18" s="139" t="s">
        <v>81</v>
      </c>
      <c r="B18" s="139"/>
      <c r="C18" s="139"/>
      <c r="D18" s="139"/>
      <c r="E18" s="139"/>
      <c r="F18" s="139"/>
      <c r="G18" s="139"/>
    </row>
    <row r="19" spans="1:7" ht="30.75" x14ac:dyDescent="0.4">
      <c r="B19" s="139" t="s">
        <v>134</v>
      </c>
      <c r="C19" s="139"/>
      <c r="D19" s="139"/>
      <c r="E19" s="139"/>
      <c r="F19" s="139"/>
      <c r="G19" s="139"/>
    </row>
    <row r="20" spans="1:7" ht="18" x14ac:dyDescent="0.25">
      <c r="A20" s="45"/>
      <c r="B20" s="45"/>
      <c r="C20" s="45"/>
      <c r="D20" s="45"/>
      <c r="E20" s="45"/>
      <c r="F20" s="45"/>
      <c r="G20" s="133" t="s">
        <v>156</v>
      </c>
    </row>
    <row r="21" spans="1:7" ht="15" x14ac:dyDescent="0.2">
      <c r="E21" s="134" t="s">
        <v>155</v>
      </c>
      <c r="F21" s="134"/>
      <c r="G21" s="134"/>
    </row>
    <row r="22" spans="1:7" ht="16.5" x14ac:dyDescent="0.25">
      <c r="A22" s="135"/>
      <c r="B22" s="135"/>
      <c r="C22" s="135"/>
      <c r="D22" s="135"/>
      <c r="E22" s="135"/>
      <c r="F22" s="135"/>
      <c r="G22" s="135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41" t="s">
        <v>0</v>
      </c>
      <c r="B2" s="141"/>
      <c r="C2" s="141"/>
      <c r="D2" s="141"/>
      <c r="E2" s="141"/>
      <c r="F2" s="141"/>
      <c r="G2" s="141"/>
    </row>
    <row r="3" spans="1:7" s="58" customFormat="1" x14ac:dyDescent="0.2"/>
    <row r="4" spans="1:7" s="58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8" customFormat="1" x14ac:dyDescent="0.2">
      <c r="A5" s="144"/>
      <c r="B5" s="144"/>
      <c r="C5" s="144"/>
      <c r="D5" s="144"/>
      <c r="E5" s="144"/>
      <c r="F5" s="144"/>
      <c r="G5" s="144"/>
    </row>
    <row r="6" spans="1:7" s="58" customFormat="1" x14ac:dyDescent="0.2">
      <c r="A6" s="100" t="s">
        <v>91</v>
      </c>
    </row>
    <row r="7" spans="1:7" s="58" customFormat="1" ht="5.25" customHeight="1" x14ac:dyDescent="0.2">
      <c r="A7" s="100"/>
    </row>
    <row r="8" spans="1:7" s="58" customFormat="1" ht="12.75" customHeight="1" x14ac:dyDescent="0.2">
      <c r="A8" s="145" t="s">
        <v>49</v>
      </c>
      <c r="B8" s="146"/>
      <c r="C8" s="146"/>
      <c r="D8" s="146"/>
      <c r="E8" s="146"/>
      <c r="F8" s="146"/>
      <c r="G8" s="146"/>
    </row>
    <row r="9" spans="1:7" s="58" customFormat="1" x14ac:dyDescent="0.2">
      <c r="A9" s="147" t="s">
        <v>4</v>
      </c>
      <c r="B9" s="146"/>
      <c r="C9" s="146"/>
      <c r="D9" s="146"/>
      <c r="E9" s="146"/>
      <c r="F9" s="146"/>
      <c r="G9" s="146"/>
    </row>
    <row r="10" spans="1:7" s="58" customFormat="1" ht="5.25" customHeight="1" x14ac:dyDescent="0.2">
      <c r="A10" s="101"/>
    </row>
    <row r="11" spans="1:7" s="58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8" customFormat="1" x14ac:dyDescent="0.2">
      <c r="A12" s="147" t="s">
        <v>3</v>
      </c>
      <c r="B12" s="146"/>
      <c r="C12" s="146"/>
      <c r="D12" s="146"/>
      <c r="E12" s="146"/>
      <c r="F12" s="146"/>
      <c r="G12" s="146"/>
    </row>
    <row r="13" spans="1:7" s="58" customFormat="1" x14ac:dyDescent="0.2">
      <c r="A13" s="98"/>
      <c r="B13" s="96"/>
      <c r="C13" s="96"/>
      <c r="D13" s="96"/>
      <c r="E13" s="96"/>
      <c r="F13" s="96"/>
      <c r="G13" s="96"/>
    </row>
    <row r="14" spans="1:7" s="58" customFormat="1" ht="12.75" customHeight="1" x14ac:dyDescent="0.2">
      <c r="A14" s="101"/>
    </row>
    <row r="15" spans="1:7" s="58" customFormat="1" ht="5.25" customHeight="1" x14ac:dyDescent="0.2"/>
    <row r="16" spans="1:7" s="58" customFormat="1" ht="12.75" customHeight="1" x14ac:dyDescent="0.2">
      <c r="A16" s="145" t="s">
        <v>50</v>
      </c>
      <c r="B16" s="146"/>
      <c r="C16" s="146"/>
      <c r="D16" s="99"/>
      <c r="E16" s="99"/>
      <c r="F16" s="99"/>
      <c r="G16" s="99"/>
    </row>
    <row r="17" spans="1:7" s="58" customFormat="1" x14ac:dyDescent="0.2">
      <c r="A17" s="99"/>
      <c r="B17" s="96"/>
      <c r="C17" s="96"/>
      <c r="D17" s="99"/>
      <c r="E17" s="99"/>
      <c r="F17" s="99"/>
      <c r="G17" s="99"/>
    </row>
    <row r="18" spans="1:7" s="58" customFormat="1" ht="12.75" customHeight="1" x14ac:dyDescent="0.2">
      <c r="A18" s="148" t="s">
        <v>92</v>
      </c>
      <c r="B18" s="146"/>
      <c r="C18" s="146"/>
      <c r="D18" s="98"/>
      <c r="E18" s="98"/>
      <c r="F18" s="98"/>
      <c r="G18" s="98"/>
    </row>
    <row r="19" spans="1:7" s="58" customFormat="1" ht="12.75" customHeight="1" x14ac:dyDescent="0.2">
      <c r="A19" s="95" t="s">
        <v>93</v>
      </c>
      <c r="B19" s="148" t="s">
        <v>137</v>
      </c>
      <c r="C19" s="146"/>
      <c r="D19" s="98"/>
      <c r="E19" s="98"/>
      <c r="F19" s="98"/>
      <c r="G19" s="98"/>
    </row>
    <row r="20" spans="1:7" s="58" customFormat="1" ht="12.75" customHeight="1" x14ac:dyDescent="0.2">
      <c r="A20" s="98" t="s">
        <v>94</v>
      </c>
      <c r="B20" s="149" t="s">
        <v>95</v>
      </c>
      <c r="C20" s="146"/>
      <c r="D20" s="146"/>
      <c r="E20" s="98"/>
      <c r="F20" s="98"/>
      <c r="G20" s="98"/>
    </row>
    <row r="21" spans="1:7" s="58" customFormat="1" ht="5.25" customHeight="1" x14ac:dyDescent="0.2">
      <c r="A21" s="98"/>
      <c r="B21" s="96"/>
      <c r="C21" s="96"/>
      <c r="D21" s="96"/>
      <c r="E21" s="96"/>
      <c r="F21" s="96"/>
      <c r="G21" s="96"/>
    </row>
    <row r="22" spans="1:7" s="58" customFormat="1" x14ac:dyDescent="0.2">
      <c r="A22" s="145" t="s">
        <v>96</v>
      </c>
      <c r="B22" s="146"/>
      <c r="C22" s="99"/>
      <c r="D22" s="99"/>
      <c r="E22" s="99"/>
      <c r="F22" s="99"/>
      <c r="G22" s="99"/>
    </row>
    <row r="23" spans="1:7" s="58" customFormat="1" ht="12.75" customHeight="1" x14ac:dyDescent="0.2">
      <c r="A23" s="99"/>
      <c r="B23" s="96"/>
      <c r="C23" s="99"/>
      <c r="D23" s="99"/>
      <c r="E23" s="99"/>
      <c r="F23" s="99"/>
      <c r="G23" s="99"/>
    </row>
    <row r="24" spans="1:7" s="58" customFormat="1" x14ac:dyDescent="0.2">
      <c r="A24" s="95" t="s">
        <v>97</v>
      </c>
      <c r="B24" s="147" t="s">
        <v>98</v>
      </c>
      <c r="C24" s="146"/>
      <c r="D24" s="98"/>
      <c r="E24" s="98"/>
      <c r="F24" s="98"/>
      <c r="G24" s="98"/>
    </row>
    <row r="25" spans="1:7" s="58" customFormat="1" ht="12.75" customHeight="1" x14ac:dyDescent="0.2">
      <c r="A25" s="98" t="s">
        <v>99</v>
      </c>
      <c r="B25" s="147" t="s">
        <v>100</v>
      </c>
      <c r="C25" s="146"/>
      <c r="D25" s="98"/>
      <c r="E25" s="98"/>
      <c r="F25" s="98"/>
      <c r="G25" s="98"/>
    </row>
    <row r="26" spans="1:7" s="58" customFormat="1" x14ac:dyDescent="0.2">
      <c r="A26" s="98"/>
      <c r="B26" s="146" t="s">
        <v>101</v>
      </c>
      <c r="C26" s="146"/>
      <c r="D26" s="96"/>
      <c r="E26" s="96"/>
      <c r="F26" s="96"/>
      <c r="G26" s="96"/>
    </row>
    <row r="27" spans="1:7" s="58" customFormat="1" ht="12.75" customHeight="1" x14ac:dyDescent="0.2">
      <c r="A27" s="101"/>
    </row>
    <row r="28" spans="1:7" s="58" customFormat="1" ht="14.1" customHeight="1" x14ac:dyDescent="0.2">
      <c r="A28" s="97" t="s">
        <v>102</v>
      </c>
      <c r="B28" s="58" t="s">
        <v>103</v>
      </c>
    </row>
    <row r="29" spans="1:7" s="58" customFormat="1" x14ac:dyDescent="0.2">
      <c r="A29" s="101"/>
    </row>
    <row r="30" spans="1:7" s="58" customFormat="1" ht="27.75" customHeight="1" x14ac:dyDescent="0.2">
      <c r="A30" s="148" t="s">
        <v>104</v>
      </c>
      <c r="B30" s="146"/>
      <c r="C30" s="146"/>
      <c r="D30" s="146"/>
      <c r="E30" s="146"/>
      <c r="F30" s="146"/>
      <c r="G30" s="146"/>
    </row>
    <row r="31" spans="1:7" s="58" customFormat="1" x14ac:dyDescent="0.2">
      <c r="A31" s="103" t="s">
        <v>105</v>
      </c>
      <c r="B31" s="96"/>
      <c r="C31" s="96"/>
      <c r="D31" s="96"/>
      <c r="E31" s="96"/>
      <c r="F31" s="96"/>
      <c r="G31" s="96"/>
    </row>
    <row r="32" spans="1:7" s="58" customFormat="1" ht="30.6" customHeight="1" x14ac:dyDescent="0.2">
      <c r="A32" s="148" t="s">
        <v>106</v>
      </c>
      <c r="B32" s="146"/>
      <c r="C32" s="146"/>
      <c r="D32" s="146"/>
      <c r="E32" s="146"/>
      <c r="F32" s="146"/>
      <c r="G32" s="146"/>
    </row>
    <row r="33" spans="1:2" s="58" customFormat="1" x14ac:dyDescent="0.2">
      <c r="A33" s="101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44" t="s">
        <v>107</v>
      </c>
      <c r="B44" s="144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04" t="s">
        <v>19</v>
      </c>
      <c r="B48" s="8" t="s">
        <v>7</v>
      </c>
    </row>
    <row r="49" spans="1:7" s="58" customFormat="1" x14ac:dyDescent="0.2">
      <c r="A49" s="104" t="s">
        <v>20</v>
      </c>
      <c r="B49" s="8" t="s">
        <v>8</v>
      </c>
    </row>
    <row r="50" spans="1:7" s="58" customFormat="1" x14ac:dyDescent="0.2">
      <c r="A50" s="8" t="s">
        <v>108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109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110</v>
      </c>
      <c r="B56" s="58" t="s">
        <v>111</v>
      </c>
      <c r="C56" s="58"/>
      <c r="D56" s="58"/>
      <c r="E56" s="58"/>
      <c r="F56" s="58"/>
      <c r="G56" s="58"/>
    </row>
    <row r="57" spans="1:7" x14ac:dyDescent="0.2">
      <c r="A57" s="8" t="s">
        <v>112</v>
      </c>
      <c r="B57" s="102" t="s">
        <v>113</v>
      </c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  <row r="177" spans="1:7" x14ac:dyDescent="0.2">
      <c r="A177" s="102"/>
      <c r="B177" s="102"/>
      <c r="C177" s="102"/>
      <c r="D177" s="102"/>
      <c r="E177" s="102"/>
      <c r="F177" s="102"/>
      <c r="G177" s="102"/>
    </row>
    <row r="178" spans="1:7" x14ac:dyDescent="0.2">
      <c r="A178" s="102"/>
      <c r="B178" s="102"/>
      <c r="C178" s="102"/>
      <c r="D178" s="102"/>
      <c r="E178" s="102"/>
      <c r="F178" s="102"/>
      <c r="G178" s="102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x14ac:dyDescent="0.2">
      <c r="A2" s="84" t="s">
        <v>114</v>
      </c>
      <c r="B2" s="85"/>
      <c r="C2" s="85"/>
      <c r="D2" s="85"/>
      <c r="E2" s="85"/>
      <c r="F2" s="85"/>
      <c r="G2" s="85"/>
    </row>
    <row r="3" spans="1:8" ht="15" customHeight="1" x14ac:dyDescent="0.2">
      <c r="A3" s="150" t="s">
        <v>139</v>
      </c>
      <c r="B3" s="151"/>
      <c r="C3" s="151"/>
      <c r="D3" s="151"/>
      <c r="E3" s="151"/>
      <c r="F3" s="151"/>
      <c r="G3" s="57"/>
    </row>
    <row r="4" spans="1:8" ht="14.25" customHeight="1" x14ac:dyDescent="0.2">
      <c r="A4" s="56" t="s">
        <v>115</v>
      </c>
      <c r="B4" s="57"/>
      <c r="C4" s="57"/>
      <c r="D4" s="57"/>
      <c r="E4" s="57"/>
      <c r="F4" s="57"/>
      <c r="G4" s="57"/>
    </row>
    <row r="5" spans="1:8" ht="14.25" customHeight="1" x14ac:dyDescent="0.2">
      <c r="A5" s="57" t="s">
        <v>116</v>
      </c>
      <c r="B5" s="57"/>
      <c r="C5" s="57"/>
      <c r="D5" s="57"/>
      <c r="E5" s="57"/>
      <c r="F5" s="57"/>
      <c r="G5" s="57"/>
    </row>
    <row r="6" spans="1:8" s="58" customFormat="1" ht="22.7" customHeight="1" x14ac:dyDescent="0.2">
      <c r="A6" s="84"/>
      <c r="B6" s="85"/>
      <c r="C6" s="85"/>
      <c r="D6" s="85"/>
      <c r="E6" s="85"/>
      <c r="F6" s="85"/>
      <c r="G6" s="85"/>
    </row>
    <row r="7" spans="1:8" x14ac:dyDescent="0.2">
      <c r="A7" s="86"/>
      <c r="B7" s="87"/>
      <c r="C7" s="87"/>
      <c r="D7" s="87"/>
      <c r="E7" s="87"/>
      <c r="F7" s="87"/>
      <c r="G7" s="87"/>
    </row>
    <row r="8" spans="1:8" x14ac:dyDescent="0.2">
      <c r="A8" s="152" t="s">
        <v>61</v>
      </c>
      <c r="B8" s="153"/>
      <c r="C8" s="153"/>
      <c r="D8" s="153"/>
      <c r="E8" s="153"/>
      <c r="F8" s="85"/>
      <c r="G8" s="85"/>
    </row>
    <row r="9" spans="1:8" x14ac:dyDescent="0.2">
      <c r="A9" s="87" t="s">
        <v>117</v>
      </c>
      <c r="B9" s="87"/>
      <c r="C9" s="87"/>
      <c r="D9" s="87"/>
      <c r="E9" s="87"/>
      <c r="F9" s="87"/>
      <c r="G9" s="87"/>
    </row>
    <row r="10" spans="1:8" x14ac:dyDescent="0.2">
      <c r="A10" s="62" t="s">
        <v>118</v>
      </c>
      <c r="B10" s="62"/>
      <c r="C10" s="62"/>
      <c r="D10" s="62"/>
      <c r="E10" s="62"/>
      <c r="F10" s="62"/>
      <c r="G10" s="62"/>
    </row>
    <row r="11" spans="1:8" x14ac:dyDescent="0.2">
      <c r="A11" s="62"/>
      <c r="B11" s="62"/>
      <c r="C11" s="62"/>
      <c r="D11" s="62"/>
      <c r="E11" s="62"/>
      <c r="F11" s="62"/>
      <c r="G11" s="62"/>
    </row>
    <row r="12" spans="1:8" x14ac:dyDescent="0.2">
      <c r="A12" s="62"/>
      <c r="B12" s="62"/>
      <c r="C12" s="62"/>
      <c r="D12" s="62"/>
      <c r="E12" s="62"/>
      <c r="F12" s="62"/>
      <c r="G12" s="62"/>
    </row>
    <row r="13" spans="1:8" x14ac:dyDescent="0.2">
      <c r="A13" s="57"/>
      <c r="B13" s="57"/>
      <c r="C13" s="57"/>
      <c r="D13" s="57"/>
      <c r="E13" s="57"/>
      <c r="F13" s="57"/>
      <c r="G13" s="57"/>
      <c r="H13" s="57"/>
    </row>
    <row r="14" spans="1:8" x14ac:dyDescent="0.2">
      <c r="A14" s="57"/>
      <c r="B14" s="57"/>
      <c r="C14" s="57"/>
      <c r="D14" s="57"/>
      <c r="E14" s="57"/>
      <c r="F14" s="57"/>
      <c r="G14" s="57"/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WhiteSpace="0"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4.140625" style="4" customWidth="1"/>
    <col min="2" max="3" width="10.7109375" customWidth="1"/>
    <col min="4" max="4" width="11.28515625" customWidth="1"/>
  </cols>
  <sheetData>
    <row r="1" spans="1:7" ht="14.1" customHeight="1" x14ac:dyDescent="0.2">
      <c r="A1" s="157" t="s">
        <v>154</v>
      </c>
      <c r="B1" s="157"/>
      <c r="C1" s="157"/>
      <c r="D1" s="157"/>
      <c r="E1" s="157"/>
      <c r="F1" s="157"/>
      <c r="G1" s="157"/>
    </row>
    <row r="2" spans="1:7" ht="14.1" customHeight="1" x14ac:dyDescent="0.2"/>
    <row r="3" spans="1:7" s="9" customFormat="1" ht="28.35" customHeight="1" x14ac:dyDescent="0.2">
      <c r="A3" s="159" t="s">
        <v>64</v>
      </c>
      <c r="B3" s="154" t="s">
        <v>135</v>
      </c>
      <c r="C3" s="155"/>
      <c r="D3" s="155"/>
      <c r="E3" s="154" t="s">
        <v>136</v>
      </c>
      <c r="F3" s="155"/>
      <c r="G3" s="156"/>
    </row>
    <row r="4" spans="1:7" s="9" customFormat="1" ht="28.35" customHeight="1" x14ac:dyDescent="0.2">
      <c r="A4" s="160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05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91">
        <v>18324</v>
      </c>
      <c r="C6" s="92">
        <v>9672</v>
      </c>
      <c r="D6" s="92">
        <v>8652</v>
      </c>
      <c r="E6" s="91">
        <v>19650</v>
      </c>
      <c r="F6" s="92">
        <v>10322</v>
      </c>
      <c r="G6" s="92">
        <v>9328</v>
      </c>
    </row>
    <row r="7" spans="1:7" s="9" customFormat="1" ht="14.25" customHeight="1" x14ac:dyDescent="0.2">
      <c r="A7" s="64" t="s">
        <v>68</v>
      </c>
      <c r="B7" s="91">
        <v>15635</v>
      </c>
      <c r="C7" s="92">
        <v>8170</v>
      </c>
      <c r="D7" s="92">
        <v>7465</v>
      </c>
      <c r="E7" s="91">
        <v>15778</v>
      </c>
      <c r="F7" s="92">
        <v>8347</v>
      </c>
      <c r="G7" s="92">
        <v>7431</v>
      </c>
    </row>
    <row r="8" spans="1:7" s="9" customFormat="1" ht="14.25" customHeight="1" x14ac:dyDescent="0.2">
      <c r="A8" s="64" t="s">
        <v>69</v>
      </c>
      <c r="B8" s="91">
        <f t="shared" ref="B8:G8" si="0">SUM(B6-B7)</f>
        <v>2689</v>
      </c>
      <c r="C8" s="92">
        <f t="shared" si="0"/>
        <v>1502</v>
      </c>
      <c r="D8" s="92">
        <f t="shared" si="0"/>
        <v>1187</v>
      </c>
      <c r="E8" s="91">
        <f t="shared" si="0"/>
        <v>3872</v>
      </c>
      <c r="F8" s="92">
        <f t="shared" si="0"/>
        <v>1975</v>
      </c>
      <c r="G8" s="92">
        <f t="shared" si="0"/>
        <v>1897</v>
      </c>
    </row>
    <row r="9" spans="1:7" s="9" customFormat="1" ht="30.75" customHeight="1" x14ac:dyDescent="0.2">
      <c r="A9" s="106" t="s">
        <v>142</v>
      </c>
      <c r="B9" s="93">
        <v>29200</v>
      </c>
      <c r="C9" s="93">
        <v>14465</v>
      </c>
      <c r="D9" s="93">
        <v>14735</v>
      </c>
      <c r="E9" s="93">
        <v>30042</v>
      </c>
      <c r="F9" s="93">
        <v>15020</v>
      </c>
      <c r="G9" s="93">
        <v>15022</v>
      </c>
    </row>
    <row r="10" spans="1:7" s="9" customFormat="1" ht="14.25" customHeight="1" x14ac:dyDescent="0.2"/>
    <row r="11" spans="1:7" s="9" customFormat="1" ht="14.25" customHeight="1" x14ac:dyDescent="0.2">
      <c r="A11" s="158"/>
      <c r="B11" s="151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">
      <c r="A14"/>
      <c r="B14"/>
      <c r="C14"/>
      <c r="D14"/>
    </row>
    <row r="15" spans="1:7" x14ac:dyDescent="0.2">
      <c r="A15"/>
    </row>
    <row r="16" spans="1:7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">
    <cfRule type="expression" dxfId="146" priority="47">
      <formula>MOD(ROW(),2)=0</formula>
    </cfRule>
  </conditionalFormatting>
  <conditionalFormatting sqref="A9">
    <cfRule type="expression" dxfId="145" priority="37">
      <formula>MOD(ROW(),2)=0</formula>
    </cfRule>
  </conditionalFormatting>
  <conditionalFormatting sqref="A5:D5">
    <cfRule type="expression" dxfId="144" priority="34">
      <formula>MOD(ROW(),2)=0</formula>
    </cfRule>
  </conditionalFormatting>
  <conditionalFormatting sqref="E9">
    <cfRule type="expression" dxfId="143" priority="17">
      <formula>MOD(ROW(),2)=0</formula>
    </cfRule>
  </conditionalFormatting>
  <conditionalFormatting sqref="E8:G8">
    <cfRule type="expression" dxfId="142" priority="14">
      <formula>MOD(ROW(),2)=0</formula>
    </cfRule>
  </conditionalFormatting>
  <conditionalFormatting sqref="B9">
    <cfRule type="expression" dxfId="141" priority="12">
      <formula>MOD(ROW(),2)=0</formula>
    </cfRule>
  </conditionalFormatting>
  <conditionalFormatting sqref="B7:D8">
    <cfRule type="expression" dxfId="140" priority="11">
      <formula>MOD(ROW(),2)=0</formula>
    </cfRule>
  </conditionalFormatting>
  <conditionalFormatting sqref="C9:D9">
    <cfRule type="expression" dxfId="139" priority="10">
      <formula>MOD(ROW(),2)=0</formula>
    </cfRule>
  </conditionalFormatting>
  <conditionalFormatting sqref="C6:D6">
    <cfRule type="expression" dxfId="138" priority="5">
      <formula>MOD(ROW(),2)=0</formula>
    </cfRule>
  </conditionalFormatting>
  <conditionalFormatting sqref="B6">
    <cfRule type="expression" dxfId="137" priority="6">
      <formula>MOD(ROW(),2)=0</formula>
    </cfRule>
  </conditionalFormatting>
  <conditionalFormatting sqref="F9:G9">
    <cfRule type="expression" dxfId="136" priority="7">
      <formula>MOD(ROW(),2)=0</formula>
    </cfRule>
  </conditionalFormatting>
  <conditionalFormatting sqref="E6">
    <cfRule type="expression" dxfId="135" priority="4">
      <formula>MOD(ROW(),2)=0</formula>
    </cfRule>
  </conditionalFormatting>
  <conditionalFormatting sqref="F6:G6">
    <cfRule type="expression" dxfId="134" priority="3">
      <formula>MOD(ROW(),2)=0</formula>
    </cfRule>
  </conditionalFormatting>
  <conditionalFormatting sqref="E7:G7">
    <cfRule type="expression" dxfId="13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SH</oddFooter>
  </headerFooter>
  <ignoredErrors>
    <ignoredError sqref="B8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1" width="18.42578125" customWidth="1"/>
    <col min="2" max="2" width="8.7109375" customWidth="1"/>
    <col min="3" max="3" width="10.28515625" customWidth="1"/>
    <col min="4" max="4" width="12.5703125" customWidth="1"/>
    <col min="5" max="5" width="9.140625" style="56" customWidth="1"/>
    <col min="6" max="6" width="10.7109375" style="56" customWidth="1"/>
    <col min="7" max="7" width="12" style="56" customWidth="1"/>
    <col min="8" max="8" width="12.7109375" customWidth="1"/>
  </cols>
  <sheetData>
    <row r="1" spans="1:11" s="55" customFormat="1" ht="14.1" customHeight="1" x14ac:dyDescent="0.2">
      <c r="A1" s="164" t="s">
        <v>145</v>
      </c>
      <c r="B1" s="164"/>
      <c r="C1" s="164"/>
      <c r="D1" s="164"/>
      <c r="E1" s="164"/>
      <c r="F1" s="164"/>
      <c r="G1" s="164"/>
      <c r="H1" s="164"/>
    </row>
    <row r="2" spans="1:11" s="55" customFormat="1" ht="14.1" customHeight="1" x14ac:dyDescent="0.2">
      <c r="A2" s="67"/>
      <c r="B2" s="73"/>
      <c r="C2" s="73"/>
      <c r="D2" s="65"/>
      <c r="E2" s="61"/>
      <c r="F2" s="61"/>
      <c r="G2" s="61"/>
      <c r="H2" s="71"/>
    </row>
    <row r="3" spans="1:11" ht="31.15" customHeight="1" x14ac:dyDescent="0.2">
      <c r="A3" s="168" t="s">
        <v>144</v>
      </c>
      <c r="B3" s="165" t="s">
        <v>70</v>
      </c>
      <c r="C3" s="166"/>
      <c r="D3" s="167"/>
      <c r="E3" s="165" t="s">
        <v>72</v>
      </c>
      <c r="F3" s="166"/>
      <c r="G3" s="167"/>
      <c r="H3" s="162" t="s">
        <v>73</v>
      </c>
    </row>
    <row r="4" spans="1:11" ht="24.6" customHeight="1" x14ac:dyDescent="0.2">
      <c r="A4" s="169"/>
      <c r="B4" s="171" t="s">
        <v>63</v>
      </c>
      <c r="C4" s="173" t="s">
        <v>140</v>
      </c>
      <c r="D4" s="171" t="s">
        <v>71</v>
      </c>
      <c r="E4" s="175" t="s">
        <v>63</v>
      </c>
      <c r="F4" s="176" t="s">
        <v>140</v>
      </c>
      <c r="G4" s="175" t="s">
        <v>71</v>
      </c>
      <c r="H4" s="163"/>
    </row>
    <row r="5" spans="1:11" s="70" customFormat="1" ht="14.1" customHeight="1" x14ac:dyDescent="0.2">
      <c r="A5" s="170"/>
      <c r="B5" s="172"/>
      <c r="C5" s="174"/>
      <c r="D5" s="174"/>
      <c r="E5" s="174"/>
      <c r="F5" s="174"/>
      <c r="G5" s="177"/>
      <c r="H5" s="75" t="s">
        <v>62</v>
      </c>
      <c r="I5" s="74"/>
    </row>
    <row r="6" spans="1:11" s="70" customFormat="1" ht="14.1" customHeight="1" x14ac:dyDescent="0.2">
      <c r="A6" s="89"/>
      <c r="B6" s="88"/>
      <c r="C6" s="76"/>
      <c r="D6" s="76"/>
      <c r="E6" s="76"/>
      <c r="F6" s="76"/>
      <c r="G6" s="76"/>
      <c r="H6" s="76"/>
      <c r="I6" s="74"/>
    </row>
    <row r="7" spans="1:11" s="56" customFormat="1" ht="14.1" customHeight="1" x14ac:dyDescent="0.2">
      <c r="A7" s="111" t="s">
        <v>146</v>
      </c>
      <c r="B7" s="108">
        <f>SUM(C7:D7)</f>
        <v>1576</v>
      </c>
      <c r="C7" s="108">
        <v>883</v>
      </c>
      <c r="D7" s="108">
        <v>693</v>
      </c>
      <c r="E7" s="108">
        <f>SUM(F7:G7)</f>
        <v>1617</v>
      </c>
      <c r="F7" s="108">
        <v>920</v>
      </c>
      <c r="G7" s="108">
        <v>697</v>
      </c>
      <c r="H7" s="108">
        <f>SUM(B7-E7)</f>
        <v>-41</v>
      </c>
    </row>
    <row r="8" spans="1:11" s="56" customFormat="1" ht="14.1" customHeight="1" x14ac:dyDescent="0.2">
      <c r="A8" s="119" t="s">
        <v>147</v>
      </c>
      <c r="B8" s="108">
        <f>SUM(C8:D8)</f>
        <v>3472</v>
      </c>
      <c r="C8" s="108">
        <v>1763</v>
      </c>
      <c r="D8" s="108">
        <v>1709</v>
      </c>
      <c r="E8" s="108">
        <f t="shared" ref="E8:E25" si="0">SUM(F8:G8)</f>
        <v>3404</v>
      </c>
      <c r="F8" s="108">
        <v>1778</v>
      </c>
      <c r="G8" s="108">
        <v>1626</v>
      </c>
      <c r="H8" s="108">
        <f t="shared" ref="H8:H10" si="1">SUM(B8-E8)</f>
        <v>68</v>
      </c>
    </row>
    <row r="9" spans="1:11" ht="14.1" customHeight="1" x14ac:dyDescent="0.2">
      <c r="A9" s="111" t="s">
        <v>148</v>
      </c>
      <c r="B9" s="108">
        <f>SUM(C9:D9)</f>
        <v>2760</v>
      </c>
      <c r="C9" s="108">
        <v>1189</v>
      </c>
      <c r="D9" s="108">
        <v>1571</v>
      </c>
      <c r="E9" s="108">
        <f t="shared" si="0"/>
        <v>2130</v>
      </c>
      <c r="F9" s="108">
        <v>909</v>
      </c>
      <c r="G9" s="108">
        <v>1221</v>
      </c>
      <c r="H9" s="108">
        <f t="shared" si="1"/>
        <v>630</v>
      </c>
    </row>
    <row r="10" spans="1:11" ht="14.1" customHeight="1" x14ac:dyDescent="0.2">
      <c r="A10" s="119" t="s">
        <v>149</v>
      </c>
      <c r="B10" s="108">
        <f>SUM(C10:D10)</f>
        <v>1402</v>
      </c>
      <c r="C10" s="108">
        <v>543</v>
      </c>
      <c r="D10" s="108">
        <v>859</v>
      </c>
      <c r="E10" s="108">
        <f t="shared" si="0"/>
        <v>1322</v>
      </c>
      <c r="F10" s="108">
        <v>953</v>
      </c>
      <c r="G10" s="108">
        <v>369</v>
      </c>
      <c r="H10" s="108">
        <f t="shared" si="1"/>
        <v>80</v>
      </c>
    </row>
    <row r="11" spans="1:11" ht="14.1" customHeight="1" x14ac:dyDescent="0.25">
      <c r="A11" s="90"/>
      <c r="B11" s="110"/>
      <c r="C11" s="108">
        <f>SUM(E11-G11)</f>
        <v>0</v>
      </c>
      <c r="D11" s="108"/>
      <c r="E11" s="108">
        <f t="shared" si="0"/>
        <v>0</v>
      </c>
      <c r="F11" s="108">
        <f>SUM(H11-J11)</f>
        <v>0</v>
      </c>
      <c r="G11" s="108"/>
      <c r="H11" s="108"/>
    </row>
    <row r="12" spans="1:11" s="69" customFormat="1" ht="23.45" customHeight="1" x14ac:dyDescent="0.2">
      <c r="A12" s="120" t="s">
        <v>150</v>
      </c>
      <c r="B12" s="112">
        <f>SUM(B7:B11)</f>
        <v>9210</v>
      </c>
      <c r="C12" s="108">
        <f>SUM(C7:C11)</f>
        <v>4378</v>
      </c>
      <c r="D12" s="112">
        <f t="shared" ref="D12" si="2">SUM(D7:D11)</f>
        <v>4832</v>
      </c>
      <c r="E12" s="108">
        <f t="shared" si="0"/>
        <v>8473</v>
      </c>
      <c r="F12" s="108">
        <f>SUM(F7:F11)</f>
        <v>4560</v>
      </c>
      <c r="G12" s="108">
        <f>SUM(G7:G11)</f>
        <v>3913</v>
      </c>
      <c r="H12" s="112">
        <f>SUM(B12-E12)</f>
        <v>737</v>
      </c>
    </row>
    <row r="13" spans="1:11" s="66" customFormat="1" ht="14.1" customHeight="1" x14ac:dyDescent="0.25">
      <c r="A13" s="109"/>
      <c r="B13" s="110"/>
      <c r="C13" s="112"/>
      <c r="D13" s="112"/>
      <c r="E13" s="108">
        <f t="shared" si="0"/>
        <v>0</v>
      </c>
      <c r="F13" s="108">
        <f>SUM(H13-J13)</f>
        <v>0</v>
      </c>
      <c r="G13" s="112"/>
      <c r="H13" s="112"/>
    </row>
    <row r="14" spans="1:11" ht="14.1" customHeight="1" x14ac:dyDescent="0.2">
      <c r="A14" s="113" t="s">
        <v>82</v>
      </c>
      <c r="B14" s="108">
        <f t="shared" ref="B14:B24" si="3">SUM(C14:D14)</f>
        <v>2456</v>
      </c>
      <c r="C14" s="108">
        <v>1824</v>
      </c>
      <c r="D14" s="108">
        <v>632</v>
      </c>
      <c r="E14" s="108">
        <f t="shared" si="0"/>
        <v>2533</v>
      </c>
      <c r="F14" s="108">
        <v>1964</v>
      </c>
      <c r="G14" s="108">
        <v>569</v>
      </c>
      <c r="H14" s="112">
        <f>SUM(B14-E14)</f>
        <v>-77</v>
      </c>
      <c r="K14" s="77"/>
    </row>
    <row r="15" spans="1:11" s="56" customFormat="1" ht="14.1" customHeight="1" x14ac:dyDescent="0.2">
      <c r="A15" s="90" t="s">
        <v>83</v>
      </c>
      <c r="B15" s="108">
        <f t="shared" si="3"/>
        <v>3713</v>
      </c>
      <c r="C15" s="108">
        <v>1777</v>
      </c>
      <c r="D15" s="108">
        <v>1936</v>
      </c>
      <c r="E15" s="108">
        <f t="shared" si="0"/>
        <v>3279</v>
      </c>
      <c r="F15" s="108">
        <v>1758</v>
      </c>
      <c r="G15" s="108">
        <v>1521</v>
      </c>
      <c r="H15" s="108">
        <f t="shared" ref="H15:H24" si="4">SUM(B15-E15)</f>
        <v>434</v>
      </c>
    </row>
    <row r="16" spans="1:11" s="56" customFormat="1" ht="14.1" customHeight="1" x14ac:dyDescent="0.2">
      <c r="A16" s="107" t="s">
        <v>84</v>
      </c>
      <c r="B16" s="108">
        <f t="shared" si="3"/>
        <v>3255</v>
      </c>
      <c r="C16" s="108">
        <v>2227</v>
      </c>
      <c r="D16" s="108">
        <v>1028</v>
      </c>
      <c r="E16" s="108">
        <f t="shared" si="0"/>
        <v>3140</v>
      </c>
      <c r="F16" s="108">
        <v>2205</v>
      </c>
      <c r="G16" s="108">
        <v>935</v>
      </c>
      <c r="H16" s="108">
        <f t="shared" si="4"/>
        <v>115</v>
      </c>
    </row>
    <row r="17" spans="1:8" s="56" customFormat="1" ht="14.1" customHeight="1" x14ac:dyDescent="0.2">
      <c r="A17" s="90" t="s">
        <v>85</v>
      </c>
      <c r="B17" s="108">
        <f t="shared" si="3"/>
        <v>3374</v>
      </c>
      <c r="C17" s="108">
        <v>2188</v>
      </c>
      <c r="D17" s="108">
        <v>1186</v>
      </c>
      <c r="E17" s="108">
        <f t="shared" si="0"/>
        <v>3081</v>
      </c>
      <c r="F17" s="108">
        <v>2202</v>
      </c>
      <c r="G17" s="108">
        <v>879</v>
      </c>
      <c r="H17" s="108">
        <f t="shared" si="4"/>
        <v>293</v>
      </c>
    </row>
    <row r="18" spans="1:8" s="56" customFormat="1" ht="19.899999999999999" customHeight="1" x14ac:dyDescent="0.2">
      <c r="A18" s="107" t="s">
        <v>78</v>
      </c>
      <c r="B18" s="108">
        <f t="shared" si="3"/>
        <v>5718</v>
      </c>
      <c r="C18" s="108">
        <v>2710</v>
      </c>
      <c r="D18" s="108">
        <v>3008</v>
      </c>
      <c r="E18" s="108">
        <f t="shared" si="0"/>
        <v>4955</v>
      </c>
      <c r="F18" s="108">
        <v>2713</v>
      </c>
      <c r="G18" s="108">
        <v>2242</v>
      </c>
      <c r="H18" s="108">
        <f t="shared" si="4"/>
        <v>763</v>
      </c>
    </row>
    <row r="19" spans="1:8" s="56" customFormat="1" ht="14.1" customHeight="1" x14ac:dyDescent="0.2">
      <c r="A19" s="90" t="s">
        <v>86</v>
      </c>
      <c r="B19" s="108">
        <f t="shared" si="3"/>
        <v>2079</v>
      </c>
      <c r="C19" s="108">
        <v>1638</v>
      </c>
      <c r="D19" s="108">
        <v>441</v>
      </c>
      <c r="E19" s="108">
        <f t="shared" si="0"/>
        <v>1994</v>
      </c>
      <c r="F19" s="108">
        <v>1658</v>
      </c>
      <c r="G19" s="108">
        <v>336</v>
      </c>
      <c r="H19" s="108">
        <f t="shared" si="4"/>
        <v>85</v>
      </c>
    </row>
    <row r="20" spans="1:8" s="69" customFormat="1" ht="14.1" customHeight="1" x14ac:dyDescent="0.2">
      <c r="A20" s="107" t="s">
        <v>87</v>
      </c>
      <c r="B20" s="108">
        <f t="shared" si="3"/>
        <v>5070</v>
      </c>
      <c r="C20" s="108">
        <v>3992</v>
      </c>
      <c r="D20" s="108">
        <v>1078</v>
      </c>
      <c r="E20" s="108">
        <f t="shared" si="0"/>
        <v>4664</v>
      </c>
      <c r="F20" s="108">
        <v>3797</v>
      </c>
      <c r="G20" s="108">
        <v>867</v>
      </c>
      <c r="H20" s="108">
        <f t="shared" si="4"/>
        <v>406</v>
      </c>
    </row>
    <row r="21" spans="1:8" s="66" customFormat="1" ht="14.1" customHeight="1" x14ac:dyDescent="0.2">
      <c r="A21" s="109" t="s">
        <v>88</v>
      </c>
      <c r="B21" s="108">
        <f t="shared" si="3"/>
        <v>3790</v>
      </c>
      <c r="C21" s="108">
        <v>3030</v>
      </c>
      <c r="D21" s="108">
        <v>760</v>
      </c>
      <c r="E21" s="108">
        <f t="shared" si="0"/>
        <v>3618</v>
      </c>
      <c r="F21" s="108">
        <v>2924</v>
      </c>
      <c r="G21" s="108">
        <v>694</v>
      </c>
      <c r="H21" s="108">
        <f t="shared" si="4"/>
        <v>172</v>
      </c>
    </row>
    <row r="22" spans="1:8" ht="19.899999999999999" customHeight="1" x14ac:dyDescent="0.2">
      <c r="A22" s="113" t="s">
        <v>79</v>
      </c>
      <c r="B22" s="108">
        <f t="shared" si="3"/>
        <v>4633</v>
      </c>
      <c r="C22" s="108">
        <v>2680</v>
      </c>
      <c r="D22" s="108">
        <v>1953</v>
      </c>
      <c r="E22" s="108">
        <f t="shared" si="0"/>
        <v>4267</v>
      </c>
      <c r="F22" s="108">
        <v>2710</v>
      </c>
      <c r="G22" s="108">
        <v>1557</v>
      </c>
      <c r="H22" s="108">
        <f t="shared" si="4"/>
        <v>366</v>
      </c>
    </row>
    <row r="23" spans="1:8" s="56" customFormat="1" ht="14.1" customHeight="1" x14ac:dyDescent="0.2">
      <c r="A23" s="90" t="s">
        <v>89</v>
      </c>
      <c r="B23" s="108">
        <f t="shared" si="3"/>
        <v>2332</v>
      </c>
      <c r="C23" s="108">
        <v>1722</v>
      </c>
      <c r="D23" s="108">
        <v>610</v>
      </c>
      <c r="E23" s="108">
        <f t="shared" si="0"/>
        <v>2154</v>
      </c>
      <c r="F23" s="108">
        <v>1628</v>
      </c>
      <c r="G23" s="108">
        <v>526</v>
      </c>
      <c r="H23" s="108">
        <f t="shared" si="4"/>
        <v>178</v>
      </c>
    </row>
    <row r="24" spans="1:8" ht="14.1" customHeight="1" x14ac:dyDescent="0.2">
      <c r="A24" s="107" t="s">
        <v>80</v>
      </c>
      <c r="B24" s="108">
        <f t="shared" si="3"/>
        <v>4062</v>
      </c>
      <c r="C24" s="108">
        <v>1876</v>
      </c>
      <c r="D24" s="108">
        <v>2186</v>
      </c>
      <c r="E24" s="108">
        <f t="shared" si="0"/>
        <v>3662</v>
      </c>
      <c r="F24" s="108">
        <v>1923</v>
      </c>
      <c r="G24" s="108">
        <v>1739</v>
      </c>
      <c r="H24" s="108">
        <f t="shared" si="4"/>
        <v>400</v>
      </c>
    </row>
    <row r="25" spans="1:8" ht="14.1" customHeight="1" x14ac:dyDescent="0.2">
      <c r="A25" s="90"/>
      <c r="B25" s="112">
        <v>0</v>
      </c>
      <c r="C25" s="108">
        <f>SUM(E25-G25)</f>
        <v>0</v>
      </c>
      <c r="D25" s="108"/>
      <c r="E25" s="108">
        <f t="shared" si="0"/>
        <v>0</v>
      </c>
      <c r="F25" s="108">
        <f>SUM(H25-J25)</f>
        <v>0</v>
      </c>
      <c r="G25" s="108"/>
      <c r="H25" s="108"/>
    </row>
    <row r="26" spans="1:8" s="56" customFormat="1" ht="14.1" customHeight="1" x14ac:dyDescent="0.2">
      <c r="A26" s="121" t="s">
        <v>90</v>
      </c>
      <c r="B26" s="112">
        <f t="shared" ref="B26:E26" si="5">SUM(B14:B25)</f>
        <v>40482</v>
      </c>
      <c r="C26" s="112">
        <f>SUM(C14:C25)</f>
        <v>25664</v>
      </c>
      <c r="D26" s="108">
        <f t="shared" si="5"/>
        <v>14818</v>
      </c>
      <c r="E26" s="108">
        <f t="shared" si="5"/>
        <v>37347</v>
      </c>
      <c r="F26" s="112">
        <f t="shared" ref="F26" si="6">SUM(F14:F25)</f>
        <v>25482</v>
      </c>
      <c r="G26" s="108">
        <f>SUM(G14:G25)</f>
        <v>11865</v>
      </c>
      <c r="H26" s="108">
        <f>SUM(B26-E26)</f>
        <v>3135</v>
      </c>
    </row>
    <row r="27" spans="1:8" ht="14.1" customHeight="1" x14ac:dyDescent="0.2">
      <c r="A27" s="114"/>
      <c r="B27" s="115">
        <v>0</v>
      </c>
      <c r="C27" s="108">
        <f>SUM(E27-G27)</f>
        <v>0</v>
      </c>
      <c r="D27" s="112"/>
      <c r="E27" s="112"/>
      <c r="F27" s="108">
        <f>SUM(H27-J27)</f>
        <v>0</v>
      </c>
      <c r="G27" s="112"/>
      <c r="H27" s="112"/>
    </row>
    <row r="28" spans="1:8" s="66" customFormat="1" ht="14.1" customHeight="1" x14ac:dyDescent="0.2">
      <c r="A28" s="116" t="s">
        <v>75</v>
      </c>
      <c r="B28" s="117">
        <f>SUM(B12+B26)</f>
        <v>49692</v>
      </c>
      <c r="C28" s="118">
        <f>SUM(C12+C26)</f>
        <v>30042</v>
      </c>
      <c r="D28" s="118">
        <f t="shared" ref="D28:E28" si="7">SUM(D12+D26)</f>
        <v>19650</v>
      </c>
      <c r="E28" s="118">
        <f t="shared" si="7"/>
        <v>45820</v>
      </c>
      <c r="F28" s="118">
        <f>SUM(F12+F26)</f>
        <v>30042</v>
      </c>
      <c r="G28" s="118">
        <f>SUM(G12+G26)</f>
        <v>15778</v>
      </c>
      <c r="H28" s="118">
        <f>SUM(B28-E28)</f>
        <v>3872</v>
      </c>
    </row>
    <row r="29" spans="1:8" ht="14.1" customHeight="1" x14ac:dyDescent="0.2">
      <c r="A29" s="9"/>
      <c r="B29" s="68"/>
      <c r="C29" s="68"/>
      <c r="D29" s="68"/>
      <c r="E29" s="68"/>
      <c r="F29" s="68"/>
      <c r="G29" s="68"/>
      <c r="H29" s="9"/>
    </row>
    <row r="30" spans="1:8" s="83" customFormat="1" ht="14.1" customHeight="1" x14ac:dyDescent="0.2">
      <c r="A30" s="161" t="s">
        <v>143</v>
      </c>
      <c r="B30" s="161"/>
      <c r="C30" s="161"/>
      <c r="D30" s="161"/>
    </row>
    <row r="31" spans="1:8" ht="14.1" customHeight="1" x14ac:dyDescent="0.2">
      <c r="E31"/>
      <c r="F31"/>
      <c r="G31"/>
    </row>
    <row r="32" spans="1:8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132" priority="102">
      <formula>MOD(ROW(),2)=1</formula>
    </cfRule>
  </conditionalFormatting>
  <conditionalFormatting sqref="A12">
    <cfRule type="expression" dxfId="131" priority="101">
      <formula>MOD(ROW(),2)=1</formula>
    </cfRule>
  </conditionalFormatting>
  <conditionalFormatting sqref="A15 A17 A19 A21">
    <cfRule type="expression" dxfId="130" priority="66">
      <formula>MOD(ROW(),2)=1</formula>
    </cfRule>
  </conditionalFormatting>
  <conditionalFormatting sqref="A16 A18 A20">
    <cfRule type="expression" dxfId="129" priority="65">
      <formula>MOD(ROW(),2)=1</formula>
    </cfRule>
  </conditionalFormatting>
  <conditionalFormatting sqref="A23 A25:B25 A27:B27 D25 D27:E27 G27:H27 G25:H25">
    <cfRule type="expression" dxfId="128" priority="64">
      <formula>MOD(ROW(),2)=1</formula>
    </cfRule>
  </conditionalFormatting>
  <conditionalFormatting sqref="A24 G26:H26 D26:E26">
    <cfRule type="expression" dxfId="127" priority="63">
      <formula>MOD(ROW(),2)=1</formula>
    </cfRule>
  </conditionalFormatting>
  <conditionalFormatting sqref="A8">
    <cfRule type="expression" dxfId="126" priority="54">
      <formula>MOD(ROW(),2)=1</formula>
    </cfRule>
  </conditionalFormatting>
  <conditionalFormatting sqref="A7">
    <cfRule type="expression" dxfId="125" priority="53">
      <formula>MOD(ROW(),2)=1</formula>
    </cfRule>
  </conditionalFormatting>
  <conditionalFormatting sqref="A10">
    <cfRule type="expression" dxfId="124" priority="52">
      <formula>MOD(ROW(),2)=1</formula>
    </cfRule>
  </conditionalFormatting>
  <conditionalFormatting sqref="A9">
    <cfRule type="expression" dxfId="123" priority="51">
      <formula>MOD(ROW(),2)=1</formula>
    </cfRule>
  </conditionalFormatting>
  <conditionalFormatting sqref="H15 H17">
    <cfRule type="expression" dxfId="122" priority="32">
      <formula>MOD(ROW(),2)=1</formula>
    </cfRule>
  </conditionalFormatting>
  <conditionalFormatting sqref="H16 H18:H24">
    <cfRule type="expression" dxfId="121" priority="31">
      <formula>MOD(ROW(),2)=1</formula>
    </cfRule>
  </conditionalFormatting>
  <conditionalFormatting sqref="B7:B10">
    <cfRule type="expression" dxfId="120" priority="26">
      <formula>MOD(ROW(),2)=1</formula>
    </cfRule>
  </conditionalFormatting>
  <conditionalFormatting sqref="B14:B24">
    <cfRule type="expression" dxfId="119" priority="25">
      <formula>MOD(ROW(),2)=1</formula>
    </cfRule>
  </conditionalFormatting>
  <conditionalFormatting sqref="E7:E25">
    <cfRule type="expression" dxfId="118" priority="23">
      <formula>MOD(ROW(),2)=1</formula>
    </cfRule>
  </conditionalFormatting>
  <conditionalFormatting sqref="B26">
    <cfRule type="expression" dxfId="117" priority="19">
      <formula>MOD(ROW(),2)=1</formula>
    </cfRule>
  </conditionalFormatting>
  <conditionalFormatting sqref="A26">
    <cfRule type="expression" dxfId="116" priority="18">
      <formula>MOD(ROW(),2)=1</formula>
    </cfRule>
  </conditionalFormatting>
  <conditionalFormatting sqref="C7:C10">
    <cfRule type="expression" dxfId="115" priority="12">
      <formula>MOD(ROW(),2)=1</formula>
    </cfRule>
  </conditionalFormatting>
  <conditionalFormatting sqref="C25">
    <cfRule type="expression" dxfId="114" priority="11">
      <formula>MOD(ROW(),2)=1</formula>
    </cfRule>
  </conditionalFormatting>
  <conditionalFormatting sqref="C26">
    <cfRule type="expression" dxfId="113" priority="10">
      <formula>MOD(ROW(),2)=1</formula>
    </cfRule>
  </conditionalFormatting>
  <conditionalFormatting sqref="C14:C24">
    <cfRule type="expression" dxfId="112" priority="9">
      <formula>MOD(ROW(),2)=1</formula>
    </cfRule>
  </conditionalFormatting>
  <conditionalFormatting sqref="G7:G10">
    <cfRule type="expression" dxfId="111" priority="8">
      <formula>MOD(ROW(),2)=1</formula>
    </cfRule>
  </conditionalFormatting>
  <conditionalFormatting sqref="G14:G24">
    <cfRule type="expression" dxfId="110" priority="7">
      <formula>MOD(ROW(),2)=1</formula>
    </cfRule>
  </conditionalFormatting>
  <conditionalFormatting sqref="D7:D10">
    <cfRule type="expression" dxfId="109" priority="6">
      <formula>MOD(ROW(),2)=1</formula>
    </cfRule>
  </conditionalFormatting>
  <conditionalFormatting sqref="D14:D24">
    <cfRule type="expression" dxfId="108" priority="5">
      <formula>MOD(ROW(),2)=1</formula>
    </cfRule>
  </conditionalFormatting>
  <conditionalFormatting sqref="F14:F24">
    <cfRule type="expression" dxfId="107" priority="1">
      <formula>MOD(ROW(),2)=1</formula>
    </cfRule>
  </conditionalFormatting>
  <conditionalFormatting sqref="F11:F13 F27 F25">
    <cfRule type="expression" dxfId="106" priority="4">
      <formula>MOD(ROW(),2)=1</formula>
    </cfRule>
  </conditionalFormatting>
  <conditionalFormatting sqref="F26">
    <cfRule type="expression" dxfId="105" priority="3">
      <formula>MOD(ROW(),2)=1</formula>
    </cfRule>
  </conditionalFormatting>
  <conditionalFormatting sqref="F7:F10">
    <cfRule type="expression" dxfId="10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1/13 SH</oddFooter>
  </headerFooter>
  <ignoredErrors>
    <ignoredError sqref="C26:F26 E12:F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8" t="s">
        <v>32</v>
      </c>
      <c r="B3" s="183" t="s">
        <v>33</v>
      </c>
      <c r="C3" s="18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9"/>
      <c r="B4" s="185" t="s">
        <v>51</v>
      </c>
      <c r="C4" s="18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9"/>
      <c r="B5" s="181"/>
      <c r="C5" s="18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0"/>
      <c r="B6" s="181"/>
      <c r="C6" s="18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activeCell="H14" sqref="H14"/>
    </sheetView>
  </sheetViews>
  <sheetFormatPr baseColWidth="10" defaultColWidth="11.28515625" defaultRowHeight="12.75" x14ac:dyDescent="0.2"/>
  <cols>
    <col min="1" max="1" width="21" style="56" customWidth="1"/>
    <col min="2" max="2" width="9.5703125" style="56" customWidth="1"/>
    <col min="3" max="3" width="8" style="56" customWidth="1"/>
    <col min="4" max="4" width="7.140625" style="56" customWidth="1"/>
    <col min="5" max="5" width="9.42578125" style="56" customWidth="1"/>
    <col min="6" max="6" width="8.28515625" style="56" customWidth="1"/>
    <col min="7" max="7" width="7.28515625" style="56" customWidth="1"/>
    <col min="8" max="8" width="9.5703125" style="56" customWidth="1"/>
    <col min="9" max="9" width="8.28515625" style="56" customWidth="1"/>
    <col min="10" max="10" width="7.42578125" style="56" customWidth="1"/>
    <col min="11" max="16384" width="11.28515625" style="56"/>
  </cols>
  <sheetData>
    <row r="1" spans="1:10" s="55" customFormat="1" ht="14.1" customHeight="1" x14ac:dyDescent="0.2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55" customFormat="1" ht="14.1" customHeight="1" x14ac:dyDescent="0.2">
      <c r="A2" s="164" t="s">
        <v>74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55" customFormat="1" ht="14.1" customHeight="1" x14ac:dyDescent="0.2">
      <c r="A3" s="72"/>
      <c r="B3" s="65"/>
      <c r="C3" s="65"/>
      <c r="D3" s="65"/>
      <c r="E3" s="61"/>
      <c r="F3" s="61"/>
      <c r="G3" s="61"/>
    </row>
    <row r="4" spans="1:10" ht="31.15" customHeight="1" x14ac:dyDescent="0.2">
      <c r="A4" s="191" t="s">
        <v>153</v>
      </c>
      <c r="B4" s="189" t="s">
        <v>70</v>
      </c>
      <c r="C4" s="188"/>
      <c r="D4" s="190"/>
      <c r="E4" s="189" t="s">
        <v>72</v>
      </c>
      <c r="F4" s="188"/>
      <c r="G4" s="190"/>
      <c r="H4" s="187" t="s">
        <v>152</v>
      </c>
      <c r="I4" s="188"/>
      <c r="J4" s="188"/>
    </row>
    <row r="5" spans="1:10" s="70" customFormat="1" ht="25.5" customHeight="1" x14ac:dyDescent="0.2">
      <c r="A5" s="192"/>
      <c r="B5" s="131" t="s">
        <v>63</v>
      </c>
      <c r="C5" s="131" t="s">
        <v>65</v>
      </c>
      <c r="D5" s="131" t="s">
        <v>66</v>
      </c>
      <c r="E5" s="131" t="s">
        <v>63</v>
      </c>
      <c r="F5" s="131" t="s">
        <v>65</v>
      </c>
      <c r="G5" s="131" t="s">
        <v>66</v>
      </c>
      <c r="H5" s="131" t="s">
        <v>63</v>
      </c>
      <c r="I5" s="131" t="s">
        <v>65</v>
      </c>
      <c r="J5" s="132" t="s">
        <v>66</v>
      </c>
    </row>
    <row r="6" spans="1:10" s="70" customFormat="1" ht="14.1" customHeight="1" x14ac:dyDescent="0.2">
      <c r="A6" s="130"/>
      <c r="B6" s="81"/>
      <c r="C6" s="82"/>
      <c r="D6" s="82"/>
      <c r="E6" s="81"/>
      <c r="F6" s="82"/>
      <c r="G6" s="82"/>
      <c r="H6" s="81"/>
      <c r="I6" s="82"/>
      <c r="J6" s="81"/>
    </row>
    <row r="7" spans="1:10" ht="14.1" customHeight="1" x14ac:dyDescent="0.2">
      <c r="A7" s="126" t="s">
        <v>119</v>
      </c>
      <c r="B7" s="122">
        <v>5923</v>
      </c>
      <c r="C7" s="123">
        <v>2960</v>
      </c>
      <c r="D7" s="123">
        <v>2963</v>
      </c>
      <c r="E7" s="122">
        <v>4896</v>
      </c>
      <c r="F7" s="123">
        <v>2377</v>
      </c>
      <c r="G7" s="123">
        <v>2519</v>
      </c>
      <c r="H7" s="123">
        <f>SUM(B7-E7)</f>
        <v>1027</v>
      </c>
      <c r="I7" s="123">
        <f>SUM(C7-F7)</f>
        <v>583</v>
      </c>
      <c r="J7" s="123">
        <f>SUM(D7-G7)</f>
        <v>444</v>
      </c>
    </row>
    <row r="8" spans="1:10" ht="14.1" customHeight="1" x14ac:dyDescent="0.2">
      <c r="A8" s="126" t="s">
        <v>120</v>
      </c>
      <c r="B8" s="122">
        <v>2143</v>
      </c>
      <c r="C8" s="124">
        <v>1088</v>
      </c>
      <c r="D8" s="124">
        <v>1055</v>
      </c>
      <c r="E8" s="122">
        <v>2063</v>
      </c>
      <c r="F8" s="124">
        <v>1058</v>
      </c>
      <c r="G8" s="124">
        <v>1005</v>
      </c>
      <c r="H8" s="124">
        <f t="shared" ref="H8:H21" si="0">SUM(B8-E8)</f>
        <v>80</v>
      </c>
      <c r="I8" s="124">
        <f t="shared" ref="I8:I21" si="1">SUM(C8-F8)</f>
        <v>30</v>
      </c>
      <c r="J8" s="124">
        <f t="shared" ref="J8:J21" si="2">SUM(D8-G8)</f>
        <v>50</v>
      </c>
    </row>
    <row r="9" spans="1:10" ht="14.1" customHeight="1" x14ac:dyDescent="0.2">
      <c r="A9" s="126" t="s">
        <v>121</v>
      </c>
      <c r="B9" s="122">
        <v>192</v>
      </c>
      <c r="C9" s="124">
        <v>94</v>
      </c>
      <c r="D9" s="124">
        <v>98</v>
      </c>
      <c r="E9" s="122">
        <v>242</v>
      </c>
      <c r="F9" s="124">
        <v>126</v>
      </c>
      <c r="G9" s="124">
        <v>116</v>
      </c>
      <c r="H9" s="124">
        <f t="shared" si="0"/>
        <v>-50</v>
      </c>
      <c r="I9" s="124">
        <f t="shared" si="1"/>
        <v>-32</v>
      </c>
      <c r="J9" s="124">
        <f t="shared" si="2"/>
        <v>-18</v>
      </c>
    </row>
    <row r="10" spans="1:10" ht="14.1" customHeight="1" x14ac:dyDescent="0.2">
      <c r="A10" s="126" t="s">
        <v>122</v>
      </c>
      <c r="B10" s="122">
        <v>1540</v>
      </c>
      <c r="C10" s="124">
        <v>727</v>
      </c>
      <c r="D10" s="124">
        <v>813</v>
      </c>
      <c r="E10" s="122">
        <v>1263</v>
      </c>
      <c r="F10" s="124">
        <v>666</v>
      </c>
      <c r="G10" s="124">
        <v>597</v>
      </c>
      <c r="H10" s="124">
        <f t="shared" si="0"/>
        <v>277</v>
      </c>
      <c r="I10" s="124">
        <f t="shared" si="1"/>
        <v>61</v>
      </c>
      <c r="J10" s="124">
        <f t="shared" si="2"/>
        <v>216</v>
      </c>
    </row>
    <row r="11" spans="1:10" ht="14.1" customHeight="1" x14ac:dyDescent="0.2">
      <c r="A11" s="126" t="s">
        <v>123</v>
      </c>
      <c r="B11" s="122">
        <v>555</v>
      </c>
      <c r="C11" s="124">
        <v>276</v>
      </c>
      <c r="D11" s="124">
        <v>279</v>
      </c>
      <c r="E11" s="122">
        <v>408</v>
      </c>
      <c r="F11" s="124">
        <v>210</v>
      </c>
      <c r="G11" s="124">
        <v>198</v>
      </c>
      <c r="H11" s="124">
        <f t="shared" si="0"/>
        <v>147</v>
      </c>
      <c r="I11" s="124">
        <f t="shared" si="1"/>
        <v>66</v>
      </c>
      <c r="J11" s="124">
        <f t="shared" si="2"/>
        <v>81</v>
      </c>
    </row>
    <row r="12" spans="1:10" s="69" customFormat="1" ht="19.899999999999999" customHeight="1" x14ac:dyDescent="0.2">
      <c r="A12" s="126" t="s">
        <v>124</v>
      </c>
      <c r="B12" s="122">
        <v>231</v>
      </c>
      <c r="C12" s="124">
        <v>113</v>
      </c>
      <c r="D12" s="124">
        <v>118</v>
      </c>
      <c r="E12" s="122">
        <v>232</v>
      </c>
      <c r="F12" s="124">
        <v>124</v>
      </c>
      <c r="G12" s="124">
        <v>108</v>
      </c>
      <c r="H12" s="124">
        <f t="shared" si="0"/>
        <v>-1</v>
      </c>
      <c r="I12" s="124">
        <f t="shared" si="1"/>
        <v>-11</v>
      </c>
      <c r="J12" s="124">
        <f t="shared" si="2"/>
        <v>10</v>
      </c>
    </row>
    <row r="13" spans="1:10" s="69" customFormat="1" ht="14.1" customHeight="1" x14ac:dyDescent="0.2">
      <c r="A13" s="126" t="s">
        <v>125</v>
      </c>
      <c r="B13" s="122">
        <v>613</v>
      </c>
      <c r="C13" s="124">
        <v>308</v>
      </c>
      <c r="D13" s="124">
        <v>305</v>
      </c>
      <c r="E13" s="122">
        <v>703</v>
      </c>
      <c r="F13" s="124">
        <v>369</v>
      </c>
      <c r="G13" s="124">
        <v>334</v>
      </c>
      <c r="H13" s="124">
        <f t="shared" si="0"/>
        <v>-90</v>
      </c>
      <c r="I13" s="124">
        <f t="shared" si="1"/>
        <v>-61</v>
      </c>
      <c r="J13" s="124">
        <f t="shared" si="2"/>
        <v>-29</v>
      </c>
    </row>
    <row r="14" spans="1:10" ht="14.1" customHeight="1" x14ac:dyDescent="0.2">
      <c r="A14" s="126" t="s">
        <v>126</v>
      </c>
      <c r="B14" s="122">
        <v>724</v>
      </c>
      <c r="C14" s="124">
        <v>366</v>
      </c>
      <c r="D14" s="124">
        <v>358</v>
      </c>
      <c r="E14" s="122">
        <v>687</v>
      </c>
      <c r="F14" s="124">
        <v>362</v>
      </c>
      <c r="G14" s="124">
        <v>325</v>
      </c>
      <c r="H14" s="124">
        <f t="shared" si="0"/>
        <v>37</v>
      </c>
      <c r="I14" s="124">
        <f t="shared" si="1"/>
        <v>4</v>
      </c>
      <c r="J14" s="124">
        <f t="shared" si="2"/>
        <v>33</v>
      </c>
    </row>
    <row r="15" spans="1:10" ht="14.1" customHeight="1" x14ac:dyDescent="0.2">
      <c r="A15" s="126" t="s">
        <v>127</v>
      </c>
      <c r="B15" s="122">
        <v>40</v>
      </c>
      <c r="C15" s="124">
        <v>19</v>
      </c>
      <c r="D15" s="124">
        <v>21</v>
      </c>
      <c r="E15" s="122">
        <v>49</v>
      </c>
      <c r="F15" s="124">
        <v>25</v>
      </c>
      <c r="G15" s="124">
        <v>24</v>
      </c>
      <c r="H15" s="124">
        <f t="shared" si="0"/>
        <v>-9</v>
      </c>
      <c r="I15" s="124">
        <f t="shared" si="1"/>
        <v>-6</v>
      </c>
      <c r="J15" s="124">
        <f t="shared" si="2"/>
        <v>-3</v>
      </c>
    </row>
    <row r="16" spans="1:10" ht="14.1" customHeight="1" x14ac:dyDescent="0.2">
      <c r="A16" s="126" t="s">
        <v>128</v>
      </c>
      <c r="B16" s="122">
        <v>598</v>
      </c>
      <c r="C16" s="124">
        <v>279</v>
      </c>
      <c r="D16" s="124">
        <v>319</v>
      </c>
      <c r="E16" s="122">
        <v>583</v>
      </c>
      <c r="F16" s="124">
        <v>280</v>
      </c>
      <c r="G16" s="124">
        <v>303</v>
      </c>
      <c r="H16" s="124">
        <f t="shared" si="0"/>
        <v>15</v>
      </c>
      <c r="I16" s="124">
        <f t="shared" si="1"/>
        <v>-1</v>
      </c>
      <c r="J16" s="124">
        <f t="shared" si="2"/>
        <v>16</v>
      </c>
    </row>
    <row r="17" spans="1:10" ht="19.899999999999999" customHeight="1" x14ac:dyDescent="0.2">
      <c r="A17" s="126" t="s">
        <v>129</v>
      </c>
      <c r="B17" s="122">
        <v>297</v>
      </c>
      <c r="C17" s="124">
        <v>152</v>
      </c>
      <c r="D17" s="124">
        <v>145</v>
      </c>
      <c r="E17" s="122">
        <v>254</v>
      </c>
      <c r="F17" s="124">
        <v>127</v>
      </c>
      <c r="G17" s="124">
        <v>127</v>
      </c>
      <c r="H17" s="124">
        <f t="shared" si="0"/>
        <v>43</v>
      </c>
      <c r="I17" s="124">
        <f t="shared" si="1"/>
        <v>25</v>
      </c>
      <c r="J17" s="124">
        <f t="shared" si="2"/>
        <v>18</v>
      </c>
    </row>
    <row r="18" spans="1:10" x14ac:dyDescent="0.2">
      <c r="A18" s="126" t="s">
        <v>130</v>
      </c>
      <c r="B18" s="122">
        <v>1022</v>
      </c>
      <c r="C18" s="124">
        <v>556</v>
      </c>
      <c r="D18" s="124">
        <v>466</v>
      </c>
      <c r="E18" s="122">
        <v>894</v>
      </c>
      <c r="F18" s="124">
        <v>467</v>
      </c>
      <c r="G18" s="124">
        <v>427</v>
      </c>
      <c r="H18" s="124">
        <f t="shared" si="0"/>
        <v>128</v>
      </c>
      <c r="I18" s="124">
        <f t="shared" si="1"/>
        <v>89</v>
      </c>
      <c r="J18" s="124">
        <f t="shared" si="2"/>
        <v>39</v>
      </c>
    </row>
    <row r="19" spans="1:10" x14ac:dyDescent="0.2">
      <c r="A19" s="126" t="s">
        <v>131</v>
      </c>
      <c r="B19" s="122">
        <v>250</v>
      </c>
      <c r="C19" s="123">
        <v>123</v>
      </c>
      <c r="D19" s="123">
        <v>127</v>
      </c>
      <c r="E19" s="122">
        <v>192</v>
      </c>
      <c r="F19" s="123">
        <v>109</v>
      </c>
      <c r="G19" s="123">
        <v>83</v>
      </c>
      <c r="H19" s="123">
        <f t="shared" si="0"/>
        <v>58</v>
      </c>
      <c r="I19" s="123">
        <f t="shared" si="1"/>
        <v>14</v>
      </c>
      <c r="J19" s="123">
        <f t="shared" si="2"/>
        <v>44</v>
      </c>
    </row>
    <row r="20" spans="1:10" x14ac:dyDescent="0.2">
      <c r="A20" s="126" t="s">
        <v>132</v>
      </c>
      <c r="B20" s="122">
        <v>223</v>
      </c>
      <c r="C20" s="124">
        <v>124</v>
      </c>
      <c r="D20" s="124">
        <v>99</v>
      </c>
      <c r="E20" s="122">
        <v>146</v>
      </c>
      <c r="F20" s="124">
        <v>71</v>
      </c>
      <c r="G20" s="124">
        <v>75</v>
      </c>
      <c r="H20" s="124">
        <f t="shared" si="0"/>
        <v>77</v>
      </c>
      <c r="I20" s="124">
        <f t="shared" si="1"/>
        <v>53</v>
      </c>
      <c r="J20" s="124">
        <f t="shared" si="2"/>
        <v>24</v>
      </c>
    </row>
    <row r="21" spans="1:10" x14ac:dyDescent="0.2">
      <c r="A21" s="126" t="s">
        <v>133</v>
      </c>
      <c r="B21" s="122">
        <v>135</v>
      </c>
      <c r="C21" s="124">
        <v>62</v>
      </c>
      <c r="D21" s="124">
        <v>73</v>
      </c>
      <c r="E21" s="122">
        <v>80</v>
      </c>
      <c r="F21" s="124">
        <v>32</v>
      </c>
      <c r="G21" s="124">
        <v>48</v>
      </c>
      <c r="H21" s="124">
        <f t="shared" si="0"/>
        <v>55</v>
      </c>
      <c r="I21" s="124">
        <f t="shared" si="1"/>
        <v>30</v>
      </c>
      <c r="J21" s="124">
        <f t="shared" si="2"/>
        <v>25</v>
      </c>
    </row>
    <row r="22" spans="1:10" x14ac:dyDescent="0.2">
      <c r="A22" s="127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x14ac:dyDescent="0.2">
      <c r="A23" s="128" t="s">
        <v>76</v>
      </c>
      <c r="B23" s="124">
        <f>SUM(B7:B22)</f>
        <v>14486</v>
      </c>
      <c r="C23" s="124">
        <f>SUM(C7:C21)</f>
        <v>7247</v>
      </c>
      <c r="D23" s="124">
        <f>SUM(D7:D21)</f>
        <v>7239</v>
      </c>
      <c r="E23" s="124">
        <f>SUM(E7:E21)</f>
        <v>12692</v>
      </c>
      <c r="F23" s="124">
        <f>SUM(F7:F22)</f>
        <v>6403</v>
      </c>
      <c r="G23" s="124">
        <f>SUM(G7:G22)</f>
        <v>6289</v>
      </c>
      <c r="H23" s="124">
        <f>SUM(B23-E23)</f>
        <v>1794</v>
      </c>
      <c r="I23" s="124">
        <f>SUM(C23-F23)</f>
        <v>844</v>
      </c>
      <c r="J23" s="124">
        <f>SUM(D23-G23)</f>
        <v>950</v>
      </c>
    </row>
    <row r="24" spans="1:10" x14ac:dyDescent="0.2">
      <c r="A24" s="127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x14ac:dyDescent="0.2">
      <c r="A25" s="127" t="s">
        <v>77</v>
      </c>
      <c r="B25" s="124">
        <v>5164</v>
      </c>
      <c r="C25" s="124">
        <v>3075</v>
      </c>
      <c r="D25" s="124">
        <v>2089</v>
      </c>
      <c r="E25" s="124">
        <v>3086</v>
      </c>
      <c r="F25" s="124">
        <v>1944</v>
      </c>
      <c r="G25" s="124">
        <v>1142</v>
      </c>
      <c r="H25" s="124">
        <f>SUM(B25-E25)</f>
        <v>2078</v>
      </c>
      <c r="I25" s="124">
        <f>SUM(C25-F25)</f>
        <v>1131</v>
      </c>
      <c r="J25" s="124">
        <f>SUM(D25-G25)</f>
        <v>947</v>
      </c>
    </row>
    <row r="26" spans="1:10" x14ac:dyDescent="0.2">
      <c r="A26" s="127"/>
      <c r="B26" s="124"/>
      <c r="C26" s="124"/>
      <c r="D26" s="124"/>
      <c r="E26" s="124"/>
      <c r="F26" s="124"/>
      <c r="G26" s="124"/>
      <c r="H26" s="94"/>
      <c r="I26" s="94"/>
      <c r="J26" s="94"/>
    </row>
    <row r="27" spans="1:10" s="66" customFormat="1" x14ac:dyDescent="0.2">
      <c r="A27" s="129" t="s">
        <v>21</v>
      </c>
      <c r="B27" s="125">
        <f t="shared" ref="B27:J27" si="3">SUM(B23+B25)</f>
        <v>19650</v>
      </c>
      <c r="C27" s="125">
        <f t="shared" si="3"/>
        <v>10322</v>
      </c>
      <c r="D27" s="125">
        <f t="shared" si="3"/>
        <v>9328</v>
      </c>
      <c r="E27" s="125">
        <f t="shared" si="3"/>
        <v>15778</v>
      </c>
      <c r="F27" s="125">
        <f t="shared" si="3"/>
        <v>8347</v>
      </c>
      <c r="G27" s="125">
        <f t="shared" si="3"/>
        <v>7431</v>
      </c>
      <c r="H27" s="125">
        <f t="shared" si="3"/>
        <v>3872</v>
      </c>
      <c r="I27" s="125">
        <f t="shared" si="3"/>
        <v>1975</v>
      </c>
      <c r="J27" s="125">
        <f t="shared" si="3"/>
        <v>1897</v>
      </c>
    </row>
    <row r="28" spans="1:10" x14ac:dyDescent="0.2">
      <c r="A28" s="79"/>
      <c r="B28" s="78"/>
      <c r="C28" s="78"/>
      <c r="D28" s="78"/>
      <c r="E28" s="78"/>
      <c r="F28" s="78"/>
      <c r="G28" s="78"/>
      <c r="H28" s="80"/>
      <c r="I28" s="80"/>
      <c r="J28" s="80"/>
    </row>
    <row r="29" spans="1:10" x14ac:dyDescent="0.2">
      <c r="A29" s="77"/>
    </row>
    <row r="30" spans="1:10" x14ac:dyDescent="0.2">
      <c r="A30" s="77"/>
    </row>
    <row r="31" spans="1:10" x14ac:dyDescent="0.2">
      <c r="A31" s="77"/>
    </row>
    <row r="32" spans="1:10" x14ac:dyDescent="0.2">
      <c r="A32" s="77"/>
    </row>
    <row r="33" spans="1:10" x14ac:dyDescent="0.2">
      <c r="A33" s="77"/>
    </row>
    <row r="34" spans="1:10" x14ac:dyDescent="0.2">
      <c r="A34" s="77"/>
    </row>
    <row r="35" spans="1:10" x14ac:dyDescent="0.2">
      <c r="D35" s="54"/>
      <c r="E35" s="54"/>
      <c r="F35" s="54"/>
      <c r="G35" s="54"/>
    </row>
    <row r="36" spans="1:10" x14ac:dyDescent="0.2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103" priority="179">
      <formula>MOD(ROW(),2)=1</formula>
    </cfRule>
  </conditionalFormatting>
  <conditionalFormatting sqref="A8">
    <cfRule type="expression" dxfId="102" priority="226">
      <formula>MOD(ROW(),2)=1</formula>
    </cfRule>
  </conditionalFormatting>
  <conditionalFormatting sqref="A7 A9 A11">
    <cfRule type="expression" dxfId="101" priority="237">
      <formula>MOD(ROW(),2)=1</formula>
    </cfRule>
  </conditionalFormatting>
  <conditionalFormatting sqref="A10 A12">
    <cfRule type="expression" dxfId="100" priority="236">
      <formula>MOD(ROW(),2)=1</formula>
    </cfRule>
  </conditionalFormatting>
  <conditionalFormatting sqref="A8">
    <cfRule type="expression" dxfId="99" priority="228">
      <formula>MOD(ROW(),2)=1</formula>
    </cfRule>
  </conditionalFormatting>
  <conditionalFormatting sqref="A9">
    <cfRule type="expression" dxfId="98" priority="230">
      <formula>MOD(ROW(),2)=1</formula>
    </cfRule>
  </conditionalFormatting>
  <conditionalFormatting sqref="A13 A15">
    <cfRule type="expression" dxfId="97" priority="222">
      <formula>MOD(ROW(),2)=1</formula>
    </cfRule>
  </conditionalFormatting>
  <conditionalFormatting sqref="A14">
    <cfRule type="expression" dxfId="96" priority="221">
      <formula>MOD(ROW(),2)=1</formula>
    </cfRule>
  </conditionalFormatting>
  <conditionalFormatting sqref="A13">
    <cfRule type="expression" dxfId="95" priority="219">
      <formula>MOD(ROW(),2)=1</formula>
    </cfRule>
  </conditionalFormatting>
  <conditionalFormatting sqref="A17">
    <cfRule type="expression" dxfId="94" priority="215">
      <formula>MOD(ROW(),2)=1</formula>
    </cfRule>
  </conditionalFormatting>
  <conditionalFormatting sqref="A18">
    <cfRule type="expression" dxfId="93" priority="214">
      <formula>MOD(ROW(),2)=1</formula>
    </cfRule>
  </conditionalFormatting>
  <conditionalFormatting sqref="A17">
    <cfRule type="expression" dxfId="92" priority="212">
      <formula>MOD(ROW(),2)=1</formula>
    </cfRule>
  </conditionalFormatting>
  <conditionalFormatting sqref="I28:J28">
    <cfRule type="expression" dxfId="91" priority="183">
      <formula>MOD(ROW(),2)=1</formula>
    </cfRule>
  </conditionalFormatting>
  <conditionalFormatting sqref="A20">
    <cfRule type="expression" dxfId="90" priority="164">
      <formula>MOD(ROW(),2)=1</formula>
    </cfRule>
  </conditionalFormatting>
  <conditionalFormatting sqref="A19 A21 A23 E23:G23">
    <cfRule type="expression" dxfId="89" priority="171">
      <formula>MOD(ROW(),2)=1</formula>
    </cfRule>
  </conditionalFormatting>
  <conditionalFormatting sqref="A22 A24 E24:G24 E22:G22">
    <cfRule type="expression" dxfId="88" priority="170">
      <formula>MOD(ROW(),2)=1</formula>
    </cfRule>
  </conditionalFormatting>
  <conditionalFormatting sqref="A20">
    <cfRule type="expression" dxfId="87" priority="166">
      <formula>MOD(ROW(),2)=1</formula>
    </cfRule>
  </conditionalFormatting>
  <conditionalFormatting sqref="A21">
    <cfRule type="expression" dxfId="86" priority="168">
      <formula>MOD(ROW(),2)=1</formula>
    </cfRule>
  </conditionalFormatting>
  <conditionalFormatting sqref="I26:J26">
    <cfRule type="expression" dxfId="85" priority="163">
      <formula>MOD(ROW(),2)=1</formula>
    </cfRule>
  </conditionalFormatting>
  <conditionalFormatting sqref="A27 A25">
    <cfRule type="expression" dxfId="84" priority="160">
      <formula>MOD(ROW(),2)=1</formula>
    </cfRule>
  </conditionalFormatting>
  <conditionalFormatting sqref="A26 E26:H26">
    <cfRule type="expression" dxfId="83" priority="159">
      <formula>MOD(ROW(),2)=1</formula>
    </cfRule>
  </conditionalFormatting>
  <conditionalFormatting sqref="A25">
    <cfRule type="expression" dxfId="82" priority="157">
      <formula>MOD(ROW(),2)=1</formula>
    </cfRule>
  </conditionalFormatting>
  <conditionalFormatting sqref="B23:D23">
    <cfRule type="expression" dxfId="81" priority="119">
      <formula>MOD(ROW(),2)=1</formula>
    </cfRule>
  </conditionalFormatting>
  <conditionalFormatting sqref="B24:D24 B22:D22">
    <cfRule type="expression" dxfId="80" priority="118">
      <formula>MOD(ROW(),2)=1</formula>
    </cfRule>
  </conditionalFormatting>
  <conditionalFormatting sqref="B27:J27">
    <cfRule type="expression" dxfId="79" priority="117">
      <formula>MOD(ROW(),2)=1</formula>
    </cfRule>
  </conditionalFormatting>
  <conditionalFormatting sqref="B26:D26">
    <cfRule type="expression" dxfId="78" priority="116">
      <formula>MOD(ROW(),2)=1</formula>
    </cfRule>
  </conditionalFormatting>
  <conditionalFormatting sqref="B7:B21">
    <cfRule type="expression" dxfId="77" priority="78">
      <formula>MOD(ROW(),2)=1</formula>
    </cfRule>
  </conditionalFormatting>
  <conditionalFormatting sqref="C8:D8">
    <cfRule type="expression" dxfId="76" priority="73">
      <formula>MOD(ROW(),2)=1</formula>
    </cfRule>
  </conditionalFormatting>
  <conditionalFormatting sqref="C11:D11 C9:D9 C7:D7">
    <cfRule type="expression" dxfId="75" priority="77">
      <formula>MOD(ROW(),2)=1</formula>
    </cfRule>
  </conditionalFormatting>
  <conditionalFormatting sqref="C12:D12 C10:D10">
    <cfRule type="expression" dxfId="74" priority="76">
      <formula>MOD(ROW(),2)=1</formula>
    </cfRule>
  </conditionalFormatting>
  <conditionalFormatting sqref="C8:D8">
    <cfRule type="expression" dxfId="73" priority="74">
      <formula>MOD(ROW(),2)=1</formula>
    </cfRule>
  </conditionalFormatting>
  <conditionalFormatting sqref="C9:D9">
    <cfRule type="expression" dxfId="72" priority="75">
      <formula>MOD(ROW(),2)=1</formula>
    </cfRule>
  </conditionalFormatting>
  <conditionalFormatting sqref="C15:D15 C13:D13">
    <cfRule type="expression" dxfId="71" priority="72">
      <formula>MOD(ROW(),2)=1</formula>
    </cfRule>
  </conditionalFormatting>
  <conditionalFormatting sqref="C14:D14">
    <cfRule type="expression" dxfId="70" priority="71">
      <formula>MOD(ROW(),2)=1</formula>
    </cfRule>
  </conditionalFormatting>
  <conditionalFormatting sqref="C13:D13">
    <cfRule type="expression" dxfId="69" priority="70">
      <formula>MOD(ROW(),2)=1</formula>
    </cfRule>
  </conditionalFormatting>
  <conditionalFormatting sqref="C17:D17">
    <cfRule type="expression" dxfId="68" priority="69">
      <formula>MOD(ROW(),2)=1</formula>
    </cfRule>
  </conditionalFormatting>
  <conditionalFormatting sqref="C18:D18">
    <cfRule type="expression" dxfId="67" priority="68">
      <formula>MOD(ROW(),2)=1</formula>
    </cfRule>
  </conditionalFormatting>
  <conditionalFormatting sqref="C17:D17">
    <cfRule type="expression" dxfId="66" priority="67">
      <formula>MOD(ROW(),2)=1</formula>
    </cfRule>
  </conditionalFormatting>
  <conditionalFormatting sqref="C20:D20">
    <cfRule type="expression" dxfId="65" priority="63">
      <formula>MOD(ROW(),2)=1</formula>
    </cfRule>
  </conditionalFormatting>
  <conditionalFormatting sqref="C21:D21 C19:D19">
    <cfRule type="expression" dxfId="64" priority="66">
      <formula>MOD(ROW(),2)=1</formula>
    </cfRule>
  </conditionalFormatting>
  <conditionalFormatting sqref="C20:D20">
    <cfRule type="expression" dxfId="63" priority="64">
      <formula>MOD(ROW(),2)=1</formula>
    </cfRule>
  </conditionalFormatting>
  <conditionalFormatting sqref="C21:D21">
    <cfRule type="expression" dxfId="62" priority="65">
      <formula>MOD(ROW(),2)=1</formula>
    </cfRule>
  </conditionalFormatting>
  <conditionalFormatting sqref="E7:E21">
    <cfRule type="expression" dxfId="61" priority="62">
      <formula>MOD(ROW(),2)=1</formula>
    </cfRule>
  </conditionalFormatting>
  <conditionalFormatting sqref="F8:G8">
    <cfRule type="expression" dxfId="60" priority="57">
      <formula>MOD(ROW(),2)=1</formula>
    </cfRule>
  </conditionalFormatting>
  <conditionalFormatting sqref="F11:G11 F9:G9 F7:G7">
    <cfRule type="expression" dxfId="59" priority="61">
      <formula>MOD(ROW(),2)=1</formula>
    </cfRule>
  </conditionalFormatting>
  <conditionalFormatting sqref="F12:G12 F10:G10">
    <cfRule type="expression" dxfId="58" priority="60">
      <formula>MOD(ROW(),2)=1</formula>
    </cfRule>
  </conditionalFormatting>
  <conditionalFormatting sqref="F8:G8">
    <cfRule type="expression" dxfId="57" priority="58">
      <formula>MOD(ROW(),2)=1</formula>
    </cfRule>
  </conditionalFormatting>
  <conditionalFormatting sqref="F9:G9">
    <cfRule type="expression" dxfId="56" priority="59">
      <formula>MOD(ROW(),2)=1</formula>
    </cfRule>
  </conditionalFormatting>
  <conditionalFormatting sqref="F15:G15 F13:G13">
    <cfRule type="expression" dxfId="55" priority="56">
      <formula>MOD(ROW(),2)=1</formula>
    </cfRule>
  </conditionalFormatting>
  <conditionalFormatting sqref="F14:G14">
    <cfRule type="expression" dxfId="54" priority="55">
      <formula>MOD(ROW(),2)=1</formula>
    </cfRule>
  </conditionalFormatting>
  <conditionalFormatting sqref="F13:G13">
    <cfRule type="expression" dxfId="53" priority="54">
      <formula>MOD(ROW(),2)=1</formula>
    </cfRule>
  </conditionalFormatting>
  <conditionalFormatting sqref="F17:G17">
    <cfRule type="expression" dxfId="52" priority="53">
      <formula>MOD(ROW(),2)=1</formula>
    </cfRule>
  </conditionalFormatting>
  <conditionalFormatting sqref="F18:G18">
    <cfRule type="expression" dxfId="51" priority="52">
      <formula>MOD(ROW(),2)=1</formula>
    </cfRule>
  </conditionalFormatting>
  <conditionalFormatting sqref="F17:G17">
    <cfRule type="expression" dxfId="50" priority="51">
      <formula>MOD(ROW(),2)=1</formula>
    </cfRule>
  </conditionalFormatting>
  <conditionalFormatting sqref="F20:G20">
    <cfRule type="expression" dxfId="49" priority="47">
      <formula>MOD(ROW(),2)=1</formula>
    </cfRule>
  </conditionalFormatting>
  <conditionalFormatting sqref="F21:G21 F19:G19">
    <cfRule type="expression" dxfId="48" priority="50">
      <formula>MOD(ROW(),2)=1</formula>
    </cfRule>
  </conditionalFormatting>
  <conditionalFormatting sqref="F20:G20">
    <cfRule type="expression" dxfId="47" priority="48">
      <formula>MOD(ROW(),2)=1</formula>
    </cfRule>
  </conditionalFormatting>
  <conditionalFormatting sqref="F21:G21">
    <cfRule type="expression" dxfId="46" priority="49">
      <formula>MOD(ROW(),2)=1</formula>
    </cfRule>
  </conditionalFormatting>
  <conditionalFormatting sqref="E25:G25">
    <cfRule type="expression" dxfId="45" priority="46">
      <formula>MOD(ROW(),2)=1</formula>
    </cfRule>
  </conditionalFormatting>
  <conditionalFormatting sqref="B25:D25">
    <cfRule type="expression" dxfId="44" priority="45">
      <formula>MOD(ROW(),2)=1</formula>
    </cfRule>
  </conditionalFormatting>
  <conditionalFormatting sqref="H23">
    <cfRule type="expression" dxfId="43" priority="44">
      <formula>MOD(ROW(),2)=1</formula>
    </cfRule>
  </conditionalFormatting>
  <conditionalFormatting sqref="H24 H22">
    <cfRule type="expression" dxfId="42" priority="43">
      <formula>MOD(ROW(),2)=1</formula>
    </cfRule>
  </conditionalFormatting>
  <conditionalFormatting sqref="H15 H13">
    <cfRule type="expression" dxfId="41" priority="42">
      <formula>MOD(ROW(),2)=1</formula>
    </cfRule>
  </conditionalFormatting>
  <conditionalFormatting sqref="H14">
    <cfRule type="expression" dxfId="40" priority="41">
      <formula>MOD(ROW(),2)=1</formula>
    </cfRule>
  </conditionalFormatting>
  <conditionalFormatting sqref="H13">
    <cfRule type="expression" dxfId="39" priority="40">
      <formula>MOD(ROW(),2)=1</formula>
    </cfRule>
  </conditionalFormatting>
  <conditionalFormatting sqref="H17">
    <cfRule type="expression" dxfId="38" priority="39">
      <formula>MOD(ROW(),2)=1</formula>
    </cfRule>
  </conditionalFormatting>
  <conditionalFormatting sqref="H18">
    <cfRule type="expression" dxfId="37" priority="38">
      <formula>MOD(ROW(),2)=1</formula>
    </cfRule>
  </conditionalFormatting>
  <conditionalFormatting sqref="H17">
    <cfRule type="expression" dxfId="36" priority="37">
      <formula>MOD(ROW(),2)=1</formula>
    </cfRule>
  </conditionalFormatting>
  <conditionalFormatting sqref="H20">
    <cfRule type="expression" dxfId="35" priority="33">
      <formula>MOD(ROW(),2)=1</formula>
    </cfRule>
  </conditionalFormatting>
  <conditionalFormatting sqref="H21 H19">
    <cfRule type="expression" dxfId="34" priority="36">
      <formula>MOD(ROW(),2)=1</formula>
    </cfRule>
  </conditionalFormatting>
  <conditionalFormatting sqref="H20">
    <cfRule type="expression" dxfId="33" priority="34">
      <formula>MOD(ROW(),2)=1</formula>
    </cfRule>
  </conditionalFormatting>
  <conditionalFormatting sqref="H21">
    <cfRule type="expression" dxfId="32" priority="35">
      <formula>MOD(ROW(),2)=1</formula>
    </cfRule>
  </conditionalFormatting>
  <conditionalFormatting sqref="H25">
    <cfRule type="expression" dxfId="31" priority="32">
      <formula>MOD(ROW(),2)=1</formula>
    </cfRule>
  </conditionalFormatting>
  <conditionalFormatting sqref="I23">
    <cfRule type="expression" dxfId="30" priority="31">
      <formula>MOD(ROW(),2)=1</formula>
    </cfRule>
  </conditionalFormatting>
  <conditionalFormatting sqref="I24 I22">
    <cfRule type="expression" dxfId="29" priority="30">
      <formula>MOD(ROW(),2)=1</formula>
    </cfRule>
  </conditionalFormatting>
  <conditionalFormatting sqref="I15 I13">
    <cfRule type="expression" dxfId="28" priority="29">
      <formula>MOD(ROW(),2)=1</formula>
    </cfRule>
  </conditionalFormatting>
  <conditionalFormatting sqref="I14">
    <cfRule type="expression" dxfId="27" priority="28">
      <formula>MOD(ROW(),2)=1</formula>
    </cfRule>
  </conditionalFormatting>
  <conditionalFormatting sqref="I13">
    <cfRule type="expression" dxfId="26" priority="27">
      <formula>MOD(ROW(),2)=1</formula>
    </cfRule>
  </conditionalFormatting>
  <conditionalFormatting sqref="I17">
    <cfRule type="expression" dxfId="25" priority="26">
      <formula>MOD(ROW(),2)=1</formula>
    </cfRule>
  </conditionalFormatting>
  <conditionalFormatting sqref="I18">
    <cfRule type="expression" dxfId="24" priority="25">
      <formula>MOD(ROW(),2)=1</formula>
    </cfRule>
  </conditionalFormatting>
  <conditionalFormatting sqref="I17">
    <cfRule type="expression" dxfId="23" priority="24">
      <formula>MOD(ROW(),2)=1</formula>
    </cfRule>
  </conditionalFormatting>
  <conditionalFormatting sqref="I20">
    <cfRule type="expression" dxfId="22" priority="20">
      <formula>MOD(ROW(),2)=1</formula>
    </cfRule>
  </conditionalFormatting>
  <conditionalFormatting sqref="I21 I19">
    <cfRule type="expression" dxfId="21" priority="23">
      <formula>MOD(ROW(),2)=1</formula>
    </cfRule>
  </conditionalFormatting>
  <conditionalFormatting sqref="I20">
    <cfRule type="expression" dxfId="20" priority="21">
      <formula>MOD(ROW(),2)=1</formula>
    </cfRule>
  </conditionalFormatting>
  <conditionalFormatting sqref="I21">
    <cfRule type="expression" dxfId="19" priority="22">
      <formula>MOD(ROW(),2)=1</formula>
    </cfRule>
  </conditionalFormatting>
  <conditionalFormatting sqref="I25">
    <cfRule type="expression" dxfId="18" priority="19">
      <formula>MOD(ROW(),2)=1</formula>
    </cfRule>
  </conditionalFormatting>
  <conditionalFormatting sqref="J23">
    <cfRule type="expression" dxfId="17" priority="18">
      <formula>MOD(ROW(),2)=1</formula>
    </cfRule>
  </conditionalFormatting>
  <conditionalFormatting sqref="J24 J22">
    <cfRule type="expression" dxfId="16" priority="17">
      <formula>MOD(ROW(),2)=1</formula>
    </cfRule>
  </conditionalFormatting>
  <conditionalFormatting sqref="J15 J13">
    <cfRule type="expression" dxfId="15" priority="16">
      <formula>MOD(ROW(),2)=1</formula>
    </cfRule>
  </conditionalFormatting>
  <conditionalFormatting sqref="J14">
    <cfRule type="expression" dxfId="14" priority="15">
      <formula>MOD(ROW(),2)=1</formula>
    </cfRule>
  </conditionalFormatting>
  <conditionalFormatting sqref="J13">
    <cfRule type="expression" dxfId="13" priority="14">
      <formula>MOD(ROW(),2)=1</formula>
    </cfRule>
  </conditionalFormatting>
  <conditionalFormatting sqref="J17">
    <cfRule type="expression" dxfId="12" priority="13">
      <formula>MOD(ROW(),2)=1</formula>
    </cfRule>
  </conditionalFormatting>
  <conditionalFormatting sqref="J18">
    <cfRule type="expression" dxfId="11" priority="12">
      <formula>MOD(ROW(),2)=1</formula>
    </cfRule>
  </conditionalFormatting>
  <conditionalFormatting sqref="J17">
    <cfRule type="expression" dxfId="10" priority="11">
      <formula>MOD(ROW(),2)=1</formula>
    </cfRule>
  </conditionalFormatting>
  <conditionalFormatting sqref="J20">
    <cfRule type="expression" dxfId="9" priority="7">
      <formula>MOD(ROW(),2)=1</formula>
    </cfRule>
  </conditionalFormatting>
  <conditionalFormatting sqref="J21 J19">
    <cfRule type="expression" dxfId="8" priority="10">
      <formula>MOD(ROW(),2)=1</formula>
    </cfRule>
  </conditionalFormatting>
  <conditionalFormatting sqref="J20">
    <cfRule type="expression" dxfId="7" priority="8">
      <formula>MOD(ROW(),2)=1</formula>
    </cfRule>
  </conditionalFormatting>
  <conditionalFormatting sqref="J21">
    <cfRule type="expression" dxfId="6" priority="9">
      <formula>MOD(ROW(),2)=1</formula>
    </cfRule>
  </conditionalFormatting>
  <conditionalFormatting sqref="J25">
    <cfRule type="expression" dxfId="5" priority="6">
      <formula>MOD(ROW(),2)=1</formula>
    </cfRule>
  </conditionalFormatting>
  <conditionalFormatting sqref="H8:J8">
    <cfRule type="expression" dxfId="4" priority="1">
      <formula>MOD(ROW(),2)=1</formula>
    </cfRule>
  </conditionalFormatting>
  <conditionalFormatting sqref="H11:J11 H9:J9 H7:J7">
    <cfRule type="expression" dxfId="3" priority="5">
      <formula>MOD(ROW(),2)=1</formula>
    </cfRule>
  </conditionalFormatting>
  <conditionalFormatting sqref="H12:J12 H10:J10">
    <cfRule type="expression" dxfId="2" priority="4">
      <formula>MOD(ROW(),2)=1</formula>
    </cfRule>
  </conditionalFormatting>
  <conditionalFormatting sqref="H8:J8">
    <cfRule type="expression" dxfId="1" priority="2">
      <formula>MOD(ROW(),2)=1</formula>
    </cfRule>
  </conditionalFormatting>
  <conditionalFormatting sqref="H9:J9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vj113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4 -SHZuFort'!Druckbereich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2013-11-05T12:29:40Z</cp:lastPrinted>
  <dcterms:created xsi:type="dcterms:W3CDTF">2012-03-28T07:56:08Z</dcterms:created>
  <dcterms:modified xsi:type="dcterms:W3CDTF">2013-11-05T12:31:31Z</dcterms:modified>
  <cp:category>LIS-Bericht</cp:category>
</cp:coreProperties>
</file>