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/>
  </bookViews>
  <sheets>
    <sheet name="A III 1 - vj164 SH" sheetId="17" r:id="rId1"/>
    <sheet name="Seite 2 - Impressum" sheetId="18" r:id="rId2"/>
    <sheet name="Seite3_Erklärung" sheetId="19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E25" i="14" l="1"/>
  <c r="B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F15" i="10"/>
  <c r="F16" i="10"/>
  <c r="F17" i="10"/>
  <c r="F18" i="10"/>
  <c r="F19" i="10"/>
  <c r="F20" i="10"/>
  <c r="F21" i="10"/>
  <c r="F22" i="10"/>
  <c r="F23" i="10"/>
  <c r="F24" i="10"/>
  <c r="F14" i="10"/>
  <c r="F8" i="10"/>
  <c r="F9" i="10"/>
  <c r="F10" i="10"/>
  <c r="F7" i="10"/>
  <c r="C15" i="10"/>
  <c r="C16" i="10"/>
  <c r="C17" i="10"/>
  <c r="C18" i="10"/>
  <c r="C19" i="10"/>
  <c r="C20" i="10"/>
  <c r="C21" i="10"/>
  <c r="C22" i="10"/>
  <c r="C23" i="10"/>
  <c r="C24" i="10"/>
  <c r="C14" i="10"/>
  <c r="C8" i="10"/>
  <c r="C9" i="10"/>
  <c r="C10" i="10"/>
  <c r="C7" i="10"/>
  <c r="B25" i="10"/>
  <c r="B27" i="10"/>
  <c r="E9" i="5" l="1"/>
  <c r="E7" i="5" l="1"/>
  <c r="E6" i="5"/>
  <c r="B9" i="5"/>
  <c r="B7" i="5"/>
  <c r="B8" i="5"/>
  <c r="B6" i="5"/>
  <c r="F8" i="5" l="1"/>
  <c r="E8" i="5" s="1"/>
  <c r="G8" i="5"/>
  <c r="B12" i="10" l="1"/>
  <c r="J16" i="14" l="1"/>
  <c r="J17" i="14"/>
  <c r="C26" i="10" l="1"/>
  <c r="B26" i="10" s="1"/>
  <c r="D26" i="10"/>
  <c r="F26" i="10"/>
  <c r="G26" i="10"/>
  <c r="C12" i="10"/>
  <c r="D12" i="10"/>
  <c r="F12" i="10"/>
  <c r="G12" i="10"/>
  <c r="E26" i="10" l="1"/>
  <c r="E12" i="10" l="1"/>
  <c r="I25" i="14"/>
  <c r="J25" i="14"/>
  <c r="H25" i="14"/>
  <c r="E28" i="10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28" i="10" l="1"/>
  <c r="G28" i="10"/>
  <c r="G23" i="14" l="1"/>
  <c r="G27" i="14" s="1"/>
  <c r="F23" i="14"/>
  <c r="F27" i="14" s="1"/>
  <c r="E23" i="14"/>
  <c r="E27" i="14" s="1"/>
  <c r="B23" i="14"/>
  <c r="C23" i="14"/>
  <c r="D23" i="14"/>
  <c r="D27" i="14" s="1"/>
  <c r="C27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C28" i="10"/>
  <c r="B28" i="10" s="1"/>
  <c r="H28" i="10" l="1"/>
</calcChain>
</file>

<file path=xl/sharedStrings.xml><?xml version="1.0" encoding="utf-8"?>
<sst xmlns="http://schemas.openxmlformats.org/spreadsheetml/2006/main" count="179" uniqueCount="161">
  <si>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</si>
  <si>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</si>
  <si>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</si>
  <si>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</si>
  <si>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</si>
  <si>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</si>
  <si>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</si>
  <si>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</si>
  <si>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</si>
  <si>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</si>
  <si>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</si>
  <si>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</si>
  <si>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</si>
  <si>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</si>
  <si>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</si>
  <si>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</si>
  <si>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</si>
  <si>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</si>
  <si>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</si>
  <si>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</si>
  <si>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</si>
  <si>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</si>
  <si>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</si>
  <si>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</si>
  <si>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</si>
  <si>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</si>
  <si>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</si>
  <si>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</si>
  <si>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</si>
  <si>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</si>
  <si>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</si>
  <si>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</si>
  <si>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</si>
  <si>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</si>
  <si>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</si>
  <si>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</si>
  <si>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</si>
  <si>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</si>
  <si>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</si>
  <si>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</si>
  <si>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</si>
  <si>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</si>
  <si>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</si>
  <si>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</si>
  <si>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</si>
  <si>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</si>
  <si>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</si>
  <si>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</si>
  <si>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</si>
  <si>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</si>
  <si>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</si>
  <si>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</si>
  <si>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</si>
  <si>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</si>
  <si>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</si>
  <si>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</si>
  <si>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</si>
  <si>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</si>
  <si>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</si>
  <si>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</si>
  <si>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</si>
  <si>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</si>
  <si>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</si>
  <si>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</si>
  <si>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</si>
  <si>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</si>
  <si>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</si>
  <si>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</si>
  <si>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</si>
  <si>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</si>
  <si>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</si>
  <si>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</si>
  <si>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</si>
  <si>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</si>
  <si>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</si>
  <si>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</si>
  <si>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</si>
  <si>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</si>
  <si>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</si>
  <si>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</si>
  <si>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</si>
  <si>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</si>
  <si>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</si>
  <si>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</si>
  <si>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</si>
  <si>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</si>
  <si>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</si>
  <si>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</si>
  <si>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</si>
  <si>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</si>
  <si>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</si>
  <si>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</si>
  <si>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</si>
  <si>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</si>
  <si>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</si>
  <si>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</si>
  <si>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</si>
  <si>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</si>
  <si>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</si>
  <si>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</si>
  <si>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</si>
  <si>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</si>
  <si>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</si>
  <si>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</si>
  <si>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</si>
  <si>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</si>
  <si>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</si>
  <si>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</si>
  <si>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</si>
  <si>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</si>
  <si>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</si>
  <si>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</si>
  <si>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</si>
  <si>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</si>
  <si>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</si>
  <si>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</si>
  <si>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</si>
  <si>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</si>
  <si>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</si>
  <si>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</si>
  <si>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</si>
  <si>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</si>
  <si>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</si>
  <si>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</si>
  <si>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</si>
  <si>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</si>
  <si>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</si>
  <si>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</si>
  <si>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</si>
  <si>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</si>
  <si>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</si>
  <si>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</si>
  <si>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</si>
  <si>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</si>
  <si>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</si>
  <si>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</si>
  <si>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</si>
  <si>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</si>
  <si>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</si>
  <si>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</si>
  <si>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</si>
  <si>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</si>
  <si>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</si>
  <si>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2. Dezember 2014 (BGBl. I S. 1926) </t>
  </si>
  <si>
    <t xml:space="preserve">  Vorjahreswerten nicht sinnvoll. Zum einem werden die Zu- und Fortzüge nach anderen Regeln als bisher einem Berichtsmonat zugeordnet.</t>
  </si>
  <si>
    <t xml:space="preserve">  Zum anderen ändert sich die Behandlung der Abmeldungen von Deutschen nach Unbekannt.</t>
  </si>
  <si>
    <t>Gesetz über die Statistik der Bevölkerungsbewegung und die Fortschreibung des Bevölkerungsstandes</t>
  </si>
  <si>
    <t>in der Fassung vom 20. April 2013 (BGBl. I. S. 826), zuletzt geändert durch Artikel 2 des Gesetzes vom</t>
  </si>
  <si>
    <t>Bundeszahlen veröffentlicht das Statistische Bundesamt in seiner Fachserie 1</t>
  </si>
  <si>
    <t>„Bevölkerung und Erwerbstätigkeit“, Reihe 1 „Gebiet und Bevölkerung“.</t>
  </si>
  <si>
    <t>Herkunfts- bzw.</t>
  </si>
  <si>
    <t>Kennziffer: A III 1 - vj 4/16 SH</t>
  </si>
  <si>
    <t>4. Quartal 2016</t>
  </si>
  <si>
    <t xml:space="preserve">© Statistisches Amt für Hamburg und Schleswig-Holstein, Hamburg 2018      </t>
  </si>
  <si>
    <t>1. Zu- und Fortzüge über die Landesgrenze Schleswig-Holsteins im 4. Vierteljahr 2016</t>
  </si>
  <si>
    <r>
      <t>4. Vierteljahr 2016</t>
    </r>
    <r>
      <rPr>
        <vertAlign val="superscript"/>
        <sz val="9"/>
        <rFont val="Arial"/>
        <family val="2"/>
      </rPr>
      <t>1</t>
    </r>
  </si>
  <si>
    <t>4. Vierteljahr 2015</t>
  </si>
  <si>
    <t>2. Zu- und Fortzüge in den kreisfreien Städten und Kreisen im 4. Vierteljahr 2016</t>
  </si>
  <si>
    <t>3. Zu- und Fortzüge über die Landesgrenze im 4. Vierteljahr 2016</t>
  </si>
  <si>
    <t>Herausgegeben am: 7. Mai 2018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</si>
  <si>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Durch Umstellung auf ein neues Datenübermittlung- und Aufbereitungssystem ist ein Vergleich der unterjährigen Ergebnisse mit 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</si>
</sst>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140">
    <xf numFmtId="0" fontId="0" fillId="0" borderId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17" applyNumberFormat="0" applyAlignment="0" applyProtection="0"/>
    <xf numFmtId="0" fontId="44" fillId="10" borderId="18" applyNumberFormat="0" applyAlignment="0" applyProtection="0"/>
    <xf numFmtId="0" fontId="45" fillId="10" borderId="17" applyNumberFormat="0" applyAlignment="0" applyProtection="0"/>
    <xf numFmtId="0" fontId="46" fillId="0" borderId="19" applyNumberFormat="0" applyFill="0" applyAlignment="0" applyProtection="0"/>
    <xf numFmtId="0" fontId="47" fillId="11" borderId="20" applyNumberFormat="0" applyAlignment="0" applyProtection="0"/>
    <xf numFmtId="0" fontId="36" fillId="12" borderId="2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0" borderId="0" applyFill="0" applyBorder="0" applyAlignment="0"/>
    <xf numFmtId="0" fontId="28" fillId="0" borderId="0" applyFill="0" applyBorder="0" applyAlignment="0"/>
    <xf numFmtId="0" fontId="15" fillId="0" borderId="0" applyFill="0" applyAlignment="0"/>
    <xf numFmtId="0" fontId="51" fillId="0" borderId="0"/>
    <xf numFmtId="0" fontId="52" fillId="0" borderId="0"/>
    <xf numFmtId="0" fontId="16" fillId="0" borderId="0"/>
    <xf numFmtId="0" fontId="15" fillId="0" borderId="0"/>
    <xf numFmtId="0" fontId="57" fillId="0" borderId="0" applyNumberFormat="0" applyFill="0" applyBorder="0" applyAlignment="0" applyProtection="0"/>
    <xf numFmtId="0" fontId="13" fillId="0" borderId="0"/>
    <xf numFmtId="0" fontId="12" fillId="0" borderId="0"/>
    <xf numFmtId="0" fontId="58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25" fillId="0" borderId="0" xfId="0" applyFont="1"/>
    <xf numFmtId="0" fontId="16" fillId="0" borderId="0" xfId="0" applyFont="1"/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26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4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64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0" fontId="16" fillId="4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Continuous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/>
      <protection locked="0"/>
    </xf>
    <xf numFmtId="0" fontId="17" fillId="0" borderId="0" xfId="0" applyFont="1" applyAlignment="1">
      <alignment horizontal="center"/>
    </xf>
    <xf numFmtId="166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68" fontId="1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28" fillId="37" borderId="23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1" fillId="0" borderId="0" xfId="50" applyNumberFormat="1" applyFont="1" applyProtection="1">
      <protection locked="0"/>
    </xf>
    <xf numFmtId="0" fontId="28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169" fontId="26" fillId="0" borderId="0" xfId="0" applyNumberFormat="1" applyFont="1"/>
    <xf numFmtId="0" fontId="0" fillId="0" borderId="0" xfId="0" applyFont="1"/>
    <xf numFmtId="0" fontId="0" fillId="0" borderId="0" xfId="0" applyFill="1"/>
    <xf numFmtId="0" fontId="24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8" fillId="0" borderId="0" xfId="0" applyNumberFormat="1" applyFont="1" applyFill="1"/>
    <xf numFmtId="0" fontId="28" fillId="0" borderId="0" xfId="0" applyFont="1" applyFill="1" applyBorder="1" applyAlignment="1">
      <alignment vertical="top" wrapText="1"/>
    </xf>
    <xf numFmtId="170" fontId="55" fillId="0" borderId="0" xfId="0" applyNumberFormat="1" applyFont="1" applyFill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26" fillId="0" borderId="0" xfId="0" applyNumberFormat="1" applyFont="1"/>
    <xf numFmtId="171" fontId="26" fillId="0" borderId="0" xfId="0" applyNumberFormat="1" applyFont="1" applyFill="1" applyBorder="1"/>
    <xf numFmtId="171" fontId="28" fillId="0" borderId="0" xfId="0" applyNumberFormat="1" applyFont="1" applyFill="1" applyAlignment="1">
      <alignment wrapText="1"/>
    </xf>
    <xf numFmtId="171" fontId="28" fillId="0" borderId="0" xfId="0" applyNumberFormat="1" applyFont="1" applyFill="1"/>
    <xf numFmtId="0" fontId="0" fillId="0" borderId="0" xfId="0" applyAlignment="1"/>
    <xf numFmtId="0" fontId="15" fillId="0" borderId="0" xfId="0" applyFont="1"/>
    <xf numFmtId="0" fontId="2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55" applyFont="1" applyBorder="1"/>
    <xf numFmtId="0" fontId="28" fillId="0" borderId="26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horizontal="left"/>
    </xf>
    <xf numFmtId="0" fontId="54" fillId="0" borderId="27" xfId="0" applyFont="1" applyFill="1" applyBorder="1" applyAlignment="1">
      <alignment horizontal="left"/>
    </xf>
    <xf numFmtId="171" fontId="54" fillId="0" borderId="30" xfId="0" applyNumberFormat="1" applyFont="1" applyFill="1" applyBorder="1"/>
    <xf numFmtId="171" fontId="54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8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8" fillId="0" borderId="26" xfId="0" applyFont="1" applyBorder="1" applyAlignment="1">
      <alignment wrapText="1"/>
    </xf>
    <xf numFmtId="169" fontId="8" fillId="0" borderId="26" xfId="0" applyNumberFormat="1" applyFont="1" applyBorder="1" applyAlignment="1"/>
    <xf numFmtId="0" fontId="28" fillId="0" borderId="26" xfId="0" applyFont="1" applyBorder="1" applyAlignment="1">
      <alignment horizontal="left"/>
    </xf>
    <xf numFmtId="0" fontId="56" fillId="0" borderId="26" xfId="0" applyFont="1" applyBorder="1" applyAlignment="1">
      <alignment wrapText="1"/>
    </xf>
    <xf numFmtId="169" fontId="26" fillId="0" borderId="26" xfId="0" applyNumberFormat="1" applyFont="1" applyBorder="1" applyAlignment="1"/>
    <xf numFmtId="0" fontId="26" fillId="0" borderId="26" xfId="0" applyFont="1" applyBorder="1" applyAlignment="1"/>
    <xf numFmtId="0" fontId="26" fillId="0" borderId="26" xfId="0" applyFont="1" applyBorder="1" applyAlignment="1">
      <alignment wrapText="1"/>
    </xf>
    <xf numFmtId="0" fontId="54" fillId="0" borderId="26" xfId="0" applyFont="1" applyBorder="1" applyAlignment="1">
      <alignment horizontal="left"/>
    </xf>
    <xf numFmtId="0" fontId="56" fillId="0" borderId="27" xfId="0" applyFont="1" applyBorder="1"/>
    <xf numFmtId="172" fontId="49" fillId="0" borderId="0" xfId="0" applyNumberFormat="1" applyFont="1"/>
    <xf numFmtId="0" fontId="59" fillId="0" borderId="0" xfId="0" applyFont="1"/>
    <xf numFmtId="173" fontId="6" fillId="0" borderId="0" xfId="92" applyNumberFormat="1"/>
    <xf numFmtId="174" fontId="6" fillId="0" borderId="0" xfId="95" applyNumberFormat="1"/>
    <xf numFmtId="0" fontId="29" fillId="0" borderId="0" xfId="0" applyFont="1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37" borderId="23" xfId="0" applyFont="1" applyFill="1" applyBorder="1" applyAlignment="1">
      <alignment horizontal="center" vertical="center" wrapText="1"/>
    </xf>
    <xf numFmtId="0" fontId="5" fillId="0" borderId="0" xfId="0" applyFont="1"/>
    <xf numFmtId="0" fontId="28" fillId="0" borderId="26" xfId="0" applyFont="1" applyBorder="1" applyAlignment="1">
      <alignment wrapText="1"/>
    </xf>
    <xf numFmtId="0" fontId="26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60" fillId="0" borderId="0" xfId="0" applyFont="1" applyAlignment="1">
      <alignment horizontal="right"/>
    </xf>
    <xf numFmtId="173" fontId="0" fillId="0" borderId="0" xfId="0" applyNumberFormat="1"/>
    <xf numFmtId="173" fontId="0" fillId="0" borderId="0" xfId="0" applyNumberFormat="1"/>
    <xf numFmtId="173" fontId="0" fillId="0" borderId="0" xfId="0" applyNumberFormat="1"/>
    <xf numFmtId="0" fontId="0" fillId="0" borderId="0" xfId="0" applyAlignment="1">
      <alignment vertical="top"/>
    </xf>
    <xf numFmtId="173" fontId="27" fillId="0" borderId="0" xfId="0" applyNumberFormat="1" applyFont="1" applyAlignment="1"/>
    <xf numFmtId="171" fontId="56" fillId="0" borderId="0" xfId="0" applyNumberFormat="1" applyFont="1"/>
    <xf numFmtId="171" fontId="56" fillId="0" borderId="24" xfId="0" applyNumberFormat="1" applyFont="1" applyBorder="1"/>
    <xf numFmtId="0" fontId="27" fillId="0" borderId="0" xfId="0" applyFont="1" applyAlignment="1"/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7" fillId="0" borderId="0" xfId="54" applyAlignment="1">
      <alignment horizontal="left" wrapText="1"/>
    </xf>
    <xf numFmtId="0" fontId="0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171" fontId="28" fillId="0" borderId="0" xfId="50" applyNumberFormat="1" applyFont="1" applyProtection="1">
      <protection locked="0"/>
    </xf>
    <xf numFmtId="0" fontId="5" fillId="37" borderId="25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 vertical="top"/>
    </xf>
    <xf numFmtId="171" fontId="28" fillId="0" borderId="31" xfId="50" applyNumberFormat="1" applyFont="1" applyBorder="1" applyProtection="1">
      <protection locked="0"/>
    </xf>
    <xf numFmtId="171" fontId="28" fillId="0" borderId="0" xfId="50" applyNumberFormat="1" applyFont="1" applyBorder="1" applyProtection="1">
      <protection locked="0"/>
    </xf>
    <xf numFmtId="171" fontId="28" fillId="0" borderId="30" xfId="50" applyNumberFormat="1" applyFont="1" applyBorder="1" applyProtection="1">
      <protection locked="0"/>
    </xf>
    <xf numFmtId="171" fontId="28" fillId="0" borderId="24" xfId="50" applyNumberFormat="1" applyFont="1" applyBorder="1" applyProtection="1">
      <protection locked="0"/>
    </xf>
    <xf numFmtId="171" fontId="0" fillId="0" borderId="0" xfId="0" applyNumberFormat="1"/>
    <xf numFmtId="171" fontId="5" fillId="0" borderId="0" xfId="0" applyNumberFormat="1" applyFont="1" applyFill="1" applyBorder="1"/>
    <xf numFmtId="0" fontId="20" fillId="0" borderId="0" xfId="0" applyFont="1" applyAlignment="1">
      <alignment horizontal="center" wrapText="1"/>
    </xf>
    <xf numFmtId="0" fontId="27" fillId="0" borderId="0" xfId="0" applyFont="1" applyAlignment="1"/>
    <xf numFmtId="0" fontId="31" fillId="0" borderId="0" xfId="0" applyFont="1"/>
    <xf numFmtId="0" fontId="3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 wrapText="1"/>
    </xf>
    <xf numFmtId="0" fontId="28" fillId="37" borderId="29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8" fillId="37" borderId="28" xfId="0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/>
  </cellXfs>
  <cellStyles count="14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46" xfId="111"/>
    <cellStyle name="Standard 47" xfId="112"/>
    <cellStyle name="Standard 48" xfId="113"/>
    <cellStyle name="Standard 49" xfId="114"/>
    <cellStyle name="Standard 5" xfId="55"/>
    <cellStyle name="Standard 5 2" xfId="7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20"/>
    <cellStyle name="Standard 56" xfId="121"/>
    <cellStyle name="Standard 57" xfId="122"/>
    <cellStyle name="Standard 58" xfId="123"/>
    <cellStyle name="Standard 59" xfId="124"/>
    <cellStyle name="Standard 6" xfId="56"/>
    <cellStyle name="Standard 6 2" xfId="71"/>
    <cellStyle name="Standard 6_Seite 5KreisZuFort" xfId="62"/>
    <cellStyle name="Standard 60" xfId="125"/>
    <cellStyle name="Standard 61" xfId="126"/>
    <cellStyle name="Standard 62" xfId="127"/>
    <cellStyle name="Standard 63" xfId="128"/>
    <cellStyle name="Standard 64" xfId="129"/>
    <cellStyle name="Standard 65" xfId="130"/>
    <cellStyle name="Standard 66" xfId="131"/>
    <cellStyle name="Standard 67" xfId="132"/>
    <cellStyle name="Standard 68" xfId="133"/>
    <cellStyle name="Standard 69" xfId="134"/>
    <cellStyle name="Standard 7" xfId="58"/>
    <cellStyle name="Standard 7 2" xfId="73"/>
    <cellStyle name="Standard 7_Seite 5KreisZuFort" xfId="65"/>
    <cellStyle name="Standard 70" xfId="135"/>
    <cellStyle name="Standard 71" xfId="136"/>
    <cellStyle name="Standard 72" xfId="137"/>
    <cellStyle name="Standard 73" xfId="138"/>
    <cellStyle name="Standard 74" xfId="139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6" t="s">
        <v>47</v>
      </c>
      <c r="B3" s="156"/>
      <c r="C3" s="156"/>
      <c r="D3" s="156"/>
    </row>
    <row r="4" spans="1:7" ht="20.25" x14ac:dyDescent="0.3">
      <c r="A4" s="156" t="s">
        <v>48</v>
      </c>
      <c r="B4" s="156"/>
      <c r="C4" s="156"/>
      <c r="D4" s="15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7" t="s">
        <v>129</v>
      </c>
      <c r="E15" s="157"/>
      <c r="F15" s="157"/>
      <c r="G15" s="157"/>
    </row>
    <row r="16" spans="1:7" ht="15" x14ac:dyDescent="0.2">
      <c r="D16" s="158" t="s">
        <v>151</v>
      </c>
      <c r="E16" s="158"/>
      <c r="F16" s="158"/>
      <c r="G16" s="158"/>
    </row>
    <row r="18" spans="1:7" ht="34.5" x14ac:dyDescent="0.45">
      <c r="A18" s="159" t="s">
        <v>81</v>
      </c>
      <c r="B18" s="159"/>
      <c r="C18" s="159"/>
      <c r="D18" s="159"/>
      <c r="E18" s="159"/>
      <c r="F18" s="159"/>
      <c r="G18" s="159"/>
    </row>
    <row r="19" spans="1:7" ht="34.5" x14ac:dyDescent="0.45">
      <c r="A19" s="110"/>
      <c r="B19" s="159" t="s">
        <v>152</v>
      </c>
      <c r="C19" s="159"/>
      <c r="D19" s="159"/>
      <c r="E19" s="159"/>
      <c r="F19" s="159"/>
      <c r="G19" s="159"/>
    </row>
    <row r="20" spans="1:7" ht="16.5" x14ac:dyDescent="0.25">
      <c r="A20" s="45"/>
      <c r="B20" s="45"/>
      <c r="C20" s="45"/>
      <c r="D20" s="45"/>
      <c r="E20" s="45"/>
      <c r="F20" s="45"/>
      <c r="G20" s="126"/>
    </row>
    <row r="21" spans="1:7" ht="15" x14ac:dyDescent="0.2">
      <c r="D21" s="160" t="s">
        <v>159</v>
      </c>
      <c r="E21" s="160"/>
      <c r="F21" s="160"/>
      <c r="G21" s="160"/>
    </row>
    <row r="22" spans="1:7" ht="16.5" x14ac:dyDescent="0.25">
      <c r="A22" s="154"/>
      <c r="B22" s="154"/>
      <c r="C22" s="154"/>
      <c r="D22" s="154"/>
      <c r="E22" s="154"/>
      <c r="F22" s="154"/>
      <c r="G22" s="154"/>
    </row>
    <row r="30" spans="1:7" ht="13.15" x14ac:dyDescent="0.25">
      <c r="A30" s="155"/>
      <c r="B30" s="155"/>
      <c r="C30" s="155"/>
      <c r="D30" s="155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6" customFormat="1" ht="15.75" x14ac:dyDescent="0.25">
      <c r="A1" s="167" t="s">
        <v>0</v>
      </c>
      <c r="B1" s="167"/>
      <c r="C1" s="167"/>
      <c r="D1" s="167"/>
      <c r="E1" s="167"/>
      <c r="F1" s="167"/>
      <c r="G1" s="167"/>
    </row>
    <row r="2" spans="1:7" s="56" customFormat="1" ht="15.75" x14ac:dyDescent="0.25">
      <c r="A2" s="113"/>
      <c r="B2" s="113"/>
      <c r="C2" s="113"/>
      <c r="D2" s="113"/>
      <c r="E2" s="113"/>
      <c r="F2" s="113"/>
      <c r="G2" s="113"/>
    </row>
    <row r="3" spans="1:7" s="56" customFormat="1" x14ac:dyDescent="0.2"/>
    <row r="4" spans="1:7" s="56" customFormat="1" ht="15.75" x14ac:dyDescent="0.25">
      <c r="A4" s="168" t="s">
        <v>1</v>
      </c>
      <c r="B4" s="169"/>
      <c r="C4" s="169"/>
      <c r="D4" s="169"/>
      <c r="E4" s="169"/>
      <c r="F4" s="169"/>
      <c r="G4" s="169"/>
    </row>
    <row r="5" spans="1:7" s="56" customFormat="1" x14ac:dyDescent="0.2">
      <c r="A5" s="161"/>
      <c r="B5" s="161"/>
      <c r="C5" s="161"/>
      <c r="D5" s="161"/>
      <c r="E5" s="161"/>
      <c r="F5" s="161"/>
      <c r="G5" s="161"/>
    </row>
    <row r="6" spans="1:7" s="56" customFormat="1" x14ac:dyDescent="0.2">
      <c r="A6" s="136" t="s">
        <v>91</v>
      </c>
    </row>
    <row r="7" spans="1:7" s="56" customFormat="1" ht="5.25" customHeight="1" x14ac:dyDescent="0.2">
      <c r="A7" s="136"/>
    </row>
    <row r="8" spans="1:7" s="56" customFormat="1" ht="12.75" customHeight="1" x14ac:dyDescent="0.2">
      <c r="A8" s="164" t="s">
        <v>49</v>
      </c>
      <c r="B8" s="163"/>
      <c r="C8" s="163"/>
      <c r="D8" s="163"/>
      <c r="E8" s="163"/>
      <c r="F8" s="163"/>
      <c r="G8" s="163"/>
    </row>
    <row r="9" spans="1:7" s="56" customFormat="1" x14ac:dyDescent="0.2">
      <c r="A9" s="162" t="s">
        <v>4</v>
      </c>
      <c r="B9" s="163"/>
      <c r="C9" s="163"/>
      <c r="D9" s="163"/>
      <c r="E9" s="163"/>
      <c r="F9" s="163"/>
      <c r="G9" s="163"/>
    </row>
    <row r="10" spans="1:7" s="56" customFormat="1" ht="5.25" customHeight="1" x14ac:dyDescent="0.2">
      <c r="A10" s="135"/>
    </row>
    <row r="11" spans="1:7" s="56" customFormat="1" ht="12.75" customHeight="1" x14ac:dyDescent="0.2">
      <c r="A11" s="166" t="s">
        <v>2</v>
      </c>
      <c r="B11" s="166"/>
      <c r="C11" s="166"/>
      <c r="D11" s="166"/>
      <c r="E11" s="166"/>
      <c r="F11" s="166"/>
      <c r="G11" s="166"/>
    </row>
    <row r="12" spans="1:7" s="56" customFormat="1" x14ac:dyDescent="0.2">
      <c r="A12" s="162" t="s">
        <v>3</v>
      </c>
      <c r="B12" s="163"/>
      <c r="C12" s="163"/>
      <c r="D12" s="163"/>
      <c r="E12" s="163"/>
      <c r="F12" s="163"/>
      <c r="G12" s="163"/>
    </row>
    <row r="13" spans="1:7" s="56" customFormat="1" x14ac:dyDescent="0.2">
      <c r="A13" s="139"/>
      <c r="B13" s="138"/>
      <c r="C13" s="138"/>
      <c r="D13" s="138"/>
      <c r="E13" s="138"/>
      <c r="F13" s="138"/>
      <c r="G13" s="138"/>
    </row>
    <row r="14" spans="1:7" s="56" customFormat="1" ht="12.75" customHeight="1" x14ac:dyDescent="0.2">
      <c r="A14" s="135"/>
    </row>
    <row r="15" spans="1:7" s="56" customFormat="1" ht="12.75" customHeight="1" x14ac:dyDescent="0.2">
      <c r="A15" s="164" t="s">
        <v>50</v>
      </c>
      <c r="B15" s="163"/>
      <c r="C15" s="163"/>
      <c r="D15" s="137"/>
      <c r="E15" s="137"/>
      <c r="F15" s="137"/>
      <c r="G15" s="137"/>
    </row>
    <row r="16" spans="1:7" s="56" customFormat="1" ht="7.15" customHeight="1" x14ac:dyDescent="0.2">
      <c r="A16" s="137"/>
      <c r="B16" s="138"/>
      <c r="C16" s="138"/>
      <c r="D16" s="137"/>
      <c r="E16" s="137"/>
      <c r="F16" s="137"/>
      <c r="G16" s="137"/>
    </row>
    <row r="17" spans="1:7" s="56" customFormat="1" ht="12.75" customHeight="1" x14ac:dyDescent="0.2">
      <c r="A17" s="165" t="s">
        <v>92</v>
      </c>
      <c r="B17" s="163"/>
      <c r="C17" s="163"/>
      <c r="D17" s="139"/>
      <c r="E17" s="139"/>
      <c r="F17" s="139"/>
      <c r="G17" s="139"/>
    </row>
    <row r="18" spans="1:7" s="56" customFormat="1" ht="12.75" customHeight="1" x14ac:dyDescent="0.2">
      <c r="A18" s="140" t="s">
        <v>93</v>
      </c>
      <c r="B18" s="165" t="s">
        <v>128</v>
      </c>
      <c r="C18" s="163"/>
      <c r="D18" s="139"/>
      <c r="E18" s="139"/>
      <c r="F18" s="139"/>
      <c r="G18" s="139"/>
    </row>
    <row r="19" spans="1:7" s="56" customFormat="1" ht="12.75" customHeight="1" x14ac:dyDescent="0.2">
      <c r="A19" s="139" t="s">
        <v>94</v>
      </c>
      <c r="B19" s="196" t="s">
        <v>95</v>
      </c>
      <c r="C19" s="196"/>
      <c r="D19" s="196"/>
      <c r="E19" s="139"/>
      <c r="F19" s="139"/>
      <c r="G19" s="139"/>
    </row>
    <row r="20" spans="1:7" s="56" customFormat="1" ht="12.75" customHeight="1" x14ac:dyDescent="0.2">
      <c r="A20" s="139"/>
      <c r="B20" s="141"/>
      <c r="C20" s="138"/>
      <c r="D20" s="138"/>
      <c r="E20" s="139"/>
      <c r="F20" s="139"/>
      <c r="G20" s="139"/>
    </row>
    <row r="21" spans="1:7" s="56" customFormat="1" x14ac:dyDescent="0.2">
      <c r="A21" s="139"/>
      <c r="B21" s="138"/>
      <c r="C21" s="138"/>
      <c r="D21" s="138"/>
      <c r="E21" s="138"/>
      <c r="F21" s="138"/>
      <c r="G21" s="138"/>
    </row>
    <row r="22" spans="1:7" s="56" customFormat="1" x14ac:dyDescent="0.2">
      <c r="A22" s="164" t="s">
        <v>96</v>
      </c>
      <c r="B22" s="163"/>
      <c r="C22" s="137"/>
      <c r="D22" s="137"/>
      <c r="E22" s="137"/>
      <c r="F22" s="137"/>
      <c r="G22" s="137"/>
    </row>
    <row r="23" spans="1:7" s="56" customFormat="1" ht="7.15" customHeight="1" x14ac:dyDescent="0.2">
      <c r="A23" s="137"/>
      <c r="B23" s="138"/>
      <c r="C23" s="137"/>
      <c r="D23" s="137"/>
      <c r="E23" s="137"/>
      <c r="F23" s="137"/>
      <c r="G23" s="137"/>
    </row>
    <row r="24" spans="1:7" s="56" customFormat="1" x14ac:dyDescent="0.2">
      <c r="A24" s="140" t="s">
        <v>97</v>
      </c>
      <c r="B24" s="162" t="s">
        <v>98</v>
      </c>
      <c r="C24" s="163"/>
      <c r="D24" s="139"/>
      <c r="E24" s="139"/>
      <c r="F24" s="139"/>
      <c r="G24" s="139"/>
    </row>
    <row r="25" spans="1:7" s="56" customFormat="1" ht="12.75" customHeight="1" x14ac:dyDescent="0.2">
      <c r="A25" s="139" t="s">
        <v>99</v>
      </c>
      <c r="B25" s="162" t="s">
        <v>100</v>
      </c>
      <c r="C25" s="163"/>
      <c r="D25" s="139"/>
      <c r="E25" s="139"/>
      <c r="F25" s="139"/>
      <c r="G25" s="139"/>
    </row>
    <row r="26" spans="1:7" s="56" customFormat="1" x14ac:dyDescent="0.2">
      <c r="A26" s="139"/>
      <c r="B26" s="163" t="s">
        <v>101</v>
      </c>
      <c r="C26" s="163"/>
      <c r="D26" s="138"/>
      <c r="E26" s="138"/>
      <c r="F26" s="138"/>
      <c r="G26" s="138"/>
    </row>
    <row r="27" spans="1:7" s="56" customFormat="1" ht="12.75" customHeight="1" x14ac:dyDescent="0.2">
      <c r="A27" s="135"/>
    </row>
    <row r="28" spans="1:7" s="56" customFormat="1" ht="14.1" customHeight="1" x14ac:dyDescent="0.2">
      <c r="A28" s="142" t="s">
        <v>102</v>
      </c>
      <c r="B28" s="56" t="s">
        <v>103</v>
      </c>
    </row>
    <row r="29" spans="1:7" s="56" customFormat="1" x14ac:dyDescent="0.2">
      <c r="A29" s="135"/>
    </row>
    <row r="30" spans="1:7" s="56" customFormat="1" ht="27.75" customHeight="1" x14ac:dyDescent="0.2">
      <c r="A30" s="155"/>
      <c r="B30" s="155"/>
      <c r="C30" s="155"/>
      <c r="D30" s="155"/>
      <c r="E30" s="138"/>
      <c r="F30" s="138"/>
      <c r="G30" s="138"/>
    </row>
    <row r="31" spans="1:7" s="56" customFormat="1" ht="27.75" customHeight="1" x14ac:dyDescent="0.2">
      <c r="A31" s="56" t="s">
        <v>153</v>
      </c>
      <c r="B31" s="134"/>
      <c r="C31" s="134"/>
      <c r="D31" s="134"/>
      <c r="E31" s="138"/>
      <c r="F31" s="138"/>
      <c r="G31" s="138"/>
    </row>
    <row r="32" spans="1:7" s="56" customFormat="1" x14ac:dyDescent="0.2">
      <c r="A32" s="86" t="s">
        <v>104</v>
      </c>
      <c r="B32" s="138"/>
      <c r="C32" s="138"/>
      <c r="D32" s="138"/>
      <c r="E32" s="138"/>
      <c r="F32" s="138"/>
      <c r="G32" s="138"/>
    </row>
    <row r="33" spans="1:7" s="56" customFormat="1" ht="45.4" customHeight="1" x14ac:dyDescent="0.2">
      <c r="A33" s="165" t="s">
        <v>139</v>
      </c>
      <c r="B33" s="163"/>
      <c r="C33" s="163"/>
      <c r="D33" s="163"/>
      <c r="E33" s="163"/>
      <c r="F33" s="163"/>
      <c r="G33" s="163"/>
    </row>
    <row r="34" spans="1:7" s="56" customFormat="1" ht="13.15" x14ac:dyDescent="0.25">
      <c r="A34" s="135"/>
    </row>
    <row r="35" spans="1:7" s="56" customFormat="1" ht="13.15" x14ac:dyDescent="0.25"/>
    <row r="36" spans="1:7" s="56" customFormat="1" ht="13.15" x14ac:dyDescent="0.25"/>
    <row r="37" spans="1:7" s="56" customFormat="1" ht="13.15" x14ac:dyDescent="0.25"/>
    <row r="38" spans="1:7" s="56" customFormat="1" ht="13.15" x14ac:dyDescent="0.25"/>
    <row r="39" spans="1:7" s="56" customFormat="1" ht="13.15" x14ac:dyDescent="0.25"/>
    <row r="40" spans="1:7" s="56" customFormat="1" ht="13.15" x14ac:dyDescent="0.25"/>
    <row r="41" spans="1:7" s="56" customFormat="1" ht="13.15" x14ac:dyDescent="0.25"/>
    <row r="42" spans="1:7" s="56" customFormat="1" ht="13.15" x14ac:dyDescent="0.25"/>
    <row r="43" spans="1:7" s="56" customFormat="1" x14ac:dyDescent="0.2">
      <c r="A43" s="161" t="s">
        <v>105</v>
      </c>
      <c r="B43" s="161"/>
    </row>
    <row r="44" spans="1:7" s="56" customFormat="1" ht="7.15" customHeight="1" x14ac:dyDescent="0.25"/>
    <row r="45" spans="1:7" s="56" customFormat="1" x14ac:dyDescent="0.2">
      <c r="A45" s="7">
        <v>0</v>
      </c>
      <c r="B45" s="8" t="s">
        <v>5</v>
      </c>
    </row>
    <row r="46" spans="1:7" s="56" customFormat="1" x14ac:dyDescent="0.2">
      <c r="A46" s="8" t="s">
        <v>18</v>
      </c>
      <c r="B46" s="8" t="s">
        <v>6</v>
      </c>
    </row>
    <row r="47" spans="1:7" s="56" customFormat="1" x14ac:dyDescent="0.2">
      <c r="A47" s="87" t="s">
        <v>19</v>
      </c>
      <c r="B47" s="8" t="s">
        <v>7</v>
      </c>
    </row>
    <row r="48" spans="1:7" s="56" customFormat="1" x14ac:dyDescent="0.2">
      <c r="A48" s="87" t="s">
        <v>20</v>
      </c>
      <c r="B48" s="8" t="s">
        <v>8</v>
      </c>
    </row>
    <row r="49" spans="1:7" s="56" customFormat="1" x14ac:dyDescent="0.2">
      <c r="A49" s="8" t="s">
        <v>106</v>
      </c>
      <c r="B49" s="8" t="s">
        <v>9</v>
      </c>
    </row>
    <row r="50" spans="1:7" s="56" customFormat="1" x14ac:dyDescent="0.2">
      <c r="A50" s="8" t="s">
        <v>15</v>
      </c>
      <c r="B50" s="8" t="s">
        <v>10</v>
      </c>
    </row>
    <row r="51" spans="1:7" s="56" customFormat="1" ht="13.15" x14ac:dyDescent="0.25">
      <c r="A51" s="8" t="s">
        <v>16</v>
      </c>
      <c r="B51" s="8" t="s">
        <v>11</v>
      </c>
    </row>
    <row r="52" spans="1:7" s="56" customFormat="1" x14ac:dyDescent="0.2">
      <c r="A52" s="8" t="s">
        <v>17</v>
      </c>
      <c r="B52" s="8" t="s">
        <v>12</v>
      </c>
    </row>
    <row r="53" spans="1:7" s="56" customFormat="1" ht="13.15" x14ac:dyDescent="0.25">
      <c r="A53" s="8" t="s">
        <v>107</v>
      </c>
      <c r="B53" s="8" t="s">
        <v>13</v>
      </c>
    </row>
    <row r="54" spans="1:7" ht="13.15" x14ac:dyDescent="0.25">
      <c r="A54" s="8" t="s">
        <v>60</v>
      </c>
      <c r="B54" s="8" t="s">
        <v>14</v>
      </c>
      <c r="C54" s="56"/>
      <c r="D54" s="56"/>
      <c r="E54" s="56"/>
      <c r="F54" s="56"/>
      <c r="G54" s="56"/>
    </row>
    <row r="55" spans="1:7" x14ac:dyDescent="0.2">
      <c r="A55" s="56" t="s">
        <v>108</v>
      </c>
      <c r="B55" s="56" t="s">
        <v>109</v>
      </c>
      <c r="C55" s="56"/>
      <c r="D55" s="56"/>
      <c r="E55" s="56"/>
      <c r="F55" s="56"/>
      <c r="G55" s="56"/>
    </row>
    <row r="56" spans="1:7" ht="13.15" x14ac:dyDescent="0.25">
      <c r="A56" s="8" t="s">
        <v>110</v>
      </c>
      <c r="B56" s="85" t="s">
        <v>111</v>
      </c>
      <c r="C56" s="85"/>
      <c r="D56" s="85"/>
      <c r="E56" s="85"/>
      <c r="F56" s="85"/>
      <c r="G56" s="85"/>
    </row>
    <row r="57" spans="1:7" ht="13.15" x14ac:dyDescent="0.25">
      <c r="A57" s="85"/>
      <c r="B57" s="85"/>
      <c r="C57" s="85"/>
      <c r="D57" s="85"/>
      <c r="E57" s="85"/>
      <c r="F57" s="85"/>
      <c r="G57" s="85"/>
    </row>
    <row r="58" spans="1:7" ht="13.15" x14ac:dyDescent="0.25">
      <c r="A58" s="85"/>
      <c r="B58" s="85"/>
      <c r="C58" s="85"/>
      <c r="D58" s="85"/>
      <c r="E58" s="85"/>
      <c r="F58" s="85"/>
      <c r="G58" s="85"/>
    </row>
    <row r="59" spans="1:7" ht="13.15" x14ac:dyDescent="0.25">
      <c r="A59" s="85"/>
      <c r="B59" s="85"/>
      <c r="C59" s="85"/>
      <c r="D59" s="85"/>
      <c r="E59" s="85"/>
      <c r="F59" s="85"/>
      <c r="G59" s="85"/>
    </row>
    <row r="60" spans="1:7" ht="13.15" x14ac:dyDescent="0.25">
      <c r="A60" s="85"/>
      <c r="B60" s="85"/>
      <c r="C60" s="85"/>
      <c r="D60" s="85"/>
      <c r="E60" s="85"/>
      <c r="F60" s="85"/>
      <c r="G60" s="85"/>
    </row>
    <row r="61" spans="1:7" ht="13.15" x14ac:dyDescent="0.25">
      <c r="A61" s="85"/>
      <c r="B61" s="85"/>
      <c r="C61" s="85"/>
      <c r="D61" s="85"/>
      <c r="E61" s="85"/>
      <c r="F61" s="85"/>
      <c r="G61" s="85"/>
    </row>
    <row r="62" spans="1:7" ht="13.15" x14ac:dyDescent="0.25">
      <c r="A62" s="85"/>
      <c r="B62" s="85"/>
      <c r="C62" s="85"/>
      <c r="D62" s="85"/>
      <c r="E62" s="85"/>
      <c r="F62" s="85"/>
      <c r="G62" s="85"/>
    </row>
    <row r="63" spans="1:7" ht="13.15" x14ac:dyDescent="0.25">
      <c r="A63" s="85"/>
      <c r="B63" s="85"/>
      <c r="C63" s="85"/>
      <c r="D63" s="85"/>
      <c r="E63" s="85"/>
      <c r="F63" s="85"/>
      <c r="G63" s="85"/>
    </row>
    <row r="64" spans="1:7" ht="13.15" x14ac:dyDescent="0.25">
      <c r="A64" s="85"/>
      <c r="B64" s="85"/>
      <c r="C64" s="85"/>
      <c r="D64" s="85"/>
      <c r="E64" s="85"/>
      <c r="F64" s="85"/>
      <c r="G64" s="85"/>
    </row>
    <row r="65" spans="1:7" ht="13.15" x14ac:dyDescent="0.25">
      <c r="A65" s="85"/>
      <c r="B65" s="85"/>
      <c r="C65" s="85"/>
      <c r="D65" s="85"/>
      <c r="E65" s="85"/>
      <c r="F65" s="85"/>
      <c r="G65" s="85"/>
    </row>
    <row r="66" spans="1:7" ht="13.15" x14ac:dyDescent="0.25">
      <c r="A66" s="85"/>
      <c r="B66" s="85"/>
      <c r="C66" s="85"/>
      <c r="D66" s="85"/>
      <c r="E66" s="85"/>
      <c r="F66" s="85"/>
      <c r="G66" s="85"/>
    </row>
    <row r="67" spans="1:7" ht="13.15" x14ac:dyDescent="0.25">
      <c r="A67" s="85"/>
      <c r="B67" s="85"/>
      <c r="C67" s="85"/>
      <c r="D67" s="85"/>
      <c r="E67" s="85"/>
      <c r="F67" s="85"/>
      <c r="G67" s="85"/>
    </row>
    <row r="68" spans="1:7" ht="13.15" x14ac:dyDescent="0.25">
      <c r="A68" s="85"/>
      <c r="B68" s="85"/>
      <c r="C68" s="85"/>
      <c r="D68" s="85"/>
      <c r="E68" s="85"/>
      <c r="F68" s="85"/>
      <c r="G68" s="85"/>
    </row>
    <row r="69" spans="1:7" ht="13.15" x14ac:dyDescent="0.25">
      <c r="A69" s="85"/>
      <c r="B69" s="85"/>
      <c r="C69" s="85"/>
      <c r="D69" s="85"/>
      <c r="E69" s="85"/>
      <c r="F69" s="85"/>
      <c r="G69" s="85"/>
    </row>
    <row r="70" spans="1:7" ht="13.15" x14ac:dyDescent="0.25">
      <c r="A70" s="85"/>
      <c r="B70" s="85"/>
      <c r="C70" s="85"/>
      <c r="D70" s="85"/>
      <c r="E70" s="85"/>
      <c r="F70" s="85"/>
      <c r="G70" s="85"/>
    </row>
    <row r="71" spans="1:7" ht="13.15" x14ac:dyDescent="0.25">
      <c r="A71" s="85"/>
      <c r="B71" s="85"/>
      <c r="C71" s="85"/>
      <c r="D71" s="85"/>
      <c r="E71" s="85"/>
      <c r="F71" s="85"/>
      <c r="G71" s="85"/>
    </row>
    <row r="72" spans="1:7" ht="13.15" x14ac:dyDescent="0.25">
      <c r="A72" s="85"/>
      <c r="B72" s="85"/>
      <c r="C72" s="85"/>
      <c r="D72" s="85"/>
      <c r="E72" s="85"/>
      <c r="F72" s="85"/>
      <c r="G72" s="85"/>
    </row>
    <row r="73" spans="1:7" ht="13.15" x14ac:dyDescent="0.25">
      <c r="A73" s="85"/>
      <c r="B73" s="85"/>
      <c r="C73" s="85"/>
      <c r="D73" s="85"/>
      <c r="E73" s="85"/>
      <c r="F73" s="85"/>
      <c r="G73" s="85"/>
    </row>
    <row r="74" spans="1:7" ht="13.15" x14ac:dyDescent="0.25">
      <c r="A74" s="85"/>
      <c r="B74" s="85"/>
      <c r="C74" s="85"/>
      <c r="D74" s="85"/>
      <c r="E74" s="85"/>
      <c r="F74" s="85"/>
      <c r="G74" s="85"/>
    </row>
    <row r="75" spans="1:7" ht="13.15" x14ac:dyDescent="0.25">
      <c r="A75" s="85"/>
      <c r="B75" s="85"/>
      <c r="C75" s="85"/>
      <c r="D75" s="85"/>
      <c r="E75" s="85"/>
      <c r="F75" s="85"/>
      <c r="G75" s="85"/>
    </row>
    <row r="76" spans="1:7" ht="13.15" x14ac:dyDescent="0.25">
      <c r="A76" s="85"/>
      <c r="B76" s="85"/>
      <c r="C76" s="85"/>
      <c r="D76" s="85"/>
      <c r="E76" s="85"/>
      <c r="F76" s="85"/>
      <c r="G76" s="85"/>
    </row>
    <row r="77" spans="1:7" ht="13.15" x14ac:dyDescent="0.25">
      <c r="A77" s="85"/>
      <c r="B77" s="85"/>
      <c r="C77" s="85"/>
      <c r="D77" s="85"/>
      <c r="E77" s="85"/>
      <c r="F77" s="85"/>
      <c r="G77" s="85"/>
    </row>
    <row r="78" spans="1:7" ht="13.15" x14ac:dyDescent="0.25">
      <c r="A78" s="85"/>
      <c r="B78" s="85"/>
      <c r="C78" s="85"/>
      <c r="D78" s="85"/>
      <c r="E78" s="85"/>
      <c r="F78" s="85"/>
      <c r="G78" s="85"/>
    </row>
    <row r="79" spans="1:7" ht="13.15" x14ac:dyDescent="0.25">
      <c r="A79" s="85"/>
      <c r="B79" s="85"/>
      <c r="C79" s="85"/>
      <c r="D79" s="85"/>
      <c r="E79" s="85"/>
      <c r="F79" s="85"/>
      <c r="G79" s="85"/>
    </row>
    <row r="80" spans="1:7" ht="13.15" x14ac:dyDescent="0.25">
      <c r="A80" s="85"/>
      <c r="B80" s="85"/>
      <c r="C80" s="85"/>
      <c r="D80" s="85"/>
      <c r="E80" s="85"/>
      <c r="F80" s="85"/>
      <c r="G80" s="85"/>
    </row>
    <row r="81" spans="1:7" ht="13.15" x14ac:dyDescent="0.25">
      <c r="A81" s="85"/>
      <c r="B81" s="85"/>
      <c r="C81" s="85"/>
      <c r="D81" s="85"/>
      <c r="E81" s="85"/>
      <c r="F81" s="85"/>
      <c r="G81" s="85"/>
    </row>
    <row r="82" spans="1:7" ht="13.15" x14ac:dyDescent="0.25">
      <c r="A82" s="85"/>
      <c r="B82" s="85"/>
      <c r="C82" s="85"/>
      <c r="D82" s="85"/>
      <c r="E82" s="85"/>
      <c r="F82" s="85"/>
      <c r="G82" s="85"/>
    </row>
    <row r="83" spans="1:7" ht="13.15" x14ac:dyDescent="0.25">
      <c r="A83" s="85"/>
      <c r="B83" s="85"/>
      <c r="C83" s="85"/>
      <c r="D83" s="85"/>
      <c r="E83" s="85"/>
      <c r="F83" s="85"/>
      <c r="G83" s="85"/>
    </row>
    <row r="84" spans="1:7" ht="13.15" x14ac:dyDescent="0.25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  <row r="175" spans="1:7" x14ac:dyDescent="0.2">
      <c r="A175" s="85"/>
      <c r="B175" s="85"/>
      <c r="C175" s="85"/>
      <c r="D175" s="85"/>
      <c r="E175" s="85"/>
      <c r="F175" s="85"/>
      <c r="G175" s="85"/>
    </row>
    <row r="176" spans="1:7" x14ac:dyDescent="0.2">
      <c r="A176" s="85"/>
      <c r="B176" s="85"/>
      <c r="C176" s="85"/>
      <c r="D176" s="85"/>
      <c r="E176" s="85"/>
      <c r="F176" s="85"/>
      <c r="G176" s="85"/>
    </row>
    <row r="177" spans="1:7" x14ac:dyDescent="0.2">
      <c r="A177" s="85"/>
      <c r="B177" s="85"/>
      <c r="C177" s="85"/>
      <c r="D177" s="85"/>
      <c r="E177" s="85"/>
      <c r="F177" s="85"/>
      <c r="G177" s="85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D30"/>
    <mergeCell ref="A33:G33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4/16 SH</oddFooter>
    <firstFooter>&amp;L&amp;8Statistikamt Nord&amp;C&amp;8&amp;P&amp;R&amp;8Statistischer Bericht A III 1 - vj 4/16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13.28515625" style="55" customWidth="1"/>
    <col min="5" max="5" width="27.42578125" style="55" customWidth="1"/>
    <col min="6" max="6" width="1" style="55" hidden="1" customWidth="1"/>
    <col min="7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8" s="56" customFormat="1" x14ac:dyDescent="0.2">
      <c r="A1" s="143" t="s">
        <v>112</v>
      </c>
      <c r="B1" s="119"/>
      <c r="C1" s="119"/>
      <c r="D1" s="119"/>
      <c r="E1" s="119"/>
      <c r="F1" s="119"/>
      <c r="G1" s="79"/>
    </row>
    <row r="2" spans="1:8" ht="19.5" customHeight="1" x14ac:dyDescent="0.2">
      <c r="A2" s="165" t="s">
        <v>146</v>
      </c>
      <c r="B2" s="170"/>
      <c r="C2" s="170"/>
      <c r="D2" s="170"/>
      <c r="E2" s="170"/>
      <c r="F2" s="170"/>
      <c r="G2" s="85"/>
    </row>
    <row r="3" spans="1:8" ht="12.75" customHeight="1" x14ac:dyDescent="0.2">
      <c r="A3" s="165" t="s">
        <v>147</v>
      </c>
      <c r="B3" s="165"/>
      <c r="C3" s="165"/>
      <c r="D3" s="165"/>
      <c r="E3" s="165"/>
      <c r="F3" s="142"/>
      <c r="G3" s="85"/>
    </row>
    <row r="4" spans="1:8" ht="12.75" customHeight="1" x14ac:dyDescent="0.2">
      <c r="A4" s="142" t="s">
        <v>143</v>
      </c>
      <c r="B4" s="142"/>
      <c r="C4" s="142"/>
      <c r="D4" s="142"/>
      <c r="E4" s="142"/>
      <c r="F4" s="142"/>
      <c r="G4" s="85"/>
    </row>
    <row r="5" spans="1:8" s="56" customFormat="1" ht="31.35" customHeight="1" x14ac:dyDescent="0.2">
      <c r="A5" s="143"/>
      <c r="B5" s="119"/>
      <c r="C5" s="119"/>
      <c r="D5" s="119"/>
      <c r="E5" s="119"/>
      <c r="F5" s="119"/>
      <c r="G5" s="79"/>
    </row>
    <row r="6" spans="1:8" x14ac:dyDescent="0.2">
      <c r="A6" s="120"/>
      <c r="B6" s="119"/>
      <c r="C6" s="119"/>
      <c r="D6" s="119"/>
      <c r="E6" s="119"/>
      <c r="F6" s="119"/>
      <c r="G6" s="80"/>
    </row>
    <row r="7" spans="1:8" x14ac:dyDescent="0.2">
      <c r="A7" s="171" t="s">
        <v>61</v>
      </c>
      <c r="B7" s="170"/>
      <c r="C7" s="170"/>
      <c r="D7" s="170"/>
      <c r="E7" s="170"/>
      <c r="F7" s="119"/>
      <c r="G7" s="79"/>
    </row>
    <row r="8" spans="1:8" ht="19.5" customHeight="1" x14ac:dyDescent="0.2">
      <c r="A8" s="119" t="s">
        <v>148</v>
      </c>
      <c r="B8" s="119"/>
      <c r="C8" s="119"/>
      <c r="D8" s="119"/>
      <c r="E8" s="119"/>
      <c r="F8" s="119"/>
      <c r="G8" s="80"/>
    </row>
    <row r="9" spans="1:8" x14ac:dyDescent="0.2">
      <c r="A9" s="119" t="s">
        <v>149</v>
      </c>
      <c r="B9" s="119"/>
      <c r="C9" s="119"/>
      <c r="D9" s="119"/>
      <c r="E9" s="119"/>
      <c r="F9" s="119"/>
      <c r="G9" s="60"/>
    </row>
    <row r="10" spans="1:8" x14ac:dyDescent="0.2">
      <c r="A10" s="144"/>
      <c r="B10" s="144"/>
      <c r="C10" s="144"/>
      <c r="D10" s="144"/>
      <c r="E10" s="144"/>
      <c r="F10" s="144"/>
      <c r="G10" s="60"/>
    </row>
    <row r="11" spans="1:8" x14ac:dyDescent="0.2">
      <c r="A11" s="60"/>
      <c r="B11" s="60"/>
      <c r="C11" s="60"/>
      <c r="D11" s="60"/>
      <c r="E11" s="60"/>
      <c r="F11" s="60"/>
      <c r="G11" s="60"/>
    </row>
    <row r="12" spans="1:8" x14ac:dyDescent="0.2">
      <c r="A12" s="85"/>
      <c r="B12" s="85"/>
      <c r="C12" s="85"/>
      <c r="D12" s="85"/>
      <c r="E12" s="85"/>
      <c r="F12" s="85"/>
      <c r="G12" s="85"/>
      <c r="H12" s="85"/>
    </row>
    <row r="13" spans="1:8" x14ac:dyDescent="0.2">
      <c r="A13" s="85"/>
      <c r="B13" s="85"/>
      <c r="C13" s="85"/>
      <c r="D13" s="85"/>
      <c r="E13" s="85"/>
      <c r="F13" s="85"/>
      <c r="G13" s="85"/>
      <c r="H13" s="85"/>
    </row>
    <row r="14" spans="1:8" x14ac:dyDescent="0.2">
      <c r="A14" s="85"/>
      <c r="B14" s="85"/>
      <c r="C14" s="85"/>
      <c r="D14" s="85"/>
      <c r="E14" s="85"/>
      <c r="F14" s="85"/>
      <c r="G14" s="85"/>
      <c r="H14" s="85"/>
    </row>
    <row r="15" spans="1:8" x14ac:dyDescent="0.2">
      <c r="A15" s="85"/>
      <c r="B15" s="85"/>
      <c r="C15" s="85"/>
      <c r="D15" s="85"/>
      <c r="E15" s="85"/>
      <c r="F15" s="85"/>
      <c r="G15" s="85"/>
      <c r="H15" s="85"/>
    </row>
    <row r="16" spans="1:8" x14ac:dyDescent="0.2">
      <c r="A16" s="85"/>
      <c r="B16" s="85"/>
      <c r="C16" s="85"/>
      <c r="D16" s="85"/>
      <c r="E16" s="85"/>
      <c r="F16" s="85"/>
      <c r="G16" s="85"/>
      <c r="H16" s="85"/>
    </row>
    <row r="17" spans="1:8" x14ac:dyDescent="0.2">
      <c r="A17" s="85"/>
      <c r="B17" s="85"/>
      <c r="C17" s="85"/>
      <c r="D17" s="85"/>
      <c r="E17" s="85"/>
      <c r="F17" s="85"/>
      <c r="G17" s="85"/>
      <c r="H17" s="85"/>
    </row>
    <row r="18" spans="1:8" x14ac:dyDescent="0.2">
      <c r="A18" s="85"/>
      <c r="B18" s="85"/>
      <c r="C18" s="85"/>
      <c r="D18" s="85"/>
      <c r="E18" s="85"/>
      <c r="F18" s="85"/>
      <c r="G18" s="85"/>
      <c r="H18" s="85"/>
    </row>
    <row r="19" spans="1:8" x14ac:dyDescent="0.2">
      <c r="A19" s="85"/>
      <c r="B19" s="85"/>
      <c r="C19" s="85"/>
      <c r="D19" s="85"/>
      <c r="E19" s="85"/>
      <c r="F19" s="85"/>
      <c r="G19" s="85"/>
      <c r="H19" s="85"/>
    </row>
    <row r="20" spans="1:8" x14ac:dyDescent="0.2">
      <c r="A20" s="85"/>
      <c r="B20" s="85"/>
      <c r="C20" s="85"/>
      <c r="D20" s="85"/>
      <c r="E20" s="85"/>
      <c r="F20" s="85"/>
      <c r="G20" s="85"/>
      <c r="H20" s="85"/>
    </row>
    <row r="21" spans="1:8" x14ac:dyDescent="0.2">
      <c r="A21" s="85"/>
      <c r="B21" s="85"/>
      <c r="C21" s="85"/>
      <c r="D21" s="85"/>
      <c r="E21" s="85"/>
      <c r="F21" s="85"/>
      <c r="G21" s="85"/>
      <c r="H21" s="85"/>
    </row>
    <row r="22" spans="1:8" x14ac:dyDescent="0.2">
      <c r="A22" s="85"/>
      <c r="B22" s="85"/>
      <c r="C22" s="85"/>
      <c r="D22" s="85"/>
      <c r="E22" s="85"/>
      <c r="F22" s="85"/>
      <c r="G22" s="85"/>
      <c r="H22" s="85"/>
    </row>
    <row r="23" spans="1:8" x14ac:dyDescent="0.2">
      <c r="A23" s="85"/>
      <c r="B23" s="85"/>
      <c r="C23" s="85"/>
      <c r="D23" s="85"/>
      <c r="E23" s="85"/>
      <c r="F23" s="85"/>
      <c r="G23" s="85"/>
      <c r="H23" s="85"/>
    </row>
    <row r="24" spans="1:8" x14ac:dyDescent="0.2">
      <c r="A24" s="85"/>
      <c r="B24" s="85"/>
      <c r="C24" s="85"/>
      <c r="D24" s="85"/>
      <c r="E24" s="85"/>
      <c r="F24" s="85"/>
      <c r="G24" s="85"/>
      <c r="H24" s="85"/>
    </row>
    <row r="25" spans="1:8" x14ac:dyDescent="0.2">
      <c r="A25" s="85"/>
      <c r="B25" s="85"/>
      <c r="C25" s="85"/>
      <c r="D25" s="85"/>
      <c r="E25" s="85"/>
      <c r="F25" s="85"/>
      <c r="G25" s="85"/>
      <c r="H25" s="85"/>
    </row>
    <row r="26" spans="1:8" x14ac:dyDescent="0.2">
      <c r="A26" s="85"/>
      <c r="B26" s="85"/>
      <c r="C26" s="85"/>
      <c r="D26" s="85"/>
      <c r="E26" s="85"/>
      <c r="F26" s="85"/>
      <c r="G26" s="85"/>
      <c r="H26" s="85"/>
    </row>
    <row r="27" spans="1:8" x14ac:dyDescent="0.2">
      <c r="A27" s="85"/>
      <c r="B27" s="85"/>
      <c r="C27" s="85"/>
      <c r="D27" s="85"/>
      <c r="E27" s="85"/>
      <c r="F27" s="85"/>
      <c r="G27" s="85"/>
      <c r="H27" s="85"/>
    </row>
    <row r="28" spans="1:8" x14ac:dyDescent="0.2">
      <c r="A28" s="155"/>
      <c r="B28" s="155"/>
      <c r="C28" s="155"/>
      <c r="D28" s="155"/>
      <c r="E28" s="85"/>
      <c r="F28" s="85"/>
      <c r="G28" s="85"/>
      <c r="H28" s="85"/>
    </row>
    <row r="29" spans="1:8" x14ac:dyDescent="0.2">
      <c r="A29" s="85"/>
      <c r="B29" s="85"/>
      <c r="C29" s="85"/>
      <c r="D29" s="85"/>
      <c r="E29" s="85"/>
      <c r="F29" s="85"/>
      <c r="G29" s="85"/>
      <c r="H29" s="85"/>
    </row>
    <row r="30" spans="1:8" x14ac:dyDescent="0.2">
      <c r="A30" s="85"/>
      <c r="B30" s="85"/>
      <c r="C30" s="85"/>
      <c r="D30" s="85"/>
      <c r="E30" s="85"/>
      <c r="F30" s="85"/>
      <c r="G30" s="85"/>
      <c r="H30" s="85"/>
    </row>
    <row r="31" spans="1:8" x14ac:dyDescent="0.2">
      <c r="A31" s="85"/>
      <c r="B31" s="85"/>
      <c r="C31" s="85"/>
      <c r="D31" s="85"/>
      <c r="E31" s="85"/>
      <c r="F31" s="85"/>
      <c r="G31" s="85"/>
      <c r="H31" s="85"/>
    </row>
    <row r="32" spans="1:8" ht="13.15" x14ac:dyDescent="0.25">
      <c r="A32" s="85"/>
      <c r="B32" s="85"/>
      <c r="C32" s="85"/>
      <c r="D32" s="85"/>
      <c r="E32" s="85"/>
      <c r="F32" s="85"/>
      <c r="G32" s="85"/>
      <c r="H32" s="85"/>
    </row>
    <row r="33" spans="1:8" ht="13.15" x14ac:dyDescent="0.25">
      <c r="A33" s="85"/>
      <c r="B33" s="85"/>
      <c r="C33" s="85"/>
      <c r="D33" s="85"/>
      <c r="E33" s="85"/>
      <c r="F33" s="85"/>
      <c r="G33" s="85"/>
      <c r="H33" s="85"/>
    </row>
    <row r="34" spans="1:8" ht="13.15" x14ac:dyDescent="0.25">
      <c r="A34" s="85"/>
      <c r="B34" s="85"/>
      <c r="C34" s="85"/>
      <c r="D34" s="85"/>
      <c r="E34" s="85"/>
      <c r="F34" s="85"/>
      <c r="G34" s="85"/>
      <c r="H34" s="85"/>
    </row>
    <row r="35" spans="1:8" ht="13.15" x14ac:dyDescent="0.25">
      <c r="A35" s="85"/>
      <c r="B35" s="85"/>
      <c r="C35" s="85"/>
      <c r="D35" s="85"/>
      <c r="E35" s="85"/>
      <c r="F35" s="85"/>
      <c r="G35" s="85"/>
      <c r="H35" s="85"/>
    </row>
    <row r="36" spans="1:8" ht="13.15" x14ac:dyDescent="0.25">
      <c r="A36" s="85"/>
      <c r="B36" s="85"/>
      <c r="C36" s="85"/>
      <c r="D36" s="85"/>
      <c r="E36" s="85"/>
      <c r="F36" s="85"/>
      <c r="G36" s="85"/>
      <c r="H36" s="85"/>
    </row>
    <row r="37" spans="1:8" ht="13.15" x14ac:dyDescent="0.25">
      <c r="A37" s="85"/>
      <c r="B37" s="85"/>
      <c r="C37" s="85"/>
      <c r="D37" s="85"/>
      <c r="E37" s="85"/>
      <c r="F37" s="85"/>
      <c r="G37" s="85"/>
      <c r="H37" s="85"/>
    </row>
    <row r="38" spans="1:8" ht="13.15" x14ac:dyDescent="0.25">
      <c r="A38" s="85"/>
      <c r="B38" s="85"/>
      <c r="C38" s="85"/>
      <c r="D38" s="85"/>
      <c r="E38" s="85"/>
      <c r="F38" s="85"/>
      <c r="G38" s="85"/>
      <c r="H38" s="85"/>
    </row>
    <row r="39" spans="1:8" ht="13.15" x14ac:dyDescent="0.25">
      <c r="A39" s="85"/>
      <c r="B39" s="85"/>
      <c r="C39" s="85"/>
      <c r="D39" s="85"/>
      <c r="E39" s="85"/>
      <c r="F39" s="85"/>
      <c r="G39" s="85"/>
      <c r="H39" s="85"/>
    </row>
    <row r="40" spans="1:8" ht="13.15" x14ac:dyDescent="0.25">
      <c r="A40" s="85"/>
      <c r="B40" s="85"/>
      <c r="C40" s="85"/>
      <c r="D40" s="85"/>
      <c r="E40" s="85"/>
      <c r="F40" s="85"/>
      <c r="G40" s="85"/>
      <c r="H40" s="85"/>
    </row>
    <row r="41" spans="1:8" ht="13.15" x14ac:dyDescent="0.25">
      <c r="A41" s="85"/>
      <c r="B41" s="85"/>
      <c r="C41" s="85"/>
      <c r="D41" s="85"/>
      <c r="E41" s="85"/>
      <c r="F41" s="85"/>
      <c r="G41" s="85"/>
      <c r="H41" s="85"/>
    </row>
    <row r="42" spans="1:8" ht="13.15" x14ac:dyDescent="0.25">
      <c r="A42" s="85"/>
      <c r="B42" s="85"/>
      <c r="C42" s="85"/>
      <c r="D42" s="85"/>
      <c r="E42" s="85"/>
      <c r="F42" s="85"/>
      <c r="G42" s="85"/>
      <c r="H42" s="85"/>
    </row>
    <row r="43" spans="1:8" ht="13.15" x14ac:dyDescent="0.25">
      <c r="A43" s="85"/>
      <c r="B43" s="85"/>
      <c r="C43" s="85"/>
      <c r="D43" s="85"/>
      <c r="E43" s="85"/>
      <c r="F43" s="85"/>
      <c r="G43" s="85"/>
      <c r="H43" s="85"/>
    </row>
    <row r="44" spans="1:8" ht="13.15" x14ac:dyDescent="0.25">
      <c r="A44" s="85"/>
      <c r="B44" s="85"/>
      <c r="C44" s="85"/>
      <c r="D44" s="85"/>
      <c r="E44" s="85"/>
      <c r="F44" s="85"/>
      <c r="G44" s="85"/>
      <c r="H44" s="85"/>
    </row>
    <row r="45" spans="1:8" ht="13.15" x14ac:dyDescent="0.25">
      <c r="A45" s="85"/>
      <c r="B45" s="85"/>
      <c r="C45" s="85"/>
      <c r="D45" s="85"/>
      <c r="E45" s="85"/>
      <c r="F45" s="85"/>
      <c r="G45" s="85"/>
      <c r="H45" s="85"/>
    </row>
    <row r="46" spans="1:8" ht="13.15" x14ac:dyDescent="0.25">
      <c r="A46" s="85"/>
      <c r="B46" s="85"/>
      <c r="C46" s="85"/>
      <c r="D46" s="85"/>
      <c r="E46" s="85"/>
      <c r="F46" s="85"/>
      <c r="G46" s="85"/>
      <c r="H46" s="85"/>
    </row>
    <row r="47" spans="1:8" ht="13.15" x14ac:dyDescent="0.25">
      <c r="A47" s="85"/>
      <c r="B47" s="85"/>
      <c r="C47" s="85"/>
      <c r="D47" s="85"/>
      <c r="E47" s="85"/>
      <c r="F47" s="85"/>
      <c r="G47" s="85"/>
      <c r="H47" s="85"/>
    </row>
    <row r="48" spans="1:8" ht="13.15" x14ac:dyDescent="0.25">
      <c r="A48" s="85"/>
      <c r="B48" s="85"/>
      <c r="C48" s="85"/>
      <c r="D48" s="85"/>
      <c r="E48" s="85"/>
      <c r="F48" s="85"/>
      <c r="G48" s="85"/>
      <c r="H48" s="85"/>
    </row>
    <row r="49" spans="1:8" x14ac:dyDescent="0.2">
      <c r="A49" s="85"/>
      <c r="B49" s="85"/>
      <c r="C49" s="85"/>
      <c r="D49" s="85"/>
      <c r="E49" s="85"/>
      <c r="F49" s="85"/>
      <c r="G49" s="85"/>
      <c r="H49" s="85"/>
    </row>
    <row r="50" spans="1:8" x14ac:dyDescent="0.2">
      <c r="A50" s="85"/>
      <c r="B50" s="85"/>
      <c r="C50" s="85"/>
      <c r="D50" s="85"/>
      <c r="E50" s="85"/>
      <c r="F50" s="85"/>
      <c r="G50" s="85"/>
      <c r="H50" s="85"/>
    </row>
    <row r="51" spans="1:8" x14ac:dyDescent="0.2">
      <c r="A51" s="85"/>
      <c r="B51" s="85"/>
      <c r="C51" s="85"/>
      <c r="D51" s="85"/>
      <c r="E51" s="85"/>
      <c r="F51" s="85"/>
      <c r="G51" s="85"/>
      <c r="H51" s="85"/>
    </row>
    <row r="52" spans="1:8" x14ac:dyDescent="0.2">
      <c r="A52" s="85"/>
      <c r="B52" s="85"/>
      <c r="C52" s="85"/>
      <c r="D52" s="85"/>
      <c r="E52" s="85"/>
      <c r="F52" s="85"/>
      <c r="G52" s="85"/>
      <c r="H52" s="85"/>
    </row>
    <row r="53" spans="1:8" x14ac:dyDescent="0.2">
      <c r="A53" s="85"/>
      <c r="B53" s="85"/>
      <c r="C53" s="85"/>
      <c r="D53" s="85"/>
      <c r="E53" s="85"/>
      <c r="F53" s="85"/>
      <c r="G53" s="85"/>
      <c r="H53" s="85"/>
    </row>
    <row r="54" spans="1:8" x14ac:dyDescent="0.2">
      <c r="A54" s="85"/>
      <c r="B54" s="85"/>
      <c r="C54" s="85"/>
      <c r="D54" s="85"/>
      <c r="E54" s="85"/>
      <c r="F54" s="85"/>
      <c r="G54" s="85"/>
    </row>
    <row r="55" spans="1:8" x14ac:dyDescent="0.2">
      <c r="A55" s="85"/>
      <c r="B55" s="85"/>
      <c r="C55" s="85"/>
      <c r="D55" s="85"/>
      <c r="E55" s="85"/>
      <c r="F55" s="85"/>
      <c r="G55" s="85"/>
    </row>
    <row r="56" spans="1:8" x14ac:dyDescent="0.2">
      <c r="A56" s="85"/>
      <c r="B56" s="85"/>
      <c r="C56" s="85"/>
      <c r="D56" s="85"/>
      <c r="E56" s="85"/>
      <c r="F56" s="85"/>
      <c r="G56" s="85"/>
    </row>
    <row r="57" spans="1:8" x14ac:dyDescent="0.2">
      <c r="A57" s="85"/>
      <c r="B57" s="85"/>
      <c r="C57" s="85"/>
      <c r="D57" s="85"/>
      <c r="E57" s="85"/>
      <c r="F57" s="85"/>
      <c r="G57" s="85"/>
    </row>
    <row r="58" spans="1:8" x14ac:dyDescent="0.2">
      <c r="A58" s="85"/>
      <c r="B58" s="85"/>
      <c r="C58" s="85"/>
      <c r="D58" s="85"/>
      <c r="E58" s="85"/>
      <c r="F58" s="85"/>
      <c r="G58" s="85"/>
    </row>
    <row r="59" spans="1:8" x14ac:dyDescent="0.2">
      <c r="A59" s="85"/>
      <c r="B59" s="85"/>
      <c r="C59" s="85"/>
      <c r="D59" s="85"/>
      <c r="E59" s="85"/>
      <c r="F59" s="85"/>
      <c r="G59" s="85"/>
    </row>
    <row r="60" spans="1:8" x14ac:dyDescent="0.2">
      <c r="A60" s="85"/>
      <c r="B60" s="85"/>
      <c r="C60" s="85"/>
      <c r="D60" s="85"/>
      <c r="E60" s="85"/>
      <c r="F60" s="85"/>
      <c r="G60" s="85"/>
    </row>
    <row r="61" spans="1:8" x14ac:dyDescent="0.2">
      <c r="A61" s="85"/>
      <c r="B61" s="85"/>
      <c r="C61" s="85"/>
      <c r="D61" s="85"/>
      <c r="E61" s="85"/>
      <c r="F61" s="85"/>
      <c r="G61" s="85"/>
    </row>
    <row r="62" spans="1:8" x14ac:dyDescent="0.2">
      <c r="A62" s="85"/>
      <c r="B62" s="85"/>
      <c r="C62" s="85"/>
      <c r="D62" s="85"/>
      <c r="E62" s="85"/>
      <c r="F62" s="85"/>
      <c r="G62" s="85"/>
    </row>
    <row r="63" spans="1:8" x14ac:dyDescent="0.2">
      <c r="A63" s="85"/>
      <c r="B63" s="85"/>
      <c r="C63" s="85"/>
      <c r="D63" s="85"/>
      <c r="E63" s="85"/>
      <c r="F63" s="85"/>
      <c r="G63" s="85"/>
    </row>
    <row r="64" spans="1:8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</sheetData>
  <mergeCells count="4">
    <mergeCell ref="A2:F2"/>
    <mergeCell ref="A3:E3"/>
    <mergeCell ref="A7:E7"/>
    <mergeCell ref="A28:D2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4/16 SH</oddFooter>
    <firstFooter>&amp;L&amp;8Statistikamt Nord&amp;C&amp;8&amp;P&amp;R&amp;8Statistischer Bericht A III 1 - vj 4/16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5" t="s">
        <v>154</v>
      </c>
      <c r="B1" s="175"/>
      <c r="C1" s="175"/>
      <c r="D1" s="175"/>
      <c r="E1" s="175"/>
      <c r="F1" s="175"/>
      <c r="G1" s="175"/>
    </row>
    <row r="2" spans="1:7" ht="14.1" customHeight="1" x14ac:dyDescent="0.2"/>
    <row r="3" spans="1:7" s="9" customFormat="1" ht="28.35" customHeight="1" x14ac:dyDescent="0.2">
      <c r="A3" s="176" t="s">
        <v>64</v>
      </c>
      <c r="B3" s="172" t="s">
        <v>156</v>
      </c>
      <c r="C3" s="173"/>
      <c r="D3" s="173"/>
      <c r="E3" s="172" t="s">
        <v>155</v>
      </c>
      <c r="F3" s="173"/>
      <c r="G3" s="174"/>
    </row>
    <row r="4" spans="1:7" s="9" customFormat="1" ht="28.35" customHeight="1" x14ac:dyDescent="0.2">
      <c r="A4" s="176"/>
      <c r="B4" s="57" t="s">
        <v>63</v>
      </c>
      <c r="C4" s="57" t="s">
        <v>65</v>
      </c>
      <c r="D4" s="57" t="s">
        <v>66</v>
      </c>
      <c r="E4" s="57" t="s">
        <v>63</v>
      </c>
      <c r="F4" s="57" t="s">
        <v>65</v>
      </c>
      <c r="G4" s="98" t="s">
        <v>66</v>
      </c>
    </row>
    <row r="5" spans="1:7" s="9" customFormat="1" ht="14.25" customHeight="1" x14ac:dyDescent="0.2">
      <c r="A5" s="62"/>
      <c r="B5" s="61"/>
      <c r="C5" s="61"/>
      <c r="D5" s="61"/>
    </row>
    <row r="6" spans="1:7" s="55" customFormat="1" ht="14.1" customHeight="1" x14ac:dyDescent="0.2">
      <c r="A6" s="62" t="s">
        <v>67</v>
      </c>
      <c r="B6" s="148">
        <f>SUM(C6:D6)</f>
        <v>32111</v>
      </c>
      <c r="C6" s="149">
        <v>18187</v>
      </c>
      <c r="D6" s="149">
        <v>13924</v>
      </c>
      <c r="E6" s="149">
        <f>SUM(F6:G6)</f>
        <v>24086</v>
      </c>
      <c r="F6" s="149">
        <v>12674</v>
      </c>
      <c r="G6" s="149">
        <v>11412</v>
      </c>
    </row>
    <row r="7" spans="1:7" s="9" customFormat="1" ht="15.6" customHeight="1" x14ac:dyDescent="0.2">
      <c r="A7" s="62" t="s">
        <v>68</v>
      </c>
      <c r="B7" s="148">
        <f t="shared" ref="B7:B8" si="0">SUM(C7:D7)</f>
        <v>20395</v>
      </c>
      <c r="C7" s="149">
        <v>11144</v>
      </c>
      <c r="D7" s="149">
        <v>9251</v>
      </c>
      <c r="E7" s="149">
        <f t="shared" ref="E7:E8" si="1">SUM(F7:G7)</f>
        <v>20703</v>
      </c>
      <c r="F7" s="149">
        <v>11537</v>
      </c>
      <c r="G7" s="149">
        <v>9166</v>
      </c>
    </row>
    <row r="8" spans="1:7" s="9" customFormat="1" ht="15.6" customHeight="1" x14ac:dyDescent="0.2">
      <c r="A8" s="62" t="s">
        <v>69</v>
      </c>
      <c r="B8" s="148">
        <f t="shared" si="0"/>
        <v>11716</v>
      </c>
      <c r="C8" s="145">
        <v>7043</v>
      </c>
      <c r="D8" s="145">
        <v>4673</v>
      </c>
      <c r="E8" s="149">
        <f t="shared" si="1"/>
        <v>3383</v>
      </c>
      <c r="F8" s="145">
        <f t="shared" ref="F8:G8" si="2">F6-F7</f>
        <v>1137</v>
      </c>
      <c r="G8" s="145">
        <f t="shared" si="2"/>
        <v>2246</v>
      </c>
    </row>
    <row r="9" spans="1:7" s="9" customFormat="1" ht="38.25" customHeight="1" x14ac:dyDescent="0.2">
      <c r="A9" s="114" t="s">
        <v>140</v>
      </c>
      <c r="B9" s="150">
        <f>SUM(C9:D9)</f>
        <v>36452</v>
      </c>
      <c r="C9" s="151">
        <v>19245</v>
      </c>
      <c r="D9" s="151">
        <v>17207</v>
      </c>
      <c r="E9" s="151">
        <f>SUM(F9:G9)</f>
        <v>31127</v>
      </c>
      <c r="F9" s="151">
        <v>15465</v>
      </c>
      <c r="G9" s="151">
        <v>15662</v>
      </c>
    </row>
    <row r="10" spans="1:7" s="9" customFormat="1" ht="11.25" customHeight="1" x14ac:dyDescent="0.2"/>
    <row r="11" spans="1:7" s="9" customFormat="1" ht="11.25" customHeight="1" x14ac:dyDescent="0.2">
      <c r="A11" s="78" t="s">
        <v>160</v>
      </c>
      <c r="D11" s="58"/>
      <c r="F11" s="123"/>
      <c r="G11" s="123"/>
    </row>
    <row r="12" spans="1:7" s="9" customFormat="1" ht="11.25" customHeight="1" x14ac:dyDescent="0.2">
      <c r="A12" s="78" t="s">
        <v>144</v>
      </c>
      <c r="B12" s="130"/>
      <c r="C12" s="58"/>
      <c r="D12" s="127"/>
      <c r="E12" s="127"/>
      <c r="F12" s="127"/>
      <c r="G12" s="124"/>
    </row>
    <row r="13" spans="1:7" s="9" customFormat="1" ht="11.25" customHeight="1" x14ac:dyDescent="0.2">
      <c r="A13" s="131" t="s">
        <v>145</v>
      </c>
      <c r="B13" s="127"/>
      <c r="C13" s="127"/>
      <c r="D13" s="124"/>
      <c r="E13" s="124"/>
      <c r="F13" s="124"/>
      <c r="G13" s="124"/>
    </row>
    <row r="14" spans="1:7" s="9" customFormat="1" ht="14.25" customHeight="1" x14ac:dyDescent="0.2">
      <c r="A14"/>
      <c r="B14"/>
      <c r="C14" s="121"/>
      <c r="D14"/>
      <c r="F14" s="122"/>
    </row>
    <row r="15" spans="1:7" x14ac:dyDescent="0.2">
      <c r="A15"/>
    </row>
    <row r="16" spans="1:7" x14ac:dyDescent="0.2">
      <c r="A16"/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ht="13.15" x14ac:dyDescent="0.25">
      <c r="A30" s="155"/>
      <c r="B30" s="155"/>
      <c r="C30" s="155"/>
      <c r="D30" s="155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21" priority="108">
      <formula>MOD(ROW(),2)=0</formula>
    </cfRule>
  </conditionalFormatting>
  <conditionalFormatting sqref="A9">
    <cfRule type="expression" dxfId="120" priority="98">
      <formula>MOD(ROW(),2)=0</formula>
    </cfRule>
  </conditionalFormatting>
  <conditionalFormatting sqref="A5:D5">
    <cfRule type="expression" dxfId="119" priority="95">
      <formula>MOD(ROW(),2)=0</formula>
    </cfRule>
  </conditionalFormatting>
  <conditionalFormatting sqref="C8:D8 F8:G8">
    <cfRule type="expression" dxfId="118" priority="72">
      <formula>MOD(ROW(),2)=0</formula>
    </cfRule>
  </conditionalFormatting>
  <conditionalFormatting sqref="C7:D7 B7:B8 B6:G6 E7:E8 F7:G7">
    <cfRule type="expression" dxfId="117" priority="3">
      <formula>MOD(ROW(),2)=0</formula>
    </cfRule>
  </conditionalFormatting>
  <conditionalFormatting sqref="B9:E9">
    <cfRule type="expression" dxfId="116" priority="2">
      <formula>MOD(ROW(),2)=0</formula>
    </cfRule>
  </conditionalFormatting>
  <conditionalFormatting sqref="F9:G9">
    <cfRule type="expression" dxfId="1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4/16 SH</oddFooter>
    <firstFooter>&amp;L&amp;8Statistikamt Nord&amp;C&amp;8&amp;P&amp;R&amp;8Statistischer Bericht A III 1 - vj 4/16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1" s="54" customFormat="1" ht="14.65" customHeight="1" x14ac:dyDescent="0.2">
      <c r="A1" s="178" t="s">
        <v>157</v>
      </c>
      <c r="B1" s="178"/>
      <c r="C1" s="178"/>
      <c r="D1" s="178"/>
      <c r="E1" s="178"/>
      <c r="F1" s="178"/>
      <c r="G1" s="178"/>
      <c r="H1" s="178"/>
    </row>
    <row r="2" spans="1:11" s="54" customFormat="1" ht="14.65" customHeight="1" x14ac:dyDescent="0.2">
      <c r="A2" s="65"/>
      <c r="B2" s="63"/>
      <c r="C2" s="63"/>
      <c r="D2" s="63"/>
      <c r="E2" s="59"/>
      <c r="F2" s="59"/>
      <c r="G2" s="59"/>
      <c r="H2" s="97"/>
    </row>
    <row r="3" spans="1:11" ht="31.15" customHeight="1" x14ac:dyDescent="0.2">
      <c r="A3" s="181" t="s">
        <v>130</v>
      </c>
      <c r="B3" s="179" t="s">
        <v>70</v>
      </c>
      <c r="C3" s="180"/>
      <c r="D3" s="180"/>
      <c r="E3" s="179" t="s">
        <v>72</v>
      </c>
      <c r="F3" s="180"/>
      <c r="G3" s="180"/>
      <c r="H3" s="177" t="s">
        <v>135</v>
      </c>
    </row>
    <row r="4" spans="1:11" ht="24.6" customHeight="1" x14ac:dyDescent="0.2">
      <c r="A4" s="182"/>
      <c r="B4" s="184" t="s">
        <v>137</v>
      </c>
      <c r="C4" s="184" t="s">
        <v>136</v>
      </c>
      <c r="D4" s="179" t="s">
        <v>71</v>
      </c>
      <c r="E4" s="184" t="s">
        <v>137</v>
      </c>
      <c r="F4" s="184" t="s">
        <v>136</v>
      </c>
      <c r="G4" s="179" t="s">
        <v>71</v>
      </c>
      <c r="H4" s="174"/>
    </row>
    <row r="5" spans="1:11" s="68" customFormat="1" ht="14.1" customHeight="1" x14ac:dyDescent="0.2">
      <c r="A5" s="183"/>
      <c r="B5" s="179"/>
      <c r="C5" s="173"/>
      <c r="D5" s="173"/>
      <c r="E5" s="173"/>
      <c r="F5" s="173"/>
      <c r="G5" s="173"/>
      <c r="H5" s="98" t="s">
        <v>62</v>
      </c>
      <c r="I5" s="70"/>
    </row>
    <row r="6" spans="1:11" s="68" customFormat="1" ht="14.25" customHeight="1" x14ac:dyDescent="0.25">
      <c r="A6" s="99"/>
      <c r="B6" s="88"/>
      <c r="C6" s="71"/>
      <c r="D6" s="71"/>
      <c r="E6" s="71"/>
      <c r="F6" s="71"/>
      <c r="G6" s="71"/>
      <c r="H6" s="71"/>
      <c r="I6" s="129"/>
    </row>
    <row r="7" spans="1:11" s="55" customFormat="1" ht="14.25" customHeight="1" x14ac:dyDescent="0.25">
      <c r="A7" s="100" t="s">
        <v>131</v>
      </c>
      <c r="B7" s="81">
        <v>2186</v>
      </c>
      <c r="C7" s="81">
        <f>SUM(B7-D7)</f>
        <v>1174</v>
      </c>
      <c r="D7" s="81">
        <v>1012</v>
      </c>
      <c r="E7" s="81">
        <v>1779</v>
      </c>
      <c r="F7" s="81">
        <f>SUM(E7-G7)</f>
        <v>916</v>
      </c>
      <c r="G7" s="81">
        <v>863</v>
      </c>
      <c r="H7" s="81">
        <f>SUM(B7-E7)</f>
        <v>407</v>
      </c>
      <c r="I7" s="129"/>
      <c r="J7" s="128"/>
    </row>
    <row r="8" spans="1:11" s="55" customFormat="1" ht="14.25" customHeight="1" x14ac:dyDescent="0.25">
      <c r="A8" s="101" t="s">
        <v>132</v>
      </c>
      <c r="B8" s="81">
        <v>5042</v>
      </c>
      <c r="C8" s="81">
        <f t="shared" ref="C8:C10" si="0">SUM(B8-D8)</f>
        <v>2237</v>
      </c>
      <c r="D8" s="81">
        <v>2805</v>
      </c>
      <c r="E8" s="81">
        <v>3934</v>
      </c>
      <c r="F8" s="81">
        <f t="shared" ref="F8:F10" si="1">SUM(E8-G8)</f>
        <v>1892</v>
      </c>
      <c r="G8" s="81">
        <v>2042</v>
      </c>
      <c r="H8" s="81">
        <f t="shared" ref="H8:H10" si="2">SUM(B8-E8)</f>
        <v>1108</v>
      </c>
      <c r="I8" s="129"/>
      <c r="J8" s="128"/>
    </row>
    <row r="9" spans="1:11" ht="14.25" customHeight="1" x14ac:dyDescent="0.2">
      <c r="A9" s="100" t="s">
        <v>133</v>
      </c>
      <c r="B9" s="81">
        <v>3076</v>
      </c>
      <c r="C9" s="81">
        <f t="shared" si="0"/>
        <v>1102</v>
      </c>
      <c r="D9" s="81">
        <v>1974</v>
      </c>
      <c r="E9" s="81">
        <v>2800</v>
      </c>
      <c r="F9" s="81">
        <f t="shared" si="1"/>
        <v>1079</v>
      </c>
      <c r="G9" s="81">
        <v>1721</v>
      </c>
      <c r="H9" s="81">
        <f t="shared" si="2"/>
        <v>276</v>
      </c>
      <c r="I9" s="129"/>
      <c r="J9" s="128"/>
    </row>
    <row r="10" spans="1:11" ht="14.25" customHeight="1" x14ac:dyDescent="0.2">
      <c r="A10" s="101" t="s">
        <v>134</v>
      </c>
      <c r="B10" s="81">
        <v>1776</v>
      </c>
      <c r="C10" s="81">
        <f t="shared" si="0"/>
        <v>526</v>
      </c>
      <c r="D10" s="81">
        <v>1250</v>
      </c>
      <c r="E10" s="81">
        <v>2321</v>
      </c>
      <c r="F10" s="81">
        <f t="shared" si="1"/>
        <v>816</v>
      </c>
      <c r="G10" s="81">
        <v>1505</v>
      </c>
      <c r="H10" s="81">
        <f t="shared" si="2"/>
        <v>-545</v>
      </c>
      <c r="I10" s="129"/>
      <c r="J10" s="128"/>
    </row>
    <row r="11" spans="1:11" ht="14.25" customHeight="1" x14ac:dyDescent="0.25">
      <c r="A11" s="102"/>
      <c r="B11" s="81"/>
      <c r="C11" s="81"/>
      <c r="D11" s="81"/>
      <c r="E11" s="81"/>
      <c r="F11" s="81"/>
      <c r="G11" s="81"/>
      <c r="H11" s="81"/>
      <c r="I11" s="129"/>
      <c r="J11" s="128"/>
    </row>
    <row r="12" spans="1:11" s="67" customFormat="1" ht="25.5" customHeight="1" x14ac:dyDescent="0.2">
      <c r="A12" s="103" t="s">
        <v>141</v>
      </c>
      <c r="B12" s="81">
        <f>SUM(B7:B11)</f>
        <v>12080</v>
      </c>
      <c r="C12" s="81">
        <f t="shared" ref="C12:H12" si="3">SUM(C7:C11)</f>
        <v>5039</v>
      </c>
      <c r="D12" s="81">
        <f>SUM(D7:D11)</f>
        <v>7041</v>
      </c>
      <c r="E12" s="81">
        <f t="shared" si="3"/>
        <v>10834</v>
      </c>
      <c r="F12" s="81">
        <f t="shared" si="3"/>
        <v>4703</v>
      </c>
      <c r="G12" s="81">
        <f t="shared" si="3"/>
        <v>6131</v>
      </c>
      <c r="H12" s="81">
        <f t="shared" si="3"/>
        <v>1246</v>
      </c>
      <c r="I12" s="129"/>
      <c r="J12" s="128"/>
    </row>
    <row r="13" spans="1:11" s="64" customFormat="1" ht="14.25" customHeight="1" x14ac:dyDescent="0.25">
      <c r="A13" s="104"/>
      <c r="B13" s="81"/>
      <c r="C13" s="81"/>
      <c r="D13" s="81"/>
      <c r="E13" s="81"/>
      <c r="F13" s="81"/>
      <c r="G13" s="81"/>
      <c r="H13" s="81"/>
      <c r="I13" s="129"/>
      <c r="J13" s="128"/>
    </row>
    <row r="14" spans="1:11" ht="14.25" customHeight="1" x14ac:dyDescent="0.25">
      <c r="A14" s="105" t="s">
        <v>82</v>
      </c>
      <c r="B14" s="81">
        <v>2550</v>
      </c>
      <c r="C14" s="81">
        <f>SUM(B14-D14)</f>
        <v>1859</v>
      </c>
      <c r="D14" s="81">
        <v>691</v>
      </c>
      <c r="E14" s="81">
        <v>2563</v>
      </c>
      <c r="F14" s="81">
        <f>SUM(E14-G14)</f>
        <v>1821</v>
      </c>
      <c r="G14" s="81">
        <v>742</v>
      </c>
      <c r="H14" s="81">
        <f>SUM(B14-E14)</f>
        <v>-13</v>
      </c>
      <c r="I14" s="129"/>
      <c r="J14" s="128"/>
      <c r="K14" s="72"/>
    </row>
    <row r="15" spans="1:11" s="55" customFormat="1" ht="14.25" customHeight="1" x14ac:dyDescent="0.25">
      <c r="A15" s="102" t="s">
        <v>83</v>
      </c>
      <c r="B15" s="81">
        <v>3786</v>
      </c>
      <c r="C15" s="81">
        <f t="shared" ref="C15:C24" si="4">SUM(B15-D15)</f>
        <v>1934</v>
      </c>
      <c r="D15" s="81">
        <v>1852</v>
      </c>
      <c r="E15" s="81">
        <v>3401</v>
      </c>
      <c r="F15" s="81">
        <f t="shared" ref="F15:F24" si="5">SUM(E15-G15)</f>
        <v>1811</v>
      </c>
      <c r="G15" s="81">
        <v>1590</v>
      </c>
      <c r="H15" s="81">
        <f t="shared" ref="H15:H24" si="6">SUM(B15-E15)</f>
        <v>385</v>
      </c>
      <c r="I15" s="129"/>
      <c r="J15" s="128"/>
    </row>
    <row r="16" spans="1:11" s="55" customFormat="1" ht="14.25" customHeight="1" x14ac:dyDescent="0.25">
      <c r="A16" s="106" t="s">
        <v>84</v>
      </c>
      <c r="B16" s="81">
        <v>3559</v>
      </c>
      <c r="C16" s="81">
        <f t="shared" si="4"/>
        <v>2444</v>
      </c>
      <c r="D16" s="81">
        <v>1115</v>
      </c>
      <c r="E16" s="81">
        <v>3717</v>
      </c>
      <c r="F16" s="81">
        <f t="shared" si="5"/>
        <v>2460</v>
      </c>
      <c r="G16" s="81">
        <v>1257</v>
      </c>
      <c r="H16" s="81">
        <f t="shared" si="6"/>
        <v>-158</v>
      </c>
      <c r="I16" s="129"/>
      <c r="J16" s="128"/>
    </row>
    <row r="17" spans="1:10" s="55" customFormat="1" ht="14.25" customHeight="1" x14ac:dyDescent="0.25">
      <c r="A17" s="102" t="s">
        <v>85</v>
      </c>
      <c r="B17" s="81">
        <v>3434</v>
      </c>
      <c r="C17" s="81">
        <f t="shared" si="4"/>
        <v>2179</v>
      </c>
      <c r="D17" s="81">
        <v>1255</v>
      </c>
      <c r="E17" s="81">
        <v>3454</v>
      </c>
      <c r="F17" s="81">
        <f t="shared" si="5"/>
        <v>2166</v>
      </c>
      <c r="G17" s="81">
        <v>1288</v>
      </c>
      <c r="H17" s="81">
        <f t="shared" si="6"/>
        <v>-20</v>
      </c>
      <c r="I17" s="129"/>
      <c r="J17" s="128"/>
    </row>
    <row r="18" spans="1:10" s="55" customFormat="1" ht="14.25" customHeight="1" x14ac:dyDescent="0.25">
      <c r="A18" s="106" t="s">
        <v>77</v>
      </c>
      <c r="B18" s="81">
        <v>5961</v>
      </c>
      <c r="C18" s="81">
        <f t="shared" si="4"/>
        <v>2683</v>
      </c>
      <c r="D18" s="81">
        <v>3278</v>
      </c>
      <c r="E18" s="81">
        <v>5492</v>
      </c>
      <c r="F18" s="81">
        <f t="shared" si="5"/>
        <v>2740</v>
      </c>
      <c r="G18" s="81">
        <v>2752</v>
      </c>
      <c r="H18" s="81">
        <f t="shared" si="6"/>
        <v>469</v>
      </c>
      <c r="I18" s="129"/>
      <c r="J18" s="128"/>
    </row>
    <row r="19" spans="1:10" s="55" customFormat="1" ht="14.25" customHeight="1" x14ac:dyDescent="0.2">
      <c r="A19" s="102" t="s">
        <v>86</v>
      </c>
      <c r="B19" s="81">
        <v>2141</v>
      </c>
      <c r="C19" s="81">
        <f t="shared" si="4"/>
        <v>1659</v>
      </c>
      <c r="D19" s="81">
        <v>482</v>
      </c>
      <c r="E19" s="81">
        <v>2198</v>
      </c>
      <c r="F19" s="81">
        <f t="shared" si="5"/>
        <v>1666</v>
      </c>
      <c r="G19" s="81">
        <v>532</v>
      </c>
      <c r="H19" s="81">
        <f t="shared" si="6"/>
        <v>-57</v>
      </c>
      <c r="I19" s="129"/>
      <c r="J19" s="128"/>
    </row>
    <row r="20" spans="1:10" s="67" customFormat="1" ht="14.25" customHeight="1" x14ac:dyDescent="0.2">
      <c r="A20" s="117" t="s">
        <v>87</v>
      </c>
      <c r="B20" s="81">
        <v>5259</v>
      </c>
      <c r="C20" s="81">
        <f t="shared" si="4"/>
        <v>3851</v>
      </c>
      <c r="D20" s="81">
        <v>1408</v>
      </c>
      <c r="E20" s="81">
        <v>5046</v>
      </c>
      <c r="F20" s="81">
        <f t="shared" si="5"/>
        <v>3884</v>
      </c>
      <c r="G20" s="81">
        <v>1162</v>
      </c>
      <c r="H20" s="81">
        <f t="shared" si="6"/>
        <v>213</v>
      </c>
      <c r="I20" s="129"/>
      <c r="J20" s="128"/>
    </row>
    <row r="21" spans="1:10" s="64" customFormat="1" ht="14.25" customHeight="1" x14ac:dyDescent="0.25">
      <c r="A21" s="104" t="s">
        <v>88</v>
      </c>
      <c r="B21" s="81">
        <v>4002</v>
      </c>
      <c r="C21" s="81">
        <f t="shared" si="4"/>
        <v>3159</v>
      </c>
      <c r="D21" s="81">
        <v>843</v>
      </c>
      <c r="E21" s="81">
        <v>3909</v>
      </c>
      <c r="F21" s="81">
        <f t="shared" si="5"/>
        <v>3063</v>
      </c>
      <c r="G21" s="81">
        <v>846</v>
      </c>
      <c r="H21" s="81">
        <f t="shared" si="6"/>
        <v>93</v>
      </c>
      <c r="I21" s="128"/>
      <c r="J21" s="128"/>
    </row>
    <row r="22" spans="1:10" ht="14.25" customHeight="1" x14ac:dyDescent="0.3">
      <c r="A22" s="105" t="s">
        <v>78</v>
      </c>
      <c r="B22" s="81">
        <v>5525</v>
      </c>
      <c r="C22" s="81">
        <f t="shared" si="4"/>
        <v>2774</v>
      </c>
      <c r="D22" s="81">
        <v>2751</v>
      </c>
      <c r="E22" s="81">
        <v>4690</v>
      </c>
      <c r="F22" s="81">
        <f t="shared" si="5"/>
        <v>3017</v>
      </c>
      <c r="G22" s="81">
        <v>1673</v>
      </c>
      <c r="H22" s="81">
        <f t="shared" si="6"/>
        <v>835</v>
      </c>
      <c r="I22" s="112"/>
      <c r="J22" s="112"/>
    </row>
    <row r="23" spans="1:10" s="55" customFormat="1" ht="14.25" customHeight="1" x14ac:dyDescent="0.3">
      <c r="A23" s="102" t="s">
        <v>89</v>
      </c>
      <c r="B23" s="81">
        <v>2607</v>
      </c>
      <c r="C23" s="81">
        <f t="shared" si="4"/>
        <v>1634</v>
      </c>
      <c r="D23" s="81">
        <v>973</v>
      </c>
      <c r="E23" s="81">
        <v>2556</v>
      </c>
      <c r="F23" s="81">
        <f t="shared" si="5"/>
        <v>1848</v>
      </c>
      <c r="G23" s="81">
        <v>708</v>
      </c>
      <c r="H23" s="81">
        <f t="shared" si="6"/>
        <v>51</v>
      </c>
      <c r="I23" s="112"/>
      <c r="J23" s="112"/>
    </row>
    <row r="24" spans="1:10" ht="14.25" customHeight="1" x14ac:dyDescent="0.3">
      <c r="A24" s="106" t="s">
        <v>79</v>
      </c>
      <c r="B24" s="81">
        <v>4309</v>
      </c>
      <c r="C24" s="81">
        <f t="shared" si="4"/>
        <v>1912</v>
      </c>
      <c r="D24" s="81">
        <v>2397</v>
      </c>
      <c r="E24" s="81">
        <v>3970</v>
      </c>
      <c r="F24" s="81">
        <f t="shared" si="5"/>
        <v>1948</v>
      </c>
      <c r="G24" s="81">
        <v>2022</v>
      </c>
      <c r="H24" s="81">
        <f t="shared" si="6"/>
        <v>339</v>
      </c>
      <c r="I24" s="112"/>
      <c r="J24" s="112"/>
    </row>
    <row r="25" spans="1:10" ht="14.25" customHeight="1" x14ac:dyDescent="0.3">
      <c r="A25" s="102"/>
      <c r="B25" s="81">
        <f t="shared" ref="B25:B28" si="7">SUM(C25:D25)</f>
        <v>0</v>
      </c>
      <c r="C25" s="81"/>
      <c r="D25" s="81"/>
      <c r="E25" s="81"/>
      <c r="F25" s="81"/>
      <c r="G25" s="81"/>
      <c r="H25" s="81"/>
      <c r="I25" s="111"/>
      <c r="J25" s="111"/>
    </row>
    <row r="26" spans="1:10" s="55" customFormat="1" ht="14.25" customHeight="1" x14ac:dyDescent="0.3">
      <c r="A26" s="107" t="s">
        <v>90</v>
      </c>
      <c r="B26" s="132">
        <f t="shared" si="7"/>
        <v>43133</v>
      </c>
      <c r="C26" s="132">
        <f t="shared" ref="C26:H26" si="8">SUM(C14:C25)</f>
        <v>26088</v>
      </c>
      <c r="D26" s="132">
        <f t="shared" si="8"/>
        <v>17045</v>
      </c>
      <c r="E26" s="132">
        <f t="shared" si="8"/>
        <v>40996</v>
      </c>
      <c r="F26" s="132">
        <f t="shared" si="8"/>
        <v>26424</v>
      </c>
      <c r="G26" s="132">
        <f t="shared" si="8"/>
        <v>14572</v>
      </c>
      <c r="H26" s="132">
        <f t="shared" si="8"/>
        <v>2137</v>
      </c>
      <c r="I26" s="111"/>
      <c r="J26" s="111"/>
    </row>
    <row r="27" spans="1:10" ht="14.25" customHeight="1" x14ac:dyDescent="0.25">
      <c r="A27" s="104"/>
      <c r="B27" s="132">
        <f t="shared" si="7"/>
        <v>0</v>
      </c>
      <c r="C27" s="132">
        <f>SUM(E27-G27)</f>
        <v>0</v>
      </c>
      <c r="D27" s="132"/>
      <c r="E27" s="132"/>
      <c r="F27" s="132"/>
      <c r="G27" s="132"/>
      <c r="H27" s="132"/>
      <c r="I27" s="55"/>
      <c r="J27" s="55"/>
    </row>
    <row r="28" spans="1:10" s="64" customFormat="1" ht="14.25" customHeight="1" x14ac:dyDescent="0.25">
      <c r="A28" s="108" t="s">
        <v>74</v>
      </c>
      <c r="B28" s="133">
        <f t="shared" si="7"/>
        <v>55213</v>
      </c>
      <c r="C28" s="133">
        <f>SUM(C12+C26)</f>
        <v>31127</v>
      </c>
      <c r="D28" s="133">
        <f t="shared" ref="D28" si="9">SUM(D12+D26)</f>
        <v>24086</v>
      </c>
      <c r="E28" s="133">
        <f>E12+E26</f>
        <v>51830</v>
      </c>
      <c r="F28" s="133">
        <f>F12+F26</f>
        <v>31127</v>
      </c>
      <c r="G28" s="133">
        <f>G12+G26</f>
        <v>20703</v>
      </c>
      <c r="H28" s="133">
        <f>H12+H26</f>
        <v>3383</v>
      </c>
      <c r="I28"/>
      <c r="J28"/>
    </row>
    <row r="29" spans="1:10" ht="11.85" customHeight="1" x14ac:dyDescent="0.25">
      <c r="E29" s="66"/>
      <c r="F29" s="66"/>
      <c r="G29" s="66"/>
      <c r="H29" s="9"/>
    </row>
    <row r="30" spans="1:10" s="78" customFormat="1" ht="11.85" customHeight="1" x14ac:dyDescent="0.2">
      <c r="A30" s="116" t="s">
        <v>142</v>
      </c>
      <c r="B30" s="66"/>
      <c r="C30" s="66"/>
      <c r="D30" s="66"/>
      <c r="I30" s="55"/>
      <c r="J30" s="55"/>
    </row>
    <row r="31" spans="1:10" ht="14.1" customHeight="1" x14ac:dyDescent="0.25">
      <c r="E31"/>
      <c r="F31"/>
      <c r="G31"/>
    </row>
    <row r="32" spans="1:10" ht="14.1" customHeight="1" x14ac:dyDescent="0.25">
      <c r="B32" s="125"/>
      <c r="C32" s="125"/>
      <c r="E32"/>
      <c r="F32"/>
      <c r="G32"/>
      <c r="I32" s="64"/>
      <c r="J32" s="64"/>
    </row>
    <row r="33" spans="1:10" ht="14.1" customHeight="1" x14ac:dyDescent="0.25">
      <c r="B33" s="125"/>
      <c r="C33" s="125"/>
      <c r="E33"/>
      <c r="F33"/>
      <c r="G33"/>
    </row>
    <row r="34" spans="1:10" ht="14.1" customHeight="1" x14ac:dyDescent="0.25">
      <c r="B34" s="125"/>
      <c r="C34" s="125"/>
      <c r="E34"/>
      <c r="F34"/>
      <c r="G34"/>
      <c r="I34" s="78"/>
      <c r="J34" s="78"/>
    </row>
    <row r="35" spans="1:10" ht="14.1" customHeight="1" x14ac:dyDescent="0.25">
      <c r="B35" s="125"/>
      <c r="C35" s="125"/>
      <c r="E35"/>
      <c r="F35"/>
      <c r="G35"/>
    </row>
    <row r="36" spans="1:10" ht="14.1" customHeight="1" x14ac:dyDescent="0.25">
      <c r="B36" s="125"/>
      <c r="C36" s="125"/>
      <c r="E36"/>
      <c r="F36"/>
      <c r="G36"/>
    </row>
    <row r="37" spans="1:10" ht="14.1" customHeight="1" x14ac:dyDescent="0.25">
      <c r="B37" s="125"/>
      <c r="C37" s="125"/>
      <c r="E37"/>
      <c r="F37"/>
      <c r="G37"/>
    </row>
    <row r="38" spans="1:10" ht="14.1" customHeight="1" x14ac:dyDescent="0.25">
      <c r="B38" s="125"/>
      <c r="C38" s="125"/>
      <c r="E38"/>
      <c r="F38"/>
      <c r="G38"/>
    </row>
    <row r="39" spans="1:10" ht="14.1" customHeight="1" x14ac:dyDescent="0.25">
      <c r="B39" s="125"/>
      <c r="C39" s="125"/>
      <c r="E39"/>
      <c r="F39"/>
      <c r="G39"/>
    </row>
    <row r="40" spans="1:10" ht="14.1" customHeight="1" x14ac:dyDescent="0.25">
      <c r="B40" s="125"/>
      <c r="C40" s="125"/>
      <c r="E40"/>
      <c r="F40"/>
      <c r="G40"/>
    </row>
    <row r="41" spans="1:10" ht="14.1" customHeight="1" x14ac:dyDescent="0.25">
      <c r="B41" s="125"/>
      <c r="C41" s="125"/>
      <c r="E41"/>
      <c r="F41"/>
      <c r="G41"/>
    </row>
    <row r="42" spans="1:10" ht="14.1" customHeight="1" x14ac:dyDescent="0.25">
      <c r="B42" s="125"/>
      <c r="C42" s="125"/>
      <c r="E42"/>
      <c r="F42"/>
      <c r="G42"/>
    </row>
    <row r="43" spans="1:10" ht="14.1" customHeight="1" x14ac:dyDescent="0.25">
      <c r="B43" s="125"/>
      <c r="C43" s="125"/>
      <c r="E43"/>
      <c r="F43"/>
      <c r="G43"/>
    </row>
    <row r="44" spans="1:10" ht="14.1" customHeight="1" x14ac:dyDescent="0.25">
      <c r="B44" s="125"/>
      <c r="C44" s="125"/>
      <c r="E44"/>
      <c r="F44"/>
      <c r="G44"/>
    </row>
    <row r="45" spans="1:10" ht="14.1" customHeight="1" x14ac:dyDescent="0.25">
      <c r="B45" s="125"/>
      <c r="C45" s="125"/>
      <c r="E45"/>
      <c r="F45"/>
      <c r="G45"/>
    </row>
    <row r="46" spans="1:10" ht="13.15" x14ac:dyDescent="0.25">
      <c r="B46" s="125"/>
      <c r="C46" s="125"/>
    </row>
    <row r="47" spans="1:10" s="53" customFormat="1" ht="23.25" customHeight="1" x14ac:dyDescent="0.25">
      <c r="A47"/>
      <c r="B47" s="125"/>
      <c r="C47" s="125"/>
      <c r="I47"/>
      <c r="J47"/>
    </row>
    <row r="51" spans="9:10" ht="13.15" x14ac:dyDescent="0.25">
      <c r="I51" s="53"/>
      <c r="J51" s="53"/>
    </row>
  </sheetData>
  <mergeCells count="11"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G11 A11:D11 A13:D13 G13:H13">
    <cfRule type="expression" dxfId="114" priority="217">
      <formula>MOD(ROW(),2)=1</formula>
    </cfRule>
  </conditionalFormatting>
  <conditionalFormatting sqref="A12">
    <cfRule type="expression" dxfId="113" priority="216">
      <formula>MOD(ROW(),2)=1</formula>
    </cfRule>
  </conditionalFormatting>
  <conditionalFormatting sqref="A15 A17 A19 A21">
    <cfRule type="expression" dxfId="112" priority="181">
      <formula>MOD(ROW(),2)=1</formula>
    </cfRule>
  </conditionalFormatting>
  <conditionalFormatting sqref="A16 A18 A20">
    <cfRule type="expression" dxfId="111" priority="180">
      <formula>MOD(ROW(),2)=1</formula>
    </cfRule>
  </conditionalFormatting>
  <conditionalFormatting sqref="A23 A25 A27 D25 D27:E27 G27:H27 G25:H25">
    <cfRule type="expression" dxfId="110" priority="179">
      <formula>MOD(ROW(),2)=1</formula>
    </cfRule>
  </conditionalFormatting>
  <conditionalFormatting sqref="A24">
    <cfRule type="expression" dxfId="109" priority="178">
      <formula>MOD(ROW(),2)=1</formula>
    </cfRule>
  </conditionalFormatting>
  <conditionalFormatting sqref="A8">
    <cfRule type="expression" dxfId="108" priority="169">
      <formula>MOD(ROW(),2)=1</formula>
    </cfRule>
  </conditionalFormatting>
  <conditionalFormatting sqref="A7">
    <cfRule type="expression" dxfId="107" priority="168">
      <formula>MOD(ROW(),2)=1</formula>
    </cfRule>
  </conditionalFormatting>
  <conditionalFormatting sqref="A10">
    <cfRule type="expression" dxfId="106" priority="167">
      <formula>MOD(ROW(),2)=1</formula>
    </cfRule>
  </conditionalFormatting>
  <conditionalFormatting sqref="A9">
    <cfRule type="expression" dxfId="105" priority="166">
      <formula>MOD(ROW(),2)=1</formula>
    </cfRule>
  </conditionalFormatting>
  <conditionalFormatting sqref="H15 H17">
    <cfRule type="expression" dxfId="104" priority="147">
      <formula>MOD(ROW(),2)=1</formula>
    </cfRule>
  </conditionalFormatting>
  <conditionalFormatting sqref="H16 H18:H24">
    <cfRule type="expression" dxfId="103" priority="146">
      <formula>MOD(ROW(),2)=1</formula>
    </cfRule>
  </conditionalFormatting>
  <conditionalFormatting sqref="E25">
    <cfRule type="expression" dxfId="102" priority="138">
      <formula>MOD(ROW(),2)=1</formula>
    </cfRule>
  </conditionalFormatting>
  <conditionalFormatting sqref="A26">
    <cfRule type="expression" dxfId="101" priority="133">
      <formula>MOD(ROW(),2)=1</formula>
    </cfRule>
  </conditionalFormatting>
  <conditionalFormatting sqref="C25">
    <cfRule type="expression" dxfId="100" priority="126">
      <formula>MOD(ROW(),2)=1</formula>
    </cfRule>
  </conditionalFormatting>
  <conditionalFormatting sqref="F11 F27 F25 F13">
    <cfRule type="expression" dxfId="99" priority="119">
      <formula>MOD(ROW(),2)=1</formula>
    </cfRule>
  </conditionalFormatting>
  <conditionalFormatting sqref="E11 E13">
    <cfRule type="expression" dxfId="98" priority="101">
      <formula>MOD(ROW(),2)=1</formula>
    </cfRule>
  </conditionalFormatting>
  <conditionalFormatting sqref="B11:H13 C25:H28 H7:H10 D7:D10 G14:H24 C14:D24">
    <cfRule type="expression" dxfId="97" priority="90">
      <formula>MOD(ROW(),2)=1</formula>
    </cfRule>
  </conditionalFormatting>
  <conditionalFormatting sqref="C26:H26">
    <cfRule type="expression" dxfId="96" priority="84">
      <formula>MOD(ROW(),2)=1</formula>
    </cfRule>
  </conditionalFormatting>
  <conditionalFormatting sqref="G14:G24">
    <cfRule type="expression" dxfId="95" priority="78">
      <formula>MOD(ROW(),2)=1</formula>
    </cfRule>
  </conditionalFormatting>
  <conditionalFormatting sqref="C14:C24">
    <cfRule type="expression" dxfId="94" priority="75">
      <formula>MOD(ROW(),2)=1</formula>
    </cfRule>
  </conditionalFormatting>
  <conditionalFormatting sqref="D7:D10">
    <cfRule type="expression" dxfId="93" priority="74">
      <formula>MOD(ROW(),2)=1</formula>
    </cfRule>
  </conditionalFormatting>
  <conditionalFormatting sqref="D11:G13 D25:G28 D7:D10 D14:D24 G14:G24">
    <cfRule type="expression" dxfId="92" priority="71">
      <formula>MOD(ROW(),2)=1</formula>
    </cfRule>
  </conditionalFormatting>
  <conditionalFormatting sqref="C11">
    <cfRule type="expression" dxfId="91" priority="70">
      <formula>MOD(ROW(),2)=1</formula>
    </cfRule>
  </conditionalFormatting>
  <conditionalFormatting sqref="C14:C24">
    <cfRule type="expression" dxfId="90" priority="69">
      <formula>MOD(ROW(),2)=1</formula>
    </cfRule>
  </conditionalFormatting>
  <conditionalFormatting sqref="D7:D10">
    <cfRule type="expression" dxfId="89" priority="68">
      <formula>MOD(ROW(),2)=1</formula>
    </cfRule>
  </conditionalFormatting>
  <conditionalFormatting sqref="D14:D24 G14:G24">
    <cfRule type="expression" dxfId="88" priority="66">
      <formula>MOD(ROW(),2)=1</formula>
    </cfRule>
  </conditionalFormatting>
  <conditionalFormatting sqref="D14:D24 G14:G24">
    <cfRule type="expression" dxfId="87" priority="65">
      <formula>MOD(ROW(),2)=1</formula>
    </cfRule>
  </conditionalFormatting>
  <conditionalFormatting sqref="C7:C10">
    <cfRule type="expression" dxfId="86" priority="64">
      <formula>MOD(ROW(),2)=1</formula>
    </cfRule>
  </conditionalFormatting>
  <conditionalFormatting sqref="C7:C10">
    <cfRule type="expression" dxfId="85" priority="63">
      <formula>MOD(ROW(),2)=1</formula>
    </cfRule>
  </conditionalFormatting>
  <conditionalFormatting sqref="C7:C10">
    <cfRule type="expression" dxfId="84" priority="62">
      <formula>MOD(ROW(),2)=1</formula>
    </cfRule>
  </conditionalFormatting>
  <conditionalFormatting sqref="C7:C10">
    <cfRule type="expression" dxfId="83" priority="61">
      <formula>MOD(ROW(),2)=1</formula>
    </cfRule>
  </conditionalFormatting>
  <conditionalFormatting sqref="C14:C24">
    <cfRule type="expression" dxfId="82" priority="60">
      <formula>MOD(ROW(),2)=1</formula>
    </cfRule>
  </conditionalFormatting>
  <conditionalFormatting sqref="C14:C24">
    <cfRule type="expression" dxfId="81" priority="59">
      <formula>MOD(ROW(),2)=1</formula>
    </cfRule>
  </conditionalFormatting>
  <conditionalFormatting sqref="C14:C24">
    <cfRule type="expression" dxfId="80" priority="58">
      <formula>MOD(ROW(),2)=1</formula>
    </cfRule>
  </conditionalFormatting>
  <conditionalFormatting sqref="C14:C24">
    <cfRule type="expression" dxfId="79" priority="57">
      <formula>MOD(ROW(),2)=1</formula>
    </cfRule>
  </conditionalFormatting>
  <conditionalFormatting sqref="F7:F10">
    <cfRule type="expression" dxfId="78" priority="56">
      <formula>MOD(ROW(),2)=1</formula>
    </cfRule>
  </conditionalFormatting>
  <conditionalFormatting sqref="F7:F10">
    <cfRule type="expression" dxfId="77" priority="55">
      <formula>MOD(ROW(),2)=1</formula>
    </cfRule>
  </conditionalFormatting>
  <conditionalFormatting sqref="F7:F10">
    <cfRule type="expression" dxfId="76" priority="54">
      <formula>MOD(ROW(),2)=1</formula>
    </cfRule>
  </conditionalFormatting>
  <conditionalFormatting sqref="F7:F10">
    <cfRule type="expression" dxfId="75" priority="53">
      <formula>MOD(ROW(),2)=1</formula>
    </cfRule>
  </conditionalFormatting>
  <conditionalFormatting sqref="F14:F24">
    <cfRule type="expression" dxfId="74" priority="52">
      <formula>MOD(ROW(),2)=1</formula>
    </cfRule>
  </conditionalFormatting>
  <conditionalFormatting sqref="F14:F24">
    <cfRule type="expression" dxfId="73" priority="51">
      <formula>MOD(ROW(),2)=1</formula>
    </cfRule>
  </conditionalFormatting>
  <conditionalFormatting sqref="F14:F24">
    <cfRule type="expression" dxfId="72" priority="50">
      <formula>MOD(ROW(),2)=1</formula>
    </cfRule>
  </conditionalFormatting>
  <conditionalFormatting sqref="F14:F24">
    <cfRule type="expression" dxfId="71" priority="49">
      <formula>MOD(ROW(),2)=1</formula>
    </cfRule>
  </conditionalFormatting>
  <conditionalFormatting sqref="F14:F24">
    <cfRule type="expression" dxfId="70" priority="48">
      <formula>MOD(ROW(),2)=1</formula>
    </cfRule>
  </conditionalFormatting>
  <conditionalFormatting sqref="F14:F24">
    <cfRule type="expression" dxfId="69" priority="47">
      <formula>MOD(ROW(),2)=1</formula>
    </cfRule>
  </conditionalFormatting>
  <conditionalFormatting sqref="F14:F24">
    <cfRule type="expression" dxfId="68" priority="46">
      <formula>MOD(ROW(),2)=1</formula>
    </cfRule>
  </conditionalFormatting>
  <conditionalFormatting sqref="B25">
    <cfRule type="expression" dxfId="67" priority="42">
      <formula>MOD(ROW(),2)=1</formula>
    </cfRule>
  </conditionalFormatting>
  <conditionalFormatting sqref="B25">
    <cfRule type="expression" dxfId="66" priority="41">
      <formula>MOD(ROW(),2)=1</formula>
    </cfRule>
  </conditionalFormatting>
  <conditionalFormatting sqref="B25">
    <cfRule type="expression" dxfId="65" priority="40">
      <formula>MOD(ROW(),2)=1</formula>
    </cfRule>
  </conditionalFormatting>
  <conditionalFormatting sqref="B25">
    <cfRule type="expression" dxfId="64" priority="39">
      <formula>MOD(ROW(),2)=1</formula>
    </cfRule>
  </conditionalFormatting>
  <conditionalFormatting sqref="B25">
    <cfRule type="expression" dxfId="63" priority="38">
      <formula>MOD(ROW(),2)=1</formula>
    </cfRule>
  </conditionalFormatting>
  <conditionalFormatting sqref="D7:D10">
    <cfRule type="expression" dxfId="62" priority="29">
      <formula>MOD(ROW(),2)=1</formula>
    </cfRule>
  </conditionalFormatting>
  <conditionalFormatting sqref="D7:D10">
    <cfRule type="expression" dxfId="61" priority="28">
      <formula>MOD(ROW(),2)=1</formula>
    </cfRule>
  </conditionalFormatting>
  <conditionalFormatting sqref="D14:D24">
    <cfRule type="expression" dxfId="60" priority="27">
      <formula>MOD(ROW(),2)=1</formula>
    </cfRule>
  </conditionalFormatting>
  <conditionalFormatting sqref="B27">
    <cfRule type="expression" dxfId="59" priority="26">
      <formula>MOD(ROW(),2)=1</formula>
    </cfRule>
  </conditionalFormatting>
  <conditionalFormatting sqref="B26:B28">
    <cfRule type="expression" dxfId="58" priority="25">
      <formula>MOD(ROW(),2)=1</formula>
    </cfRule>
  </conditionalFormatting>
  <conditionalFormatting sqref="B26">
    <cfRule type="expression" dxfId="57" priority="24">
      <formula>MOD(ROW(),2)=1</formula>
    </cfRule>
  </conditionalFormatting>
  <conditionalFormatting sqref="G7:G10">
    <cfRule type="expression" dxfId="56" priority="23">
      <formula>MOD(ROW(),2)=1</formula>
    </cfRule>
  </conditionalFormatting>
  <conditionalFormatting sqref="G7:G10">
    <cfRule type="expression" dxfId="55" priority="22">
      <formula>MOD(ROW(),2)=1</formula>
    </cfRule>
  </conditionalFormatting>
  <conditionalFormatting sqref="G7:G10">
    <cfRule type="expression" dxfId="54" priority="21">
      <formula>MOD(ROW(),2)=1</formula>
    </cfRule>
  </conditionalFormatting>
  <conditionalFormatting sqref="G7:G10">
    <cfRule type="expression" dxfId="53" priority="20">
      <formula>MOD(ROW(),2)=1</formula>
    </cfRule>
  </conditionalFormatting>
  <conditionalFormatting sqref="G7:G10">
    <cfRule type="expression" dxfId="52" priority="19">
      <formula>MOD(ROW(),2)=1</formula>
    </cfRule>
  </conditionalFormatting>
  <conditionalFormatting sqref="G7:G10">
    <cfRule type="expression" dxfId="51" priority="18">
      <formula>MOD(ROW(),2)=1</formula>
    </cfRule>
  </conditionalFormatting>
  <conditionalFormatting sqref="G14:G24">
    <cfRule type="expression" dxfId="50" priority="17">
      <formula>MOD(ROW(),2)=1</formula>
    </cfRule>
  </conditionalFormatting>
  <conditionalFormatting sqref="B7:B10">
    <cfRule type="expression" dxfId="49" priority="16">
      <formula>MOD(ROW(),2)=1</formula>
    </cfRule>
  </conditionalFormatting>
  <conditionalFormatting sqref="B7:B10">
    <cfRule type="expression" dxfId="48" priority="15">
      <formula>MOD(ROW(),2)=1</formula>
    </cfRule>
  </conditionalFormatting>
  <conditionalFormatting sqref="B7:B10">
    <cfRule type="expression" dxfId="47" priority="14">
      <formula>MOD(ROW(),2)=1</formula>
    </cfRule>
  </conditionalFormatting>
  <conditionalFormatting sqref="B14:B24">
    <cfRule type="expression" dxfId="46" priority="13">
      <formula>MOD(ROW(),2)=1</formula>
    </cfRule>
  </conditionalFormatting>
  <conditionalFormatting sqref="B14:B24">
    <cfRule type="expression" dxfId="45" priority="12">
      <formula>MOD(ROW(),2)=1</formula>
    </cfRule>
  </conditionalFormatting>
  <conditionalFormatting sqref="B14:B24">
    <cfRule type="expression" dxfId="44" priority="11">
      <formula>MOD(ROW(),2)=1</formula>
    </cfRule>
  </conditionalFormatting>
  <conditionalFormatting sqref="B14:B24">
    <cfRule type="expression" dxfId="43" priority="10">
      <formula>MOD(ROW(),2)=1</formula>
    </cfRule>
  </conditionalFormatting>
  <conditionalFormatting sqref="B14:B24">
    <cfRule type="expression" dxfId="42" priority="9">
      <formula>MOD(ROW(),2)=1</formula>
    </cfRule>
  </conditionalFormatting>
  <conditionalFormatting sqref="E7:E10">
    <cfRule type="expression" dxfId="41" priority="8">
      <formula>MOD(ROW(),2)=1</formula>
    </cfRule>
  </conditionalFormatting>
  <conditionalFormatting sqref="E7:E10">
    <cfRule type="expression" dxfId="40" priority="7">
      <formula>MOD(ROW(),2)=1</formula>
    </cfRule>
  </conditionalFormatting>
  <conditionalFormatting sqref="E7:E10">
    <cfRule type="expression" dxfId="39" priority="6">
      <formula>MOD(ROW(),2)=1</formula>
    </cfRule>
  </conditionalFormatting>
  <conditionalFormatting sqref="E14:E24">
    <cfRule type="expression" dxfId="38" priority="5">
      <formula>MOD(ROW(),2)=1</formula>
    </cfRule>
  </conditionalFormatting>
  <conditionalFormatting sqref="E14:E24">
    <cfRule type="expression" dxfId="37" priority="4">
      <formula>MOD(ROW(),2)=1</formula>
    </cfRule>
  </conditionalFormatting>
  <conditionalFormatting sqref="E14:E24">
    <cfRule type="expression" dxfId="36" priority="3">
      <formula>MOD(ROW(),2)=1</formula>
    </cfRule>
  </conditionalFormatting>
  <conditionalFormatting sqref="E14:E24">
    <cfRule type="expression" dxfId="35" priority="2">
      <formula>MOD(ROW(),2)=1</formula>
    </cfRule>
  </conditionalFormatting>
  <conditionalFormatting sqref="E14:E24">
    <cfRule type="expression" dxfId="3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4/16 SH</oddFooter>
    <firstFooter>&amp;L&amp;8Statistikamt Nord&amp;C&amp;8&amp;P&amp;R&amp;8Statistischer Bericht A III 1 - vj 4/16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5" t="s">
        <v>32</v>
      </c>
      <c r="B3" s="190" t="s">
        <v>33</v>
      </c>
      <c r="C3" s="19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6"/>
      <c r="B4" s="192" t="s">
        <v>51</v>
      </c>
      <c r="C4" s="19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6"/>
      <c r="B5" s="188"/>
      <c r="C5" s="18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7"/>
      <c r="B6" s="188"/>
      <c r="C6" s="18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3" s="54" customFormat="1" ht="14.1" customHeight="1" x14ac:dyDescent="0.2">
      <c r="A1" s="178" t="s">
        <v>158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3" s="54" customFormat="1" ht="14.1" customHeight="1" x14ac:dyDescent="0.2">
      <c r="A2" s="178" t="s">
        <v>73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3" s="54" customFormat="1" ht="14.1" customHeight="1" x14ac:dyDescent="0.2">
      <c r="A3" s="69"/>
      <c r="B3" s="63"/>
      <c r="C3" s="63"/>
      <c r="D3" s="63"/>
      <c r="E3" s="59"/>
      <c r="F3" s="59"/>
      <c r="G3" s="59"/>
    </row>
    <row r="4" spans="1:13" ht="31.15" customHeight="1" x14ac:dyDescent="0.2">
      <c r="A4" s="146" t="s">
        <v>150</v>
      </c>
      <c r="B4" s="179" t="s">
        <v>70</v>
      </c>
      <c r="C4" s="194"/>
      <c r="D4" s="194"/>
      <c r="E4" s="179" t="s">
        <v>72</v>
      </c>
      <c r="F4" s="194"/>
      <c r="G4" s="194"/>
      <c r="H4" s="184" t="s">
        <v>138</v>
      </c>
      <c r="I4" s="194"/>
      <c r="J4" s="195"/>
    </row>
    <row r="5" spans="1:13" s="68" customFormat="1" ht="25.5" customHeight="1" x14ac:dyDescent="0.2">
      <c r="A5" s="147" t="s">
        <v>80</v>
      </c>
      <c r="B5" s="115" t="s">
        <v>63</v>
      </c>
      <c r="C5" s="115" t="s">
        <v>65</v>
      </c>
      <c r="D5" s="118" t="s">
        <v>66</v>
      </c>
      <c r="E5" s="118" t="s">
        <v>63</v>
      </c>
      <c r="F5" s="118" t="s">
        <v>65</v>
      </c>
      <c r="G5" s="118" t="s">
        <v>66</v>
      </c>
      <c r="H5" s="118" t="s">
        <v>63</v>
      </c>
      <c r="I5" s="118" t="s">
        <v>65</v>
      </c>
      <c r="J5" s="89" t="s">
        <v>66</v>
      </c>
    </row>
    <row r="6" spans="1:13" s="68" customFormat="1" ht="14.25" customHeight="1" x14ac:dyDescent="0.25">
      <c r="A6" s="90"/>
      <c r="B6" s="76"/>
      <c r="C6" s="77"/>
      <c r="D6" s="77"/>
      <c r="E6" s="76"/>
      <c r="F6" s="77"/>
      <c r="G6" s="77"/>
      <c r="H6" s="76"/>
      <c r="I6" s="77"/>
      <c r="J6" s="76"/>
    </row>
    <row r="7" spans="1:13" ht="14.25" customHeight="1" x14ac:dyDescent="0.25">
      <c r="A7" s="91" t="s">
        <v>113</v>
      </c>
      <c r="B7" s="82">
        <f>SUM(C7:D7)</f>
        <v>5906</v>
      </c>
      <c r="C7" s="82">
        <v>2911</v>
      </c>
      <c r="D7" s="82">
        <v>2995</v>
      </c>
      <c r="E7" s="82">
        <f>SUM(F7:G7)</f>
        <v>4380</v>
      </c>
      <c r="F7" s="82">
        <v>2116</v>
      </c>
      <c r="G7" s="82">
        <v>2264</v>
      </c>
      <c r="H7" s="82">
        <f>SUM(B7-E7)</f>
        <v>1526</v>
      </c>
      <c r="I7" s="82">
        <f>SUM(C7-F7)</f>
        <v>795</v>
      </c>
      <c r="J7" s="82">
        <f>SUM(D7-G7)</f>
        <v>731</v>
      </c>
      <c r="K7" s="152"/>
      <c r="L7" s="152"/>
      <c r="M7" s="152"/>
    </row>
    <row r="8" spans="1:13" ht="14.25" customHeight="1" x14ac:dyDescent="0.25">
      <c r="A8" s="91" t="s">
        <v>114</v>
      </c>
      <c r="B8" s="82">
        <f t="shared" ref="B8:B21" si="0">SUM(C8:D8)</f>
        <v>2379</v>
      </c>
      <c r="C8" s="82">
        <v>1141</v>
      </c>
      <c r="D8" s="82">
        <v>1238</v>
      </c>
      <c r="E8" s="82">
        <f t="shared" ref="E8:E21" si="1">SUM(F8:G8)</f>
        <v>2285</v>
      </c>
      <c r="F8" s="82">
        <v>1119</v>
      </c>
      <c r="G8" s="82">
        <v>1166</v>
      </c>
      <c r="H8" s="82">
        <f t="shared" ref="H8:H21" si="2">SUM(B8-E8)</f>
        <v>94</v>
      </c>
      <c r="I8" s="82">
        <f t="shared" ref="I8:I21" si="3">SUM(C8-F8)</f>
        <v>22</v>
      </c>
      <c r="J8" s="82">
        <f t="shared" ref="J8:J21" si="4">SUM(D8-G8)</f>
        <v>72</v>
      </c>
      <c r="K8" s="152"/>
      <c r="L8" s="152"/>
      <c r="M8" s="152"/>
    </row>
    <row r="9" spans="1:13" ht="14.25" customHeight="1" x14ac:dyDescent="0.25">
      <c r="A9" s="91" t="s">
        <v>115</v>
      </c>
      <c r="B9" s="82">
        <f t="shared" si="0"/>
        <v>241</v>
      </c>
      <c r="C9" s="82">
        <v>123</v>
      </c>
      <c r="D9" s="82">
        <v>118</v>
      </c>
      <c r="E9" s="82">
        <f t="shared" si="1"/>
        <v>280</v>
      </c>
      <c r="F9" s="82">
        <v>144</v>
      </c>
      <c r="G9" s="82">
        <v>136</v>
      </c>
      <c r="H9" s="82">
        <f t="shared" si="2"/>
        <v>-39</v>
      </c>
      <c r="I9" s="82">
        <f t="shared" si="3"/>
        <v>-21</v>
      </c>
      <c r="J9" s="82">
        <f t="shared" si="4"/>
        <v>-18</v>
      </c>
      <c r="K9" s="152"/>
      <c r="L9" s="152"/>
      <c r="M9" s="152"/>
    </row>
    <row r="10" spans="1:13" ht="14.25" customHeight="1" x14ac:dyDescent="0.25">
      <c r="A10" s="91" t="s">
        <v>116</v>
      </c>
      <c r="B10" s="82">
        <f t="shared" si="0"/>
        <v>1668</v>
      </c>
      <c r="C10" s="82">
        <v>793</v>
      </c>
      <c r="D10" s="82">
        <v>875</v>
      </c>
      <c r="E10" s="82">
        <f t="shared" si="1"/>
        <v>1518</v>
      </c>
      <c r="F10" s="82">
        <v>767</v>
      </c>
      <c r="G10" s="82">
        <v>751</v>
      </c>
      <c r="H10" s="82">
        <f t="shared" si="2"/>
        <v>150</v>
      </c>
      <c r="I10" s="82">
        <f t="shared" si="3"/>
        <v>26</v>
      </c>
      <c r="J10" s="82">
        <f t="shared" si="4"/>
        <v>124</v>
      </c>
      <c r="K10" s="152"/>
      <c r="L10" s="152"/>
      <c r="M10" s="152"/>
    </row>
    <row r="11" spans="1:13" ht="14.25" customHeight="1" x14ac:dyDescent="0.25">
      <c r="A11" s="91" t="s">
        <v>117</v>
      </c>
      <c r="B11" s="82">
        <f t="shared" si="0"/>
        <v>576</v>
      </c>
      <c r="C11" s="82">
        <v>258</v>
      </c>
      <c r="D11" s="82">
        <v>318</v>
      </c>
      <c r="E11" s="82">
        <f t="shared" si="1"/>
        <v>561</v>
      </c>
      <c r="F11" s="82">
        <v>272</v>
      </c>
      <c r="G11" s="82">
        <v>289</v>
      </c>
      <c r="H11" s="82">
        <f t="shared" si="2"/>
        <v>15</v>
      </c>
      <c r="I11" s="82">
        <f t="shared" si="3"/>
        <v>-14</v>
      </c>
      <c r="J11" s="82">
        <f t="shared" si="4"/>
        <v>29</v>
      </c>
      <c r="K11" s="152"/>
      <c r="L11" s="152"/>
      <c r="M11" s="152"/>
    </row>
    <row r="12" spans="1:13" s="67" customFormat="1" ht="14.25" customHeight="1" x14ac:dyDescent="0.25">
      <c r="A12" s="91" t="s">
        <v>118</v>
      </c>
      <c r="B12" s="82">
        <f t="shared" si="0"/>
        <v>286</v>
      </c>
      <c r="C12" s="82">
        <v>137</v>
      </c>
      <c r="D12" s="82">
        <v>149</v>
      </c>
      <c r="E12" s="82">
        <f t="shared" si="1"/>
        <v>230</v>
      </c>
      <c r="F12" s="82">
        <v>112</v>
      </c>
      <c r="G12" s="82">
        <v>118</v>
      </c>
      <c r="H12" s="82">
        <f t="shared" si="2"/>
        <v>56</v>
      </c>
      <c r="I12" s="82">
        <f t="shared" si="3"/>
        <v>25</v>
      </c>
      <c r="J12" s="82">
        <f t="shared" si="4"/>
        <v>31</v>
      </c>
      <c r="K12" s="152"/>
      <c r="L12" s="152"/>
      <c r="M12" s="152"/>
    </row>
    <row r="13" spans="1:13" s="67" customFormat="1" ht="14.25" customHeight="1" x14ac:dyDescent="0.2">
      <c r="A13" s="91" t="s">
        <v>119</v>
      </c>
      <c r="B13" s="82">
        <f t="shared" si="0"/>
        <v>779</v>
      </c>
      <c r="C13" s="82">
        <v>361</v>
      </c>
      <c r="D13" s="82">
        <v>418</v>
      </c>
      <c r="E13" s="82">
        <f t="shared" si="1"/>
        <v>718</v>
      </c>
      <c r="F13" s="82">
        <v>378</v>
      </c>
      <c r="G13" s="82">
        <v>340</v>
      </c>
      <c r="H13" s="82">
        <f t="shared" si="2"/>
        <v>61</v>
      </c>
      <c r="I13" s="82">
        <f t="shared" si="3"/>
        <v>-17</v>
      </c>
      <c r="J13" s="82">
        <f t="shared" si="4"/>
        <v>78</v>
      </c>
      <c r="K13" s="152"/>
      <c r="L13" s="152"/>
      <c r="M13" s="152"/>
    </row>
    <row r="14" spans="1:13" ht="14.25" customHeight="1" x14ac:dyDescent="0.25">
      <c r="A14" s="91" t="s">
        <v>120</v>
      </c>
      <c r="B14" s="82">
        <f t="shared" si="0"/>
        <v>804</v>
      </c>
      <c r="C14" s="82">
        <v>401</v>
      </c>
      <c r="D14" s="82">
        <v>403</v>
      </c>
      <c r="E14" s="82">
        <f t="shared" si="1"/>
        <v>802</v>
      </c>
      <c r="F14" s="82">
        <v>412</v>
      </c>
      <c r="G14" s="82">
        <v>390</v>
      </c>
      <c r="H14" s="82">
        <f t="shared" si="2"/>
        <v>2</v>
      </c>
      <c r="I14" s="82">
        <f t="shared" si="3"/>
        <v>-11</v>
      </c>
      <c r="J14" s="82">
        <f t="shared" si="4"/>
        <v>13</v>
      </c>
      <c r="K14" s="152"/>
      <c r="L14" s="152"/>
      <c r="M14" s="152"/>
    </row>
    <row r="15" spans="1:13" ht="14.25" customHeight="1" x14ac:dyDescent="0.25">
      <c r="A15" s="91" t="s">
        <v>121</v>
      </c>
      <c r="B15" s="82">
        <f t="shared" si="0"/>
        <v>47</v>
      </c>
      <c r="C15" s="82">
        <v>26</v>
      </c>
      <c r="D15" s="82">
        <v>21</v>
      </c>
      <c r="E15" s="82">
        <f t="shared" si="1"/>
        <v>63</v>
      </c>
      <c r="F15" s="82">
        <v>25</v>
      </c>
      <c r="G15" s="82">
        <v>38</v>
      </c>
      <c r="H15" s="82">
        <f t="shared" si="2"/>
        <v>-16</v>
      </c>
      <c r="I15" s="82">
        <f t="shared" si="3"/>
        <v>1</v>
      </c>
      <c r="J15" s="82">
        <f t="shared" si="4"/>
        <v>-17</v>
      </c>
      <c r="K15" s="152"/>
      <c r="L15" s="152"/>
      <c r="M15" s="152"/>
    </row>
    <row r="16" spans="1:13" ht="14.25" customHeight="1" x14ac:dyDescent="0.25">
      <c r="A16" s="91" t="s">
        <v>122</v>
      </c>
      <c r="B16" s="82">
        <f t="shared" si="0"/>
        <v>581</v>
      </c>
      <c r="C16" s="82">
        <v>284</v>
      </c>
      <c r="D16" s="82">
        <v>297</v>
      </c>
      <c r="E16" s="82">
        <f t="shared" si="1"/>
        <v>640</v>
      </c>
      <c r="F16" s="82">
        <v>308</v>
      </c>
      <c r="G16" s="82">
        <v>332</v>
      </c>
      <c r="H16" s="82">
        <f t="shared" si="2"/>
        <v>-59</v>
      </c>
      <c r="I16" s="82">
        <f t="shared" si="3"/>
        <v>-24</v>
      </c>
      <c r="J16" s="82">
        <f t="shared" si="4"/>
        <v>-35</v>
      </c>
      <c r="K16" s="152"/>
      <c r="L16" s="152"/>
      <c r="M16" s="152"/>
    </row>
    <row r="17" spans="1:13" ht="14.25" customHeight="1" x14ac:dyDescent="0.25">
      <c r="A17" s="91" t="s">
        <v>123</v>
      </c>
      <c r="B17" s="82">
        <f t="shared" si="0"/>
        <v>229</v>
      </c>
      <c r="C17" s="82">
        <v>114</v>
      </c>
      <c r="D17" s="82">
        <v>115</v>
      </c>
      <c r="E17" s="82">
        <f t="shared" si="1"/>
        <v>245</v>
      </c>
      <c r="F17" s="82">
        <v>121</v>
      </c>
      <c r="G17" s="82">
        <v>124</v>
      </c>
      <c r="H17" s="82">
        <f t="shared" si="2"/>
        <v>-16</v>
      </c>
      <c r="I17" s="82">
        <f t="shared" si="3"/>
        <v>-7</v>
      </c>
      <c r="J17" s="82">
        <f t="shared" si="4"/>
        <v>-9</v>
      </c>
      <c r="K17" s="152"/>
      <c r="L17" s="152"/>
      <c r="M17" s="152"/>
    </row>
    <row r="18" spans="1:13" ht="14.25" customHeight="1" x14ac:dyDescent="0.25">
      <c r="A18" s="91" t="s">
        <v>124</v>
      </c>
      <c r="B18" s="82">
        <f t="shared" si="0"/>
        <v>922</v>
      </c>
      <c r="C18" s="82">
        <v>467</v>
      </c>
      <c r="D18" s="82">
        <v>455</v>
      </c>
      <c r="E18" s="82">
        <f t="shared" si="1"/>
        <v>1034</v>
      </c>
      <c r="F18" s="82">
        <v>505</v>
      </c>
      <c r="G18" s="82">
        <v>529</v>
      </c>
      <c r="H18" s="82">
        <f t="shared" si="2"/>
        <v>-112</v>
      </c>
      <c r="I18" s="82">
        <f t="shared" si="3"/>
        <v>-38</v>
      </c>
      <c r="J18" s="82">
        <f t="shared" si="4"/>
        <v>-74</v>
      </c>
      <c r="K18" s="152"/>
      <c r="L18" s="152"/>
      <c r="M18" s="152"/>
    </row>
    <row r="19" spans="1:13" ht="14.25" customHeight="1" x14ac:dyDescent="0.25">
      <c r="A19" s="91" t="s">
        <v>125</v>
      </c>
      <c r="B19" s="82">
        <f t="shared" si="0"/>
        <v>279</v>
      </c>
      <c r="C19" s="82">
        <v>149</v>
      </c>
      <c r="D19" s="82">
        <v>130</v>
      </c>
      <c r="E19" s="82">
        <f t="shared" si="1"/>
        <v>371</v>
      </c>
      <c r="F19" s="82">
        <v>188</v>
      </c>
      <c r="G19" s="82">
        <v>183</v>
      </c>
      <c r="H19" s="82">
        <f t="shared" si="2"/>
        <v>-92</v>
      </c>
      <c r="I19" s="82">
        <f t="shared" si="3"/>
        <v>-39</v>
      </c>
      <c r="J19" s="82">
        <f t="shared" si="4"/>
        <v>-53</v>
      </c>
      <c r="K19" s="152"/>
      <c r="L19" s="152"/>
      <c r="M19" s="152"/>
    </row>
    <row r="20" spans="1:13" ht="14.25" customHeight="1" x14ac:dyDescent="0.25">
      <c r="A20" s="91" t="s">
        <v>126</v>
      </c>
      <c r="B20" s="82">
        <f t="shared" si="0"/>
        <v>202</v>
      </c>
      <c r="C20" s="82">
        <v>101</v>
      </c>
      <c r="D20" s="82">
        <v>101</v>
      </c>
      <c r="E20" s="82">
        <f t="shared" si="1"/>
        <v>268</v>
      </c>
      <c r="F20" s="82">
        <v>138</v>
      </c>
      <c r="G20" s="82">
        <v>130</v>
      </c>
      <c r="H20" s="82">
        <f t="shared" si="2"/>
        <v>-66</v>
      </c>
      <c r="I20" s="82">
        <f t="shared" si="3"/>
        <v>-37</v>
      </c>
      <c r="J20" s="82">
        <f t="shared" si="4"/>
        <v>-29</v>
      </c>
      <c r="K20" s="152"/>
      <c r="L20" s="152"/>
      <c r="M20" s="152"/>
    </row>
    <row r="21" spans="1:13" ht="14.25" customHeight="1" x14ac:dyDescent="0.2">
      <c r="A21" s="91" t="s">
        <v>127</v>
      </c>
      <c r="B21" s="82">
        <f t="shared" si="0"/>
        <v>133</v>
      </c>
      <c r="C21" s="82">
        <v>69</v>
      </c>
      <c r="D21" s="82">
        <v>64</v>
      </c>
      <c r="E21" s="82">
        <f t="shared" si="1"/>
        <v>191</v>
      </c>
      <c r="F21" s="82">
        <v>93</v>
      </c>
      <c r="G21" s="82">
        <v>98</v>
      </c>
      <c r="H21" s="82">
        <f t="shared" si="2"/>
        <v>-58</v>
      </c>
      <c r="I21" s="82">
        <f t="shared" si="3"/>
        <v>-24</v>
      </c>
      <c r="J21" s="82">
        <f t="shared" si="4"/>
        <v>-34</v>
      </c>
      <c r="K21" s="152"/>
      <c r="L21" s="152"/>
      <c r="M21" s="152"/>
    </row>
    <row r="22" spans="1:13" ht="14.25" customHeight="1" x14ac:dyDescent="0.25">
      <c r="A22" s="92"/>
      <c r="B22" s="82"/>
      <c r="C22" s="82"/>
      <c r="D22" s="82"/>
      <c r="E22" s="82"/>
      <c r="F22" s="82"/>
      <c r="G22" s="82"/>
      <c r="H22" s="83"/>
      <c r="I22" s="83"/>
      <c r="J22" s="83"/>
      <c r="K22" s="152"/>
      <c r="L22" s="152"/>
      <c r="M22" s="152"/>
    </row>
    <row r="23" spans="1:13" ht="14.25" customHeight="1" x14ac:dyDescent="0.25">
      <c r="A23" s="93" t="s">
        <v>75</v>
      </c>
      <c r="B23" s="82">
        <f>SUM(B7:B22)</f>
        <v>15032</v>
      </c>
      <c r="C23" s="82">
        <f>SUM(C7:C21)</f>
        <v>7335</v>
      </c>
      <c r="D23" s="82">
        <f>SUM(D7:D21)</f>
        <v>7697</v>
      </c>
      <c r="E23" s="82">
        <f>SUM(E7:E21)</f>
        <v>13586</v>
      </c>
      <c r="F23" s="82">
        <f>SUM(F7:F22)</f>
        <v>6698</v>
      </c>
      <c r="G23" s="82">
        <f>SUM(G7:G22)</f>
        <v>6888</v>
      </c>
      <c r="H23" s="84">
        <f>SUM(B23-E23)</f>
        <v>1446</v>
      </c>
      <c r="I23" s="84">
        <f>SUM(C23-F23)</f>
        <v>637</v>
      </c>
      <c r="J23" s="84">
        <f>SUM(D23-G23)</f>
        <v>809</v>
      </c>
      <c r="K23" s="152"/>
      <c r="L23" s="152"/>
      <c r="M23" s="152"/>
    </row>
    <row r="24" spans="1:13" ht="14.25" customHeight="1" x14ac:dyDescent="0.25">
      <c r="A24" s="92"/>
      <c r="B24" s="82"/>
      <c r="C24" s="82"/>
      <c r="D24" s="82"/>
      <c r="E24" s="82"/>
      <c r="F24" s="82"/>
      <c r="G24" s="82"/>
      <c r="H24" s="84"/>
      <c r="I24" s="84"/>
      <c r="J24" s="84"/>
      <c r="K24" s="152"/>
      <c r="L24" s="152"/>
      <c r="M24" s="152"/>
    </row>
    <row r="25" spans="1:13" ht="14.25" customHeight="1" x14ac:dyDescent="0.25">
      <c r="A25" s="92" t="s">
        <v>76</v>
      </c>
      <c r="B25" s="82">
        <f>SUM(C25:D25)</f>
        <v>9054</v>
      </c>
      <c r="C25" s="153">
        <v>5339</v>
      </c>
      <c r="D25" s="153">
        <v>3715</v>
      </c>
      <c r="E25" s="82">
        <f>SUM(F25:G25)</f>
        <v>7117</v>
      </c>
      <c r="F25" s="153">
        <v>4839</v>
      </c>
      <c r="G25" s="153">
        <v>2278</v>
      </c>
      <c r="H25" s="84">
        <f>SUM(B25-E25)</f>
        <v>1937</v>
      </c>
      <c r="I25" s="84">
        <f t="shared" ref="I25:J25" si="5">SUM(C25-F25)</f>
        <v>500</v>
      </c>
      <c r="J25" s="84">
        <f t="shared" si="5"/>
        <v>1437</v>
      </c>
      <c r="K25" s="152"/>
      <c r="L25" s="152"/>
      <c r="M25" s="152"/>
    </row>
    <row r="26" spans="1:13" ht="14.25" customHeight="1" x14ac:dyDescent="0.25">
      <c r="A26" s="92"/>
      <c r="B26" s="84"/>
      <c r="C26" s="84"/>
      <c r="D26" s="84"/>
      <c r="E26" s="84"/>
      <c r="F26" s="84"/>
      <c r="G26" s="84"/>
      <c r="H26" s="83"/>
      <c r="I26" s="83"/>
      <c r="J26" s="83"/>
      <c r="K26" s="152"/>
      <c r="L26" s="152"/>
      <c r="M26" s="152"/>
    </row>
    <row r="27" spans="1:13" s="64" customFormat="1" ht="14.25" customHeight="1" x14ac:dyDescent="0.25">
      <c r="A27" s="94" t="s">
        <v>21</v>
      </c>
      <c r="B27" s="95">
        <f t="shared" ref="B27:J27" si="6">SUM(B23+B25)</f>
        <v>24086</v>
      </c>
      <c r="C27" s="96">
        <f t="shared" si="6"/>
        <v>12674</v>
      </c>
      <c r="D27" s="96">
        <f t="shared" si="6"/>
        <v>11412</v>
      </c>
      <c r="E27" s="96">
        <f t="shared" si="6"/>
        <v>20703</v>
      </c>
      <c r="F27" s="96">
        <f t="shared" si="6"/>
        <v>11537</v>
      </c>
      <c r="G27" s="96">
        <f t="shared" si="6"/>
        <v>9166</v>
      </c>
      <c r="H27" s="96">
        <f t="shared" si="6"/>
        <v>3383</v>
      </c>
      <c r="I27" s="96">
        <f t="shared" si="6"/>
        <v>1137</v>
      </c>
      <c r="J27" s="96">
        <f t="shared" si="6"/>
        <v>2246</v>
      </c>
      <c r="K27" s="152"/>
      <c r="L27" s="152"/>
      <c r="M27" s="152"/>
    </row>
    <row r="28" spans="1:13" x14ac:dyDescent="0.2">
      <c r="A28" s="74"/>
      <c r="B28" s="73"/>
      <c r="C28" s="73"/>
      <c r="D28" s="73"/>
      <c r="E28" s="73"/>
      <c r="F28" s="73"/>
      <c r="G28" s="73"/>
      <c r="H28" s="75"/>
      <c r="I28" s="75"/>
      <c r="J28" s="75"/>
    </row>
    <row r="29" spans="1:13" ht="14.45" x14ac:dyDescent="0.3">
      <c r="A29" s="72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3.15" x14ac:dyDescent="0.25">
      <c r="A30" s="155"/>
      <c r="B30" s="155"/>
      <c r="C30" s="155"/>
      <c r="D30" s="155"/>
    </row>
    <row r="31" spans="1:13" ht="13.15" x14ac:dyDescent="0.25">
      <c r="A31" s="72"/>
    </row>
    <row r="32" spans="1:13" ht="13.15" x14ac:dyDescent="0.25">
      <c r="A32" s="72"/>
    </row>
    <row r="33" spans="1:10" ht="13.15" x14ac:dyDescent="0.25">
      <c r="A33" s="72"/>
    </row>
    <row r="34" spans="1:10" ht="13.15" x14ac:dyDescent="0.25">
      <c r="A34" s="72"/>
    </row>
    <row r="35" spans="1:10" ht="13.15" x14ac:dyDescent="0.25">
      <c r="D35" s="53"/>
      <c r="E35" s="53"/>
      <c r="F35" s="53"/>
      <c r="G35" s="53"/>
    </row>
    <row r="36" spans="1:10" ht="13.15" x14ac:dyDescent="0.25">
      <c r="H36" s="53"/>
      <c r="I36" s="53"/>
      <c r="J36" s="53"/>
    </row>
    <row r="44" spans="1:10" s="53" customFormat="1" ht="13.1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33" priority="270">
      <formula>MOD(ROW(),2)=1</formula>
    </cfRule>
  </conditionalFormatting>
  <conditionalFormatting sqref="A8">
    <cfRule type="expression" dxfId="32" priority="317">
      <formula>MOD(ROW(),2)=1</formula>
    </cfRule>
  </conditionalFormatting>
  <conditionalFormatting sqref="A7 A9 A11">
    <cfRule type="expression" dxfId="31" priority="328">
      <formula>MOD(ROW(),2)=1</formula>
    </cfRule>
  </conditionalFormatting>
  <conditionalFormatting sqref="A10 A12">
    <cfRule type="expression" dxfId="30" priority="327">
      <formula>MOD(ROW(),2)=1</formula>
    </cfRule>
  </conditionalFormatting>
  <conditionalFormatting sqref="A8">
    <cfRule type="expression" dxfId="29" priority="319">
      <formula>MOD(ROW(),2)=1</formula>
    </cfRule>
  </conditionalFormatting>
  <conditionalFormatting sqref="A9">
    <cfRule type="expression" dxfId="28" priority="321">
      <formula>MOD(ROW(),2)=1</formula>
    </cfRule>
  </conditionalFormatting>
  <conditionalFormatting sqref="A13 A15">
    <cfRule type="expression" dxfId="27" priority="313">
      <formula>MOD(ROW(),2)=1</formula>
    </cfRule>
  </conditionalFormatting>
  <conditionalFormatting sqref="A14">
    <cfRule type="expression" dxfId="26" priority="312">
      <formula>MOD(ROW(),2)=1</formula>
    </cfRule>
  </conditionalFormatting>
  <conditionalFormatting sqref="A13">
    <cfRule type="expression" dxfId="25" priority="310">
      <formula>MOD(ROW(),2)=1</formula>
    </cfRule>
  </conditionalFormatting>
  <conditionalFormatting sqref="A17">
    <cfRule type="expression" dxfId="24" priority="306">
      <formula>MOD(ROW(),2)=1</formula>
    </cfRule>
  </conditionalFormatting>
  <conditionalFormatting sqref="A18">
    <cfRule type="expression" dxfId="23" priority="305">
      <formula>MOD(ROW(),2)=1</formula>
    </cfRule>
  </conditionalFormatting>
  <conditionalFormatting sqref="A17">
    <cfRule type="expression" dxfId="22" priority="303">
      <formula>MOD(ROW(),2)=1</formula>
    </cfRule>
  </conditionalFormatting>
  <conditionalFormatting sqref="I28:J28">
    <cfRule type="expression" dxfId="21" priority="274">
      <formula>MOD(ROW(),2)=1</formula>
    </cfRule>
  </conditionalFormatting>
  <conditionalFormatting sqref="I22:J22">
    <cfRule type="expression" dxfId="20" priority="267">
      <formula>MOD(ROW(),2)=1</formula>
    </cfRule>
  </conditionalFormatting>
  <conditionalFormatting sqref="A20">
    <cfRule type="expression" dxfId="19" priority="255">
      <formula>MOD(ROW(),2)=1</formula>
    </cfRule>
  </conditionalFormatting>
  <conditionalFormatting sqref="A19 A21 A23">
    <cfRule type="expression" dxfId="18" priority="262">
      <formula>MOD(ROW(),2)=1</formula>
    </cfRule>
  </conditionalFormatting>
  <conditionalFormatting sqref="A22 A24 H22">
    <cfRule type="expression" dxfId="17" priority="261">
      <formula>MOD(ROW(),2)=1</formula>
    </cfRule>
  </conditionalFormatting>
  <conditionalFormatting sqref="A20">
    <cfRule type="expression" dxfId="16" priority="257">
      <formula>MOD(ROW(),2)=1</formula>
    </cfRule>
  </conditionalFormatting>
  <conditionalFormatting sqref="A21">
    <cfRule type="expression" dxfId="15" priority="259">
      <formula>MOD(ROW(),2)=1</formula>
    </cfRule>
  </conditionalFormatting>
  <conditionalFormatting sqref="I26:J26">
    <cfRule type="expression" dxfId="14" priority="254">
      <formula>MOD(ROW(),2)=1</formula>
    </cfRule>
  </conditionalFormatting>
  <conditionalFormatting sqref="A27 A25">
    <cfRule type="expression" dxfId="13" priority="251">
      <formula>MOD(ROW(),2)=1</formula>
    </cfRule>
  </conditionalFormatting>
  <conditionalFormatting sqref="A26 E26:H26">
    <cfRule type="expression" dxfId="12" priority="250">
      <formula>MOD(ROW(),2)=1</formula>
    </cfRule>
  </conditionalFormatting>
  <conditionalFormatting sqref="A25">
    <cfRule type="expression" dxfId="11" priority="248">
      <formula>MOD(ROW(),2)=1</formula>
    </cfRule>
  </conditionalFormatting>
  <conditionalFormatting sqref="B27:J27">
    <cfRule type="expression" dxfId="10" priority="208">
      <formula>MOD(ROW(),2)=1</formula>
    </cfRule>
  </conditionalFormatting>
  <conditionalFormatting sqref="B26:D26">
    <cfRule type="expression" dxfId="9" priority="207">
      <formula>MOD(ROW(),2)=1</formula>
    </cfRule>
  </conditionalFormatting>
  <conditionalFormatting sqref="H7:J21">
    <cfRule type="expression" dxfId="8" priority="100">
      <formula>MOD(ROW(),2)=1</formula>
    </cfRule>
  </conditionalFormatting>
  <conditionalFormatting sqref="H23:J23">
    <cfRule type="expression" dxfId="7" priority="84">
      <formula>MOD(ROW(),2)=1</formula>
    </cfRule>
  </conditionalFormatting>
  <conditionalFormatting sqref="H24:J24">
    <cfRule type="expression" dxfId="6" priority="83">
      <formula>MOD(ROW(),2)=1</formula>
    </cfRule>
  </conditionalFormatting>
  <conditionalFormatting sqref="H25:J25">
    <cfRule type="expression" dxfId="5" priority="42">
      <formula>MOD(ROW(),2)=1</formula>
    </cfRule>
  </conditionalFormatting>
  <conditionalFormatting sqref="B22:G24 B7:B21 E7:E21 B25 E25">
    <cfRule type="expression" dxfId="4" priority="5">
      <formula>MOD(ROW(),2)=1</formula>
    </cfRule>
  </conditionalFormatting>
  <conditionalFormatting sqref="C7:D21">
    <cfRule type="expression" dxfId="3" priority="4">
      <formula>MOD(ROW(),2)=1</formula>
    </cfRule>
  </conditionalFormatting>
  <conditionalFormatting sqref="F7:G21">
    <cfRule type="expression" dxfId="2" priority="3">
      <formula>MOD(ROW(),2)=1</formula>
    </cfRule>
  </conditionalFormatting>
  <conditionalFormatting sqref="C25:D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4/16 SH</oddFooter>
    <firstFooter>&amp;L&amp;8Statistikamt Nord&amp;C&amp;8&amp;P&amp;R&amp;8Statistischer Bericht A III 1 - vj 4/16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vj164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2018-05-02T06:48:54Z</cp:lastPrinted>
  <dcterms:created xsi:type="dcterms:W3CDTF">2012-03-28T07:56:08Z</dcterms:created>
  <dcterms:modified xsi:type="dcterms:W3CDTF">2018-05-04T05:42:44Z</dcterms:modified>
  <cp:category>LIS-Bericht</cp:category>
</cp:coreProperties>
</file>