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2600" windowHeight="11925"/>
  </bookViews>
  <sheets>
    <sheet name="A III 1 - vj174 SH" sheetId="15" r:id="rId1"/>
    <sheet name="Seite 2 - Impressum" sheetId="16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C15" i="10" l="1"/>
  <c r="C16" i="10"/>
  <c r="C17" i="10"/>
  <c r="C18" i="10"/>
  <c r="C19" i="10"/>
  <c r="C20" i="10"/>
  <c r="C21" i="10"/>
  <c r="C22" i="10"/>
  <c r="C23" i="10"/>
  <c r="C24" i="10"/>
  <c r="C8" i="10"/>
  <c r="C9" i="10"/>
  <c r="C10" i="10"/>
  <c r="B9" i="5" l="1"/>
  <c r="D8" i="5"/>
  <c r="C8" i="5"/>
  <c r="B8" i="5" s="1"/>
  <c r="B7" i="5"/>
  <c r="B6" i="5"/>
  <c r="G23" i="14" l="1"/>
  <c r="F23" i="14"/>
  <c r="D26" i="10"/>
  <c r="E26" i="10"/>
  <c r="G26" i="10"/>
  <c r="F18" i="10" l="1"/>
  <c r="F19" i="10"/>
  <c r="F20" i="10"/>
  <c r="F21" i="10"/>
  <c r="F22" i="10"/>
  <c r="F23" i="10"/>
  <c r="F24" i="10"/>
  <c r="F17" i="10"/>
  <c r="F16" i="10"/>
  <c r="F15" i="10"/>
  <c r="F14" i="10"/>
  <c r="F8" i="10"/>
  <c r="F9" i="10"/>
  <c r="F10" i="10"/>
  <c r="F7" i="10"/>
  <c r="C14" i="10"/>
  <c r="C7" i="10"/>
  <c r="C26" i="10" l="1"/>
  <c r="F26" i="10"/>
  <c r="J25" i="14"/>
  <c r="I25" i="14"/>
  <c r="F27" i="14"/>
  <c r="G27" i="14"/>
  <c r="E7" i="5" l="1"/>
  <c r="F12" i="10" l="1"/>
  <c r="F28" i="10" s="1"/>
  <c r="C12" i="10"/>
  <c r="C28" i="10" s="1"/>
  <c r="E9" i="5" l="1"/>
  <c r="E6" i="5" l="1"/>
  <c r="J16" i="14" l="1"/>
  <c r="J17" i="14"/>
  <c r="B26" i="10" l="1"/>
  <c r="D12" i="10"/>
  <c r="G12" i="10"/>
  <c r="B12" i="10"/>
  <c r="B28" i="10" l="1"/>
  <c r="E12" i="10" l="1"/>
  <c r="H25" i="14"/>
  <c r="E28" i="10" l="1"/>
  <c r="F8" i="5" l="1"/>
  <c r="G8" i="5"/>
  <c r="E8" i="5" l="1"/>
  <c r="J8" i="14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G28" i="10" l="1"/>
  <c r="E23" i="14" l="1"/>
  <c r="E27" i="14" s="1"/>
  <c r="B23" i="14"/>
  <c r="C23" i="14"/>
  <c r="C27" i="14" s="1"/>
  <c r="D23" i="14"/>
  <c r="D27" i="14" s="1"/>
  <c r="C27" i="10"/>
  <c r="I23" i="14" l="1"/>
  <c r="I27" i="14" s="1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H28" i="10" l="1"/>
</calcChain>
</file>

<file path=xl/sharedStrings.xml><?xml version="1.0" encoding="utf-8"?>
<sst xmlns="http://schemas.openxmlformats.org/spreadsheetml/2006/main" count="176" uniqueCount="156">
  <si>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</si>
  <si>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</si>
  <si>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</si>
  <si>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</si>
  <si>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</si>
  <si>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</si>
  <si>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</si>
  <si>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</si>
  <si>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</si>
  <si>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</si>
  <si>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</si>
  <si>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</si>
  <si>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</si>
  <si>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</si>
  <si>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</si>
  <si>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</si>
  <si>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</si>
  <si>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</si>
  <si>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</si>
  <si>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</si>
  <si>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</si>
  <si>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</si>
  <si>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</si>
  <si>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</si>
  <si>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</si>
  <si>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</si>
  <si>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</si>
  <si>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</si>
  <si>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</si>
  <si>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</si>
  <si>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</si>
  <si>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</si>
  <si>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</si>
  <si>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</si>
  <si>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</si>
  <si>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</si>
  <si>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</si>
  <si>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</si>
  <si>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</si>
  <si>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</si>
  <si>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</si>
  <si>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</si>
  <si>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</si>
  <si>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</si>
  <si>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</si>
  <si>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</si>
  <si>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</si>
  <si>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</si>
  <si>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</si>
  <si>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</si>
  <si>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</si>
  <si>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</si>
  <si>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</si>
  <si>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</si>
  <si>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</si>
  <si>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</si>
  <si>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</si>
  <si>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</si>
  <si>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</si>
  <si>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</si>
  <si>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</si>
  <si>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</si>
  <si>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</si>
  <si>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</si>
  <si>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</si>
  <si>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</si>
  <si>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</si>
  <si>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</si>
  <si>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</si>
  <si>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</si>
  <si>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</si>
  <si>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</si>
  <si>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</si>
  <si>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</si>
  <si>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</si>
  <si>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</si>
  <si>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</si>
  <si>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</si>
  <si>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</si>
  <si>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</si>
  <si>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</si>
  <si>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</si>
  <si>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</si>
  <si>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</si>
  <si>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</si>
  <si>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</si>
  <si>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</si>
  <si>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</si>
  <si>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</si>
  <si>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</si>
  <si>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</si>
  <si>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</si>
  <si>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</si>
  <si>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</si>
  <si>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</si>
  <si>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</si>
  <si>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</si>
  <si>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</si>
  <si>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</si>
  <si>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</si>
  <si>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</si>
  <si>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</si>
  <si>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</si>
  <si>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</si>
  <si>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</si>
  <si>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</si>
  <si>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</si>
  <si>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</si>
  <si>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</si>
  <si>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</si>
  <si>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</si>
  <si>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</si>
  <si>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</si>
  <si>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</si>
  <si>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</si>
  <si>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</si>
  <si>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</si>
  <si>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</si>
  <si>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</si>
  <si>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</si>
  <si>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</si>
  <si>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</si>
  <si>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</si>
  <si>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</si>
  <si>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</si>
  <si>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</si>
  <si>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</si>
  <si>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</si>
  <si>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</si>
  <si>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</si>
  <si>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</si>
  <si>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</si>
  <si>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</si>
  <si>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</si>
  <si>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</si>
  <si>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</si>
  <si>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</si>
  <si>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</si>
  <si>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</si>
  <si>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© Statistisches Amt für Hamburg und Schleswig-Holstein, Hamburg 2018     </t>
  </si>
  <si>
    <t xml:space="preserve">  </t>
  </si>
  <si>
    <t>Auskunftsdienst:</t>
  </si>
  <si>
    <t>Segeberg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</si>
  <si>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</si>
  <si>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</si>
  <si>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Kennziffer: A III 1 - vj 4/17 SH</t>
  </si>
  <si>
    <t>4. Quartal 2017</t>
  </si>
  <si>
    <t>Thomas Gregor</t>
  </si>
  <si>
    <t>040 42831-2189</t>
  </si>
  <si>
    <t>1. Zu- und Fortzüge über die Landesgrenze Schleswig-Holsteins im 4. Vierteljahr 2017</t>
  </si>
  <si>
    <t>4. Vierteljahr 2017</t>
  </si>
  <si>
    <t>4. Vierteljahr 2016</t>
  </si>
  <si>
    <t>2. Zu- und Fortzüge in den kreisfreien Städten und Kreisen im 4. Vierteljahr 2017</t>
  </si>
  <si>
    <t>3. Zu- und Fortzüge über die Landesgrenze im 4. Vierteljahr 2017</t>
  </si>
  <si>
    <t>Herausgegeben am: 11. Oktober 2018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</si>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</sst>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1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5" fillId="0" borderId="0" applyNumberFormat="0" applyFill="0" applyBorder="0" applyAlignment="0" applyProtection="0"/>
    <xf numFmtId="0" fontId="11" fillId="0" borderId="0"/>
    <xf numFmtId="0" fontId="10" fillId="0" borderId="0"/>
    <xf numFmtId="0" fontId="56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9" fillId="0" borderId="0" xfId="50" applyNumberFormat="1" applyFont="1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9" fontId="24" fillId="0" borderId="0" xfId="0" applyNumberFormat="1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171" fontId="26" fillId="0" borderId="0" xfId="50" applyNumberFormat="1" applyFont="1" applyProtection="1">
      <protection locked="0"/>
    </xf>
    <xf numFmtId="171" fontId="24" fillId="0" borderId="0" xfId="0" applyNumberFormat="1" applyFont="1"/>
    <xf numFmtId="171" fontId="24" fillId="0" borderId="0" xfId="0" applyNumberFormat="1" applyFont="1" applyBorder="1"/>
    <xf numFmtId="171" fontId="24" fillId="0" borderId="0" xfId="0" applyNumberFormat="1" applyFont="1" applyFill="1"/>
    <xf numFmtId="171" fontId="24" fillId="0" borderId="0" xfId="0" applyNumberFormat="1" applyFont="1" applyFill="1" applyBorder="1"/>
    <xf numFmtId="171" fontId="26" fillId="0" borderId="0" xfId="0" applyNumberFormat="1" applyFont="1" applyFill="1" applyAlignment="1">
      <alignment wrapText="1"/>
    </xf>
    <xf numFmtId="171" fontId="26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55" applyFont="1" applyBorder="1"/>
    <xf numFmtId="0" fontId="26" fillId="0" borderId="26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171" fontId="52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6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26" xfId="0" applyFont="1" applyBorder="1" applyAlignment="1">
      <alignment wrapText="1"/>
    </xf>
    <xf numFmtId="169" fontId="6" fillId="0" borderId="26" xfId="0" applyNumberFormat="1" applyFont="1" applyBorder="1" applyAlignment="1"/>
    <xf numFmtId="0" fontId="26" fillId="0" borderId="26" xfId="0" applyFont="1" applyBorder="1" applyAlignment="1">
      <alignment horizontal="left"/>
    </xf>
    <xf numFmtId="0" fontId="54" fillId="0" borderId="26" xfId="0" applyFont="1" applyBorder="1" applyAlignment="1">
      <alignment wrapText="1"/>
    </xf>
    <xf numFmtId="169" fontId="24" fillId="0" borderId="26" xfId="0" applyNumberFormat="1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wrapText="1"/>
    </xf>
    <xf numFmtId="0" fontId="52" fillId="0" borderId="26" xfId="0" applyFont="1" applyBorder="1" applyAlignment="1">
      <alignment horizontal="left"/>
    </xf>
    <xf numFmtId="0" fontId="54" fillId="0" borderId="27" xfId="0" applyFont="1" applyBorder="1"/>
    <xf numFmtId="171" fontId="54" fillId="0" borderId="24" xfId="0" applyNumberFormat="1" applyFont="1" applyBorder="1"/>
    <xf numFmtId="172" fontId="47" fillId="0" borderId="0" xfId="0" applyNumberFormat="1" applyFont="1"/>
    <xf numFmtId="0" fontId="57" fillId="0" borderId="0" xfId="0" applyFont="1"/>
    <xf numFmtId="171" fontId="54" fillId="0" borderId="0" xfId="0" applyNumberFormat="1" applyFont="1"/>
    <xf numFmtId="0" fontId="27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37" borderId="23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24" fillId="37" borderId="23" xfId="0" applyFont="1" applyFill="1" applyBorder="1" applyAlignment="1">
      <alignment horizontal="center" vertical="center" wrapText="1"/>
    </xf>
    <xf numFmtId="171" fontId="58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3" fillId="0" borderId="0" xfId="55" applyNumberFormat="1" applyFont="1"/>
    <xf numFmtId="171" fontId="58" fillId="0" borderId="0" xfId="0" applyNumberFormat="1" applyFont="1" applyBorder="1"/>
    <xf numFmtId="171" fontId="26" fillId="0" borderId="0" xfId="0" applyNumberFormat="1" applyFont="1"/>
    <xf numFmtId="171" fontId="52" fillId="0" borderId="0" xfId="0" applyNumberFormat="1" applyFont="1" applyBorder="1"/>
    <xf numFmtId="171" fontId="52" fillId="0" borderId="24" xfId="0" applyNumberFormat="1" applyFont="1" applyBorder="1"/>
    <xf numFmtId="173" fontId="0" fillId="0" borderId="0" xfId="0" applyNumberFormat="1"/>
    <xf numFmtId="174" fontId="0" fillId="0" borderId="0" xfId="0" applyNumberFormat="1"/>
    <xf numFmtId="0" fontId="59" fillId="0" borderId="0" xfId="0" applyFont="1" applyAlignment="1">
      <alignment horizontal="right"/>
    </xf>
    <xf numFmtId="173" fontId="0" fillId="0" borderId="0" xfId="0" applyNumberFormat="1"/>
    <xf numFmtId="0" fontId="0" fillId="0" borderId="0" xfId="0" applyAlignment="1">
      <alignment vertical="top"/>
    </xf>
    <xf numFmtId="173" fontId="25" fillId="0" borderId="0" xfId="0" applyNumberFormat="1" applyFont="1" applyAlignment="1"/>
    <xf numFmtId="171" fontId="26" fillId="0" borderId="24" xfId="50" applyNumberFormat="1" applyFont="1" applyBorder="1" applyProtection="1">
      <protection locked="0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 vertical="top"/>
    </xf>
    <xf numFmtId="0" fontId="3" fillId="0" borderId="26" xfId="0" applyFont="1" applyBorder="1" applyAlignment="1"/>
    <xf numFmtId="0" fontId="0" fillId="0" borderId="0" xfId="0" applyAlignment="1" applyProtection="1">
      <alignment horizontal="left"/>
      <protection locked="0"/>
    </xf>
    <xf numFmtId="0" fontId="21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171" fontId="52" fillId="0" borderId="0" xfId="0" applyNumberFormat="1" applyFont="1"/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171" fontId="26" fillId="0" borderId="0" xfId="50" applyNumberFormat="1" applyFont="1" applyBorder="1" applyProtection="1">
      <protection locked="0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6" fillId="37" borderId="28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0" xfId="0" applyFont="1" applyAlignment="1">
      <alignment horizontal="right"/>
    </xf>
    <xf numFmtId="0" fontId="0" fillId="0" borderId="0" xfId="0" applyAlignment="1"/>
    <xf numFmtId="0" fontId="55" fillId="0" borderId="0" xfId="54" applyAlignment="1"/>
  </cellXfs>
  <cellStyles count="11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1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5" t="s">
        <v>124</v>
      </c>
      <c r="E15" s="165"/>
      <c r="F15" s="165"/>
      <c r="G15" s="165"/>
    </row>
    <row r="16" spans="1:7" ht="15" x14ac:dyDescent="0.2">
      <c r="D16" s="166" t="s">
        <v>145</v>
      </c>
      <c r="E16" s="166"/>
      <c r="F16" s="166"/>
      <c r="G16" s="166"/>
    </row>
    <row r="18" spans="1:7" ht="34.5" x14ac:dyDescent="0.45">
      <c r="A18" s="167" t="s">
        <v>80</v>
      </c>
      <c r="B18" s="167"/>
      <c r="C18" s="167"/>
      <c r="D18" s="167"/>
      <c r="E18" s="167"/>
      <c r="F18" s="167"/>
      <c r="G18" s="167"/>
    </row>
    <row r="19" spans="1:7" ht="34.5" x14ac:dyDescent="0.45">
      <c r="A19" s="120"/>
      <c r="B19" s="167" t="s">
        <v>146</v>
      </c>
      <c r="C19" s="167"/>
      <c r="D19" s="167"/>
      <c r="E19" s="167"/>
      <c r="F19" s="167"/>
      <c r="G19" s="167"/>
    </row>
    <row r="20" spans="1:7" ht="16.5" x14ac:dyDescent="0.25">
      <c r="A20" s="45"/>
      <c r="B20" s="45"/>
      <c r="C20" s="45"/>
      <c r="D20" s="45"/>
      <c r="E20" s="45"/>
      <c r="F20" s="45"/>
      <c r="G20" s="143"/>
    </row>
    <row r="21" spans="1:7" ht="15" x14ac:dyDescent="0.2">
      <c r="E21" s="204" t="s">
        <v>154</v>
      </c>
      <c r="F21" s="204"/>
      <c r="G21" s="204"/>
    </row>
    <row r="22" spans="1:7" ht="16.5" x14ac:dyDescent="0.25">
      <c r="A22" s="163" t="s">
        <v>140</v>
      </c>
      <c r="B22" s="163"/>
      <c r="C22" s="163"/>
      <c r="D22" s="163"/>
      <c r="E22" s="163"/>
      <c r="F22" s="163"/>
      <c r="G22" s="163"/>
    </row>
    <row r="30" spans="1:7" ht="13.15" x14ac:dyDescent="0.25">
      <c r="A30" s="161"/>
      <c r="B30" s="161"/>
      <c r="C30" s="161"/>
      <c r="D30" s="161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69" t="s">
        <v>0</v>
      </c>
      <c r="B1" s="169"/>
      <c r="C1" s="169"/>
      <c r="D1" s="169"/>
      <c r="E1" s="169"/>
      <c r="F1" s="169"/>
      <c r="G1" s="169"/>
    </row>
    <row r="2" spans="1:7" s="56" customFormat="1" ht="15.75" x14ac:dyDescent="0.25">
      <c r="A2" s="122"/>
      <c r="B2" s="122"/>
      <c r="C2" s="122"/>
      <c r="D2" s="122"/>
      <c r="E2" s="122"/>
      <c r="F2" s="122"/>
      <c r="G2" s="122"/>
    </row>
    <row r="3" spans="1:7" s="56" customFormat="1" x14ac:dyDescent="0.2"/>
    <row r="4" spans="1:7" s="56" customFormat="1" ht="15.75" x14ac:dyDescent="0.25">
      <c r="A4" s="170" t="s">
        <v>1</v>
      </c>
      <c r="B4" s="162"/>
      <c r="C4" s="162"/>
      <c r="D4" s="162"/>
      <c r="E4" s="162"/>
      <c r="F4" s="162"/>
      <c r="G4" s="162"/>
    </row>
    <row r="5" spans="1:7" s="56" customFormat="1" x14ac:dyDescent="0.2">
      <c r="A5" s="171"/>
      <c r="B5" s="171"/>
      <c r="C5" s="171"/>
      <c r="D5" s="171"/>
      <c r="E5" s="171"/>
      <c r="F5" s="171"/>
      <c r="G5" s="171"/>
    </row>
    <row r="6" spans="1:7" s="56" customFormat="1" x14ac:dyDescent="0.2">
      <c r="A6" s="90" t="s">
        <v>90</v>
      </c>
    </row>
    <row r="7" spans="1:7" s="56" customFormat="1" ht="5.25" customHeight="1" x14ac:dyDescent="0.2">
      <c r="A7" s="90"/>
    </row>
    <row r="8" spans="1:7" s="56" customFormat="1" ht="12.75" customHeight="1" x14ac:dyDescent="0.2">
      <c r="A8" s="172" t="s">
        <v>49</v>
      </c>
      <c r="B8" s="173"/>
      <c r="C8" s="173"/>
      <c r="D8" s="173"/>
      <c r="E8" s="173"/>
      <c r="F8" s="173"/>
      <c r="G8" s="173"/>
    </row>
    <row r="9" spans="1:7" s="56" customFormat="1" x14ac:dyDescent="0.2">
      <c r="A9" s="174" t="s">
        <v>4</v>
      </c>
      <c r="B9" s="173"/>
      <c r="C9" s="173"/>
      <c r="D9" s="173"/>
      <c r="E9" s="173"/>
      <c r="F9" s="173"/>
      <c r="G9" s="173"/>
    </row>
    <row r="10" spans="1:7" s="56" customFormat="1" ht="5.25" customHeight="1" x14ac:dyDescent="0.2">
      <c r="A10" s="91"/>
    </row>
    <row r="11" spans="1:7" s="56" customFormat="1" ht="12.75" customHeight="1" x14ac:dyDescent="0.2">
      <c r="A11" s="168" t="s">
        <v>2</v>
      </c>
      <c r="B11" s="168"/>
      <c r="C11" s="168"/>
      <c r="D11" s="168"/>
      <c r="E11" s="168"/>
      <c r="F11" s="168"/>
      <c r="G11" s="168"/>
    </row>
    <row r="12" spans="1:7" s="56" customFormat="1" x14ac:dyDescent="0.2">
      <c r="A12" s="174" t="s">
        <v>3</v>
      </c>
      <c r="B12" s="173"/>
      <c r="C12" s="173"/>
      <c r="D12" s="173"/>
      <c r="E12" s="173"/>
      <c r="F12" s="173"/>
      <c r="G12" s="173"/>
    </row>
    <row r="13" spans="1:7" s="56" customFormat="1" x14ac:dyDescent="0.2">
      <c r="A13" s="88"/>
      <c r="B13" s="86"/>
      <c r="C13" s="86"/>
      <c r="D13" s="86"/>
      <c r="E13" s="86"/>
      <c r="F13" s="86"/>
      <c r="G13" s="86"/>
    </row>
    <row r="14" spans="1:7" s="56" customFormat="1" ht="12.75" customHeight="1" x14ac:dyDescent="0.25">
      <c r="A14" s="91"/>
    </row>
    <row r="15" spans="1:7" s="56" customFormat="1" ht="12.75" customHeight="1" x14ac:dyDescent="0.2">
      <c r="A15" s="172" t="s">
        <v>50</v>
      </c>
      <c r="B15" s="173"/>
      <c r="C15" s="173"/>
      <c r="D15" s="157"/>
      <c r="E15" s="89"/>
      <c r="F15" s="89"/>
      <c r="G15" s="89"/>
    </row>
    <row r="16" spans="1:7" s="56" customFormat="1" ht="7.15" customHeight="1" x14ac:dyDescent="0.25">
      <c r="A16" s="157"/>
      <c r="B16" s="156"/>
      <c r="C16" s="156"/>
      <c r="D16" s="157"/>
      <c r="E16" s="89"/>
      <c r="F16" s="89"/>
      <c r="G16" s="89"/>
    </row>
    <row r="17" spans="1:7" s="56" customFormat="1" ht="12.75" customHeight="1" x14ac:dyDescent="0.2">
      <c r="A17" s="175" t="s">
        <v>147</v>
      </c>
      <c r="B17" s="173"/>
      <c r="C17" s="173"/>
      <c r="D17" s="159"/>
      <c r="E17" s="159"/>
      <c r="F17" s="159"/>
      <c r="G17" s="159"/>
    </row>
    <row r="18" spans="1:7" s="56" customFormat="1" ht="12.75" customHeight="1" x14ac:dyDescent="0.2">
      <c r="A18" s="160" t="s">
        <v>91</v>
      </c>
      <c r="B18" s="175" t="s">
        <v>148</v>
      </c>
      <c r="C18" s="173"/>
      <c r="D18" s="159"/>
      <c r="E18" s="159"/>
      <c r="F18" s="159"/>
      <c r="G18" s="159"/>
    </row>
    <row r="19" spans="1:7" s="56" customFormat="1" ht="12.75" customHeight="1" x14ac:dyDescent="0.2">
      <c r="A19" s="159" t="s">
        <v>92</v>
      </c>
      <c r="B19" s="206" t="s">
        <v>155</v>
      </c>
      <c r="C19" s="205"/>
      <c r="D19" s="205"/>
      <c r="E19" s="159"/>
      <c r="F19" s="159"/>
      <c r="G19" s="159"/>
    </row>
    <row r="20" spans="1:7" s="56" customFormat="1" ht="12.75" customHeight="1" x14ac:dyDescent="0.25">
      <c r="A20" s="96"/>
      <c r="B20" s="97"/>
      <c r="C20" s="95"/>
      <c r="D20" s="95"/>
      <c r="E20" s="96"/>
      <c r="F20" s="96"/>
      <c r="G20" s="96"/>
    </row>
    <row r="21" spans="1:7" s="56" customFormat="1" x14ac:dyDescent="0.2">
      <c r="A21" s="88"/>
      <c r="B21" s="86"/>
      <c r="C21" s="86"/>
      <c r="D21" s="86"/>
      <c r="E21" s="86"/>
      <c r="F21" s="86"/>
      <c r="G21" s="86"/>
    </row>
    <row r="22" spans="1:7" s="56" customFormat="1" x14ac:dyDescent="0.2">
      <c r="A22" s="172" t="s">
        <v>141</v>
      </c>
      <c r="B22" s="173"/>
      <c r="C22" s="89"/>
      <c r="D22" s="89"/>
      <c r="E22" s="89"/>
      <c r="F22" s="89"/>
      <c r="G22" s="89"/>
    </row>
    <row r="23" spans="1:7" s="56" customFormat="1" ht="7.15" customHeight="1" x14ac:dyDescent="0.2">
      <c r="A23" s="89"/>
      <c r="B23" s="86"/>
      <c r="C23" s="89"/>
      <c r="D23" s="89"/>
      <c r="E23" s="89"/>
      <c r="F23" s="89"/>
      <c r="G23" s="89"/>
    </row>
    <row r="24" spans="1:7" s="56" customFormat="1" x14ac:dyDescent="0.2">
      <c r="A24" s="85" t="s">
        <v>93</v>
      </c>
      <c r="B24" s="174" t="s">
        <v>94</v>
      </c>
      <c r="C24" s="173"/>
      <c r="D24" s="88"/>
      <c r="E24" s="88"/>
      <c r="F24" s="88"/>
      <c r="G24" s="88"/>
    </row>
    <row r="25" spans="1:7" s="56" customFormat="1" ht="12.75" customHeight="1" x14ac:dyDescent="0.2">
      <c r="A25" s="88" t="s">
        <v>95</v>
      </c>
      <c r="B25" s="174" t="s">
        <v>96</v>
      </c>
      <c r="C25" s="173"/>
      <c r="D25" s="88"/>
      <c r="E25" s="127"/>
      <c r="F25" s="127"/>
      <c r="G25" s="127"/>
    </row>
    <row r="26" spans="1:7" s="56" customFormat="1" x14ac:dyDescent="0.2">
      <c r="A26" s="88"/>
      <c r="B26" s="173" t="s">
        <v>97</v>
      </c>
      <c r="C26" s="173"/>
      <c r="D26" s="86"/>
      <c r="E26" s="86"/>
      <c r="F26" s="86"/>
      <c r="G26" s="86"/>
    </row>
    <row r="27" spans="1:7" s="56" customFormat="1" ht="12.75" customHeight="1" x14ac:dyDescent="0.2">
      <c r="A27" s="91"/>
    </row>
    <row r="28" spans="1:7" s="56" customFormat="1" ht="14.1" customHeight="1" x14ac:dyDescent="0.2">
      <c r="A28" s="87" t="s">
        <v>98</v>
      </c>
      <c r="B28" s="56" t="s">
        <v>99</v>
      </c>
    </row>
    <row r="29" spans="1:7" s="56" customFormat="1" x14ac:dyDescent="0.2">
      <c r="A29" s="91"/>
    </row>
    <row r="30" spans="1:7" s="56" customFormat="1" ht="27.75" customHeight="1" x14ac:dyDescent="0.2">
      <c r="A30" s="161"/>
      <c r="B30" s="161"/>
      <c r="C30" s="161"/>
      <c r="D30" s="161"/>
      <c r="E30" s="126"/>
      <c r="F30" s="126"/>
      <c r="G30" s="126"/>
    </row>
    <row r="31" spans="1:7" s="56" customFormat="1" ht="27.75" customHeight="1" x14ac:dyDescent="0.2">
      <c r="A31" s="56" t="s">
        <v>139</v>
      </c>
      <c r="B31" s="130"/>
      <c r="C31" s="130"/>
      <c r="D31" s="130"/>
      <c r="E31" s="129"/>
      <c r="F31" s="129"/>
      <c r="G31" s="129"/>
    </row>
    <row r="32" spans="1:7" s="56" customFormat="1" x14ac:dyDescent="0.2">
      <c r="A32" s="93" t="s">
        <v>100</v>
      </c>
      <c r="B32" s="86"/>
      <c r="C32" s="86"/>
      <c r="D32" s="86"/>
      <c r="E32" s="86"/>
      <c r="F32" s="86"/>
      <c r="G32" s="86"/>
    </row>
    <row r="33" spans="1:7" s="56" customFormat="1" ht="45.4" customHeight="1" x14ac:dyDescent="0.2">
      <c r="A33" s="175" t="s">
        <v>134</v>
      </c>
      <c r="B33" s="173"/>
      <c r="C33" s="173"/>
      <c r="D33" s="173"/>
      <c r="E33" s="173"/>
      <c r="F33" s="173"/>
      <c r="G33" s="173"/>
    </row>
    <row r="34" spans="1:7" s="56" customFormat="1" ht="13.15" x14ac:dyDescent="0.25">
      <c r="A34" s="91"/>
    </row>
    <row r="35" spans="1:7" s="56" customFormat="1" ht="13.15" x14ac:dyDescent="0.25"/>
    <row r="36" spans="1:7" s="56" customFormat="1" ht="13.15" x14ac:dyDescent="0.25"/>
    <row r="37" spans="1:7" s="56" customFormat="1" ht="13.15" x14ac:dyDescent="0.25"/>
    <row r="38" spans="1:7" s="56" customFormat="1" ht="13.15" x14ac:dyDescent="0.25"/>
    <row r="39" spans="1:7" s="56" customFormat="1" ht="13.15" x14ac:dyDescent="0.25"/>
    <row r="40" spans="1:7" s="56" customFormat="1" ht="13.15" x14ac:dyDescent="0.25"/>
    <row r="41" spans="1:7" s="56" customFormat="1" ht="13.15" x14ac:dyDescent="0.25"/>
    <row r="42" spans="1:7" s="56" customFormat="1" ht="13.15" x14ac:dyDescent="0.25"/>
    <row r="43" spans="1:7" s="56" customFormat="1" x14ac:dyDescent="0.2">
      <c r="A43" s="171" t="s">
        <v>101</v>
      </c>
      <c r="B43" s="171"/>
    </row>
    <row r="44" spans="1:7" s="56" customFormat="1" ht="7.15" customHeight="1" x14ac:dyDescent="0.25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94" t="s">
        <v>19</v>
      </c>
      <c r="B47" s="8" t="s">
        <v>7</v>
      </c>
    </row>
    <row r="48" spans="1:7" s="56" customFormat="1" x14ac:dyDescent="0.2">
      <c r="A48" s="94" t="s">
        <v>20</v>
      </c>
      <c r="B48" s="8" t="s">
        <v>8</v>
      </c>
    </row>
    <row r="49" spans="1:7" s="56" customFormat="1" x14ac:dyDescent="0.2">
      <c r="A49" s="8" t="s">
        <v>102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">
      <c r="A53" s="8" t="s">
        <v>103</v>
      </c>
      <c r="B53" s="8" t="s">
        <v>13</v>
      </c>
    </row>
    <row r="54" spans="1:7" x14ac:dyDescent="0.2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104</v>
      </c>
      <c r="B55" s="56" t="s">
        <v>105</v>
      </c>
      <c r="C55" s="56"/>
      <c r="D55" s="56"/>
      <c r="E55" s="56"/>
      <c r="F55" s="56"/>
      <c r="G55" s="56"/>
    </row>
    <row r="56" spans="1:7" x14ac:dyDescent="0.2">
      <c r="A56" s="8" t="s">
        <v>106</v>
      </c>
      <c r="B56" s="92" t="s">
        <v>107</v>
      </c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  <row r="176" spans="1:7" x14ac:dyDescent="0.2">
      <c r="A176" s="92"/>
      <c r="B176" s="92"/>
      <c r="C176" s="92"/>
      <c r="D176" s="92"/>
      <c r="E176" s="92"/>
      <c r="F176" s="92"/>
      <c r="G176" s="92"/>
    </row>
    <row r="177" spans="1:7" x14ac:dyDescent="0.2">
      <c r="A177" s="92"/>
      <c r="B177" s="92"/>
      <c r="C177" s="92"/>
      <c r="D177" s="92"/>
      <c r="E177" s="92"/>
      <c r="F177" s="92"/>
      <c r="G177" s="92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4/17 SH</oddFooter>
    <firstFooter>&amp;L&amp;8Statistikamt Nord&amp;C&amp;8&amp;P&amp;R&amp;8Statistischer Bericht A III 1 - vj 4/17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53" customWidth="1"/>
    <col min="2" max="2" width="19.85546875" style="153" customWidth="1"/>
    <col min="3" max="3" width="16.28515625" style="153" customWidth="1"/>
    <col min="4" max="4" width="8.140625" style="153" customWidth="1"/>
    <col min="5" max="5" width="30.85546875" style="153" customWidth="1"/>
    <col min="6" max="6" width="1" style="153" hidden="1" customWidth="1"/>
    <col min="7" max="7" width="13" style="153" customWidth="1"/>
    <col min="8" max="8" width="0" style="153" hidden="1" customWidth="1"/>
    <col min="9" max="16384" width="10.85546875" style="153"/>
  </cols>
  <sheetData>
    <row r="1" spans="1:7" s="154" customFormat="1" ht="16.350000000000001" customHeight="1" x14ac:dyDescent="0.2">
      <c r="A1" s="176" t="s">
        <v>108</v>
      </c>
      <c r="B1" s="176"/>
      <c r="C1" s="176"/>
      <c r="D1" s="176"/>
      <c r="E1" s="176"/>
      <c r="F1" s="151"/>
    </row>
    <row r="2" spans="1:7" ht="70.349999999999994" customHeight="1" x14ac:dyDescent="0.2">
      <c r="A2" s="177" t="s">
        <v>143</v>
      </c>
      <c r="B2" s="177"/>
      <c r="C2" s="177"/>
      <c r="D2" s="177"/>
      <c r="E2" s="177"/>
      <c r="F2" s="60"/>
      <c r="G2" s="152"/>
    </row>
    <row r="3" spans="1:7" ht="16.350000000000001" customHeight="1" x14ac:dyDescent="0.2">
      <c r="A3" s="176" t="s">
        <v>61</v>
      </c>
      <c r="B3" s="178"/>
      <c r="C3" s="178"/>
      <c r="D3" s="178"/>
      <c r="E3" s="178"/>
      <c r="F3" s="151"/>
    </row>
    <row r="4" spans="1:7" ht="70.349999999999994" customHeight="1" x14ac:dyDescent="0.2">
      <c r="A4" s="179" t="s">
        <v>144</v>
      </c>
      <c r="B4" s="179"/>
      <c r="C4" s="179"/>
      <c r="D4" s="179"/>
      <c r="E4" s="179"/>
      <c r="F4" s="151"/>
    </row>
    <row r="5" spans="1:7" x14ac:dyDescent="0.2">
      <c r="A5" s="60"/>
      <c r="B5" s="60"/>
      <c r="C5" s="60"/>
      <c r="D5" s="60"/>
      <c r="E5" s="60"/>
      <c r="F5" s="60"/>
    </row>
    <row r="6" spans="1:7" x14ac:dyDescent="0.2">
      <c r="A6" s="60"/>
      <c r="B6" s="60"/>
      <c r="C6" s="60"/>
      <c r="D6" s="60"/>
      <c r="E6" s="60"/>
      <c r="F6" s="60"/>
    </row>
    <row r="7" spans="1:7" x14ac:dyDescent="0.2">
      <c r="A7" s="92"/>
      <c r="B7" s="92"/>
      <c r="C7" s="92"/>
      <c r="D7" s="92"/>
      <c r="E7" s="92"/>
      <c r="F7" s="92"/>
    </row>
    <row r="8" spans="1:7" x14ac:dyDescent="0.2">
      <c r="A8" s="92"/>
      <c r="B8" s="92"/>
      <c r="C8" s="92"/>
      <c r="D8" s="92"/>
      <c r="E8" s="92"/>
      <c r="F8" s="92"/>
    </row>
    <row r="9" spans="1:7" x14ac:dyDescent="0.2">
      <c r="A9" s="92"/>
      <c r="B9" s="92"/>
      <c r="C9" s="92"/>
      <c r="D9" s="92"/>
      <c r="E9" s="92"/>
      <c r="F9" s="92"/>
    </row>
    <row r="10" spans="1:7" x14ac:dyDescent="0.2">
      <c r="A10" s="92"/>
      <c r="B10" s="92"/>
      <c r="C10" s="92"/>
      <c r="D10" s="92"/>
      <c r="E10" s="92"/>
      <c r="F10" s="92"/>
    </row>
    <row r="11" spans="1:7" x14ac:dyDescent="0.2">
      <c r="A11" s="92"/>
      <c r="B11" s="92"/>
      <c r="C11" s="92"/>
      <c r="D11" s="92"/>
      <c r="E11" s="92"/>
      <c r="F11" s="92"/>
    </row>
    <row r="12" spans="1:7" x14ac:dyDescent="0.2">
      <c r="A12" s="92"/>
      <c r="B12" s="92"/>
      <c r="C12" s="92"/>
      <c r="D12" s="92"/>
      <c r="E12" s="92"/>
      <c r="F12" s="92"/>
    </row>
    <row r="13" spans="1:7" x14ac:dyDescent="0.2">
      <c r="A13" s="92"/>
      <c r="B13" s="92"/>
      <c r="C13" s="92"/>
      <c r="D13" s="92"/>
      <c r="E13" s="92"/>
      <c r="F13" s="92"/>
    </row>
    <row r="14" spans="1:7" x14ac:dyDescent="0.2">
      <c r="A14" s="92"/>
      <c r="B14" s="92"/>
      <c r="C14" s="92"/>
      <c r="D14" s="92"/>
      <c r="E14" s="92"/>
      <c r="F14" s="92"/>
    </row>
    <row r="15" spans="1:7" x14ac:dyDescent="0.2">
      <c r="A15" s="92"/>
      <c r="B15" s="92"/>
      <c r="C15" s="92"/>
      <c r="D15" s="92"/>
      <c r="E15" s="154"/>
      <c r="F15" s="154"/>
      <c r="G15" s="154"/>
    </row>
    <row r="16" spans="1:7" x14ac:dyDescent="0.2">
      <c r="A16" s="92"/>
      <c r="B16" s="92"/>
      <c r="C16" s="92"/>
      <c r="D16" s="92"/>
      <c r="E16" s="92"/>
      <c r="F16" s="92"/>
    </row>
    <row r="17" spans="1:6" x14ac:dyDescent="0.2">
      <c r="A17" s="92"/>
      <c r="B17" s="92"/>
      <c r="C17" s="92"/>
      <c r="D17" s="92"/>
      <c r="E17" s="92"/>
      <c r="F17" s="92"/>
    </row>
    <row r="18" spans="1:6" x14ac:dyDescent="0.2">
      <c r="A18" s="92"/>
      <c r="B18" s="92"/>
      <c r="C18" s="92"/>
      <c r="D18" s="92"/>
      <c r="E18" s="92"/>
      <c r="F18" s="92"/>
    </row>
    <row r="19" spans="1:6" x14ac:dyDescent="0.2">
      <c r="A19" s="92"/>
      <c r="B19" s="92"/>
      <c r="C19" s="92"/>
      <c r="D19" s="92"/>
      <c r="E19" s="92"/>
      <c r="F19" s="92"/>
    </row>
    <row r="20" spans="1:6" x14ac:dyDescent="0.2">
      <c r="A20" s="92"/>
      <c r="B20" s="92"/>
      <c r="C20" s="92"/>
      <c r="D20" s="92"/>
      <c r="E20" s="92"/>
      <c r="F20" s="92"/>
    </row>
    <row r="21" spans="1:6" x14ac:dyDescent="0.2">
      <c r="A21" s="92"/>
      <c r="B21" s="92"/>
      <c r="C21" s="92"/>
      <c r="D21" s="92"/>
      <c r="E21" s="92"/>
      <c r="F21" s="92"/>
    </row>
    <row r="22" spans="1:6" x14ac:dyDescent="0.2">
      <c r="A22" s="92"/>
      <c r="B22" s="92"/>
      <c r="C22" s="92"/>
      <c r="D22" s="92"/>
      <c r="E22" s="92"/>
      <c r="F22" s="92"/>
    </row>
    <row r="23" spans="1:6" x14ac:dyDescent="0.2">
      <c r="A23" s="92"/>
      <c r="B23" s="92"/>
      <c r="C23" s="92"/>
      <c r="D23" s="92"/>
      <c r="E23" s="92"/>
      <c r="F23" s="92"/>
    </row>
    <row r="24" spans="1:6" x14ac:dyDescent="0.2">
      <c r="A24" s="92"/>
      <c r="B24" s="92"/>
      <c r="C24" s="92"/>
      <c r="D24" s="92"/>
      <c r="E24" s="92"/>
      <c r="F24" s="92"/>
    </row>
    <row r="25" spans="1:6" x14ac:dyDescent="0.2">
      <c r="A25" s="92"/>
      <c r="B25" s="92"/>
      <c r="C25" s="92"/>
      <c r="D25" s="92"/>
      <c r="E25" s="92"/>
      <c r="F25" s="92"/>
    </row>
    <row r="26" spans="1:6" x14ac:dyDescent="0.2">
      <c r="A26" s="92"/>
      <c r="B26" s="92"/>
      <c r="C26" s="92"/>
      <c r="D26" s="92"/>
      <c r="E26" s="92"/>
      <c r="F26" s="92"/>
    </row>
    <row r="27" spans="1:6" x14ac:dyDescent="0.2">
      <c r="A27" s="92"/>
      <c r="B27" s="92"/>
      <c r="C27" s="92"/>
      <c r="D27" s="92"/>
      <c r="E27" s="92"/>
      <c r="F27" s="92"/>
    </row>
    <row r="28" spans="1:6" x14ac:dyDescent="0.2">
      <c r="A28" s="92"/>
      <c r="B28" s="92"/>
      <c r="C28" s="92"/>
      <c r="D28" s="92"/>
      <c r="E28" s="92"/>
      <c r="F28" s="92"/>
    </row>
    <row r="29" spans="1:6" x14ac:dyDescent="0.2">
      <c r="A29" s="92"/>
      <c r="B29" s="92"/>
      <c r="C29" s="92"/>
      <c r="D29" s="92"/>
      <c r="E29" s="92"/>
      <c r="F29" s="92"/>
    </row>
    <row r="30" spans="1:6" x14ac:dyDescent="0.2">
      <c r="A30" s="92"/>
      <c r="B30" s="92"/>
      <c r="C30" s="92"/>
      <c r="D30" s="92"/>
      <c r="E30" s="92"/>
      <c r="F30" s="92"/>
    </row>
    <row r="31" spans="1:6" x14ac:dyDescent="0.2">
      <c r="A31" s="92"/>
      <c r="B31" s="92"/>
      <c r="C31" s="92"/>
      <c r="D31" s="92"/>
      <c r="E31" s="92"/>
      <c r="F31" s="92"/>
    </row>
    <row r="32" spans="1:6" x14ac:dyDescent="0.2">
      <c r="A32" s="92"/>
      <c r="B32" s="92"/>
      <c r="C32" s="92"/>
      <c r="D32" s="92"/>
      <c r="E32" s="92"/>
      <c r="F32" s="92"/>
    </row>
    <row r="33" spans="1:6" x14ac:dyDescent="0.2">
      <c r="A33" s="92"/>
      <c r="B33" s="92"/>
      <c r="C33" s="92"/>
      <c r="D33" s="92"/>
      <c r="E33" s="92"/>
      <c r="F33" s="92"/>
    </row>
    <row r="34" spans="1:6" x14ac:dyDescent="0.2">
      <c r="A34" s="92"/>
      <c r="B34" s="92"/>
      <c r="C34" s="92"/>
      <c r="D34" s="92"/>
      <c r="E34" s="92"/>
      <c r="F34" s="92"/>
    </row>
    <row r="35" spans="1:6" ht="13.15" x14ac:dyDescent="0.25">
      <c r="A35" s="92"/>
      <c r="B35" s="92"/>
      <c r="C35" s="92"/>
      <c r="D35" s="92"/>
      <c r="E35" s="92"/>
      <c r="F35" s="92"/>
    </row>
    <row r="36" spans="1:6" ht="13.15" x14ac:dyDescent="0.25">
      <c r="A36" s="92"/>
      <c r="B36" s="92"/>
      <c r="C36" s="92"/>
      <c r="D36" s="92"/>
      <c r="E36" s="92"/>
      <c r="F36" s="92"/>
    </row>
    <row r="37" spans="1:6" ht="13.15" x14ac:dyDescent="0.25">
      <c r="A37" s="92"/>
      <c r="B37" s="92"/>
      <c r="C37" s="92"/>
      <c r="D37" s="92"/>
      <c r="E37" s="92"/>
      <c r="F37" s="92"/>
    </row>
    <row r="38" spans="1:6" ht="13.15" x14ac:dyDescent="0.25">
      <c r="A38" s="92"/>
      <c r="B38" s="92"/>
      <c r="C38" s="92"/>
      <c r="D38" s="92"/>
      <c r="E38" s="92"/>
      <c r="F38" s="92"/>
    </row>
    <row r="39" spans="1:6" ht="13.15" x14ac:dyDescent="0.25">
      <c r="A39" s="92"/>
      <c r="B39" s="92"/>
      <c r="C39" s="92"/>
      <c r="D39" s="92"/>
      <c r="E39" s="92"/>
      <c r="F39" s="92"/>
    </row>
    <row r="40" spans="1:6" ht="13.15" x14ac:dyDescent="0.25">
      <c r="A40" s="92"/>
      <c r="B40" s="92"/>
      <c r="C40" s="92"/>
      <c r="D40" s="92"/>
      <c r="E40" s="92"/>
      <c r="F40" s="92"/>
    </row>
    <row r="41" spans="1:6" ht="13.15" x14ac:dyDescent="0.25">
      <c r="A41" s="92"/>
      <c r="B41" s="92"/>
      <c r="C41" s="92"/>
      <c r="D41" s="92"/>
      <c r="E41" s="92"/>
      <c r="F41" s="92"/>
    </row>
    <row r="42" spans="1:6" x14ac:dyDescent="0.2">
      <c r="A42" s="92"/>
      <c r="B42" s="92"/>
      <c r="C42" s="92"/>
      <c r="D42" s="92"/>
      <c r="E42" s="92"/>
      <c r="F42" s="92"/>
    </row>
    <row r="43" spans="1:6" x14ac:dyDescent="0.2">
      <c r="A43" s="92"/>
      <c r="B43" s="92"/>
      <c r="C43" s="92"/>
      <c r="D43" s="92"/>
      <c r="E43" s="92"/>
      <c r="F43" s="92"/>
    </row>
    <row r="44" spans="1:6" x14ac:dyDescent="0.2">
      <c r="A44" s="92"/>
      <c r="B44" s="92"/>
      <c r="C44" s="92"/>
      <c r="D44" s="92"/>
      <c r="E44" s="92"/>
      <c r="F44" s="92"/>
    </row>
    <row r="45" spans="1:6" x14ac:dyDescent="0.2">
      <c r="A45" s="92"/>
      <c r="B45" s="92"/>
      <c r="C45" s="92"/>
      <c r="D45" s="92"/>
      <c r="E45" s="92"/>
      <c r="F45" s="92"/>
    </row>
    <row r="46" spans="1:6" x14ac:dyDescent="0.2">
      <c r="A46" s="92"/>
      <c r="B46" s="92"/>
      <c r="C46" s="92"/>
      <c r="D46" s="92"/>
      <c r="E46" s="92"/>
      <c r="F46" s="92"/>
    </row>
    <row r="47" spans="1:6" x14ac:dyDescent="0.2">
      <c r="A47" s="92"/>
      <c r="B47" s="92"/>
      <c r="C47" s="92"/>
      <c r="D47" s="92"/>
      <c r="E47" s="92"/>
      <c r="F47" s="92"/>
    </row>
    <row r="48" spans="1:6" x14ac:dyDescent="0.2">
      <c r="A48" s="92"/>
      <c r="B48" s="92"/>
      <c r="C48" s="92"/>
      <c r="D48" s="92"/>
      <c r="E48" s="92"/>
      <c r="F48" s="92"/>
    </row>
    <row r="49" spans="1:6" x14ac:dyDescent="0.2">
      <c r="A49" s="92"/>
      <c r="B49" s="92"/>
      <c r="C49" s="92"/>
      <c r="D49" s="92"/>
      <c r="E49" s="92"/>
      <c r="F49" s="92"/>
    </row>
    <row r="50" spans="1:6" x14ac:dyDescent="0.2">
      <c r="A50" s="92"/>
      <c r="B50" s="92"/>
      <c r="C50" s="92"/>
      <c r="D50" s="92"/>
      <c r="E50" s="92"/>
      <c r="F50" s="92"/>
    </row>
    <row r="51" spans="1:6" x14ac:dyDescent="0.2">
      <c r="A51" s="92"/>
      <c r="B51" s="92"/>
      <c r="C51" s="92"/>
      <c r="D51" s="92"/>
      <c r="E51" s="92"/>
      <c r="F51" s="92"/>
    </row>
    <row r="52" spans="1:6" x14ac:dyDescent="0.2">
      <c r="A52" s="92"/>
      <c r="B52" s="92"/>
      <c r="C52" s="92"/>
      <c r="D52" s="92"/>
      <c r="E52" s="92"/>
      <c r="F52" s="92"/>
    </row>
    <row r="53" spans="1:6" x14ac:dyDescent="0.2">
      <c r="A53" s="92"/>
      <c r="B53" s="92"/>
      <c r="C53" s="92"/>
      <c r="D53" s="92"/>
      <c r="E53" s="92"/>
      <c r="F53" s="92"/>
    </row>
    <row r="54" spans="1:6" x14ac:dyDescent="0.2">
      <c r="A54" s="92"/>
      <c r="B54" s="92"/>
      <c r="C54" s="92"/>
      <c r="D54" s="92"/>
      <c r="E54" s="92"/>
      <c r="F54" s="92"/>
    </row>
    <row r="55" spans="1:6" x14ac:dyDescent="0.2">
      <c r="A55" s="92"/>
      <c r="B55" s="92"/>
      <c r="C55" s="92"/>
      <c r="D55" s="92"/>
      <c r="E55" s="92"/>
      <c r="F55" s="92"/>
    </row>
    <row r="56" spans="1:6" x14ac:dyDescent="0.2">
      <c r="A56" s="92"/>
      <c r="B56" s="92"/>
      <c r="C56" s="92"/>
      <c r="D56" s="92"/>
      <c r="E56" s="92"/>
      <c r="F56" s="92"/>
    </row>
    <row r="57" spans="1:6" x14ac:dyDescent="0.2">
      <c r="A57" s="92"/>
      <c r="B57" s="92"/>
      <c r="C57" s="92"/>
      <c r="D57" s="92"/>
      <c r="E57" s="92"/>
      <c r="F57" s="92"/>
    </row>
    <row r="58" spans="1:6" x14ac:dyDescent="0.2">
      <c r="A58" s="92"/>
      <c r="B58" s="92"/>
      <c r="C58" s="92"/>
      <c r="D58" s="92"/>
      <c r="E58" s="92"/>
      <c r="F58" s="92"/>
    </row>
    <row r="59" spans="1:6" x14ac:dyDescent="0.2">
      <c r="A59" s="92"/>
      <c r="B59" s="92"/>
      <c r="C59" s="92"/>
      <c r="D59" s="92"/>
      <c r="E59" s="92"/>
      <c r="F59" s="92"/>
    </row>
    <row r="60" spans="1:6" x14ac:dyDescent="0.2">
      <c r="A60" s="92"/>
      <c r="B60" s="92"/>
      <c r="C60" s="92"/>
      <c r="D60" s="92"/>
      <c r="E60" s="92"/>
      <c r="F60" s="92"/>
    </row>
    <row r="61" spans="1:6" x14ac:dyDescent="0.2">
      <c r="A61" s="92"/>
      <c r="B61" s="92"/>
      <c r="C61" s="92"/>
      <c r="D61" s="92"/>
      <c r="E61" s="92"/>
      <c r="F61" s="92"/>
    </row>
    <row r="62" spans="1:6" x14ac:dyDescent="0.2">
      <c r="A62" s="92"/>
      <c r="B62" s="92"/>
      <c r="C62" s="92"/>
      <c r="D62" s="92"/>
      <c r="E62" s="92"/>
      <c r="F62" s="92"/>
    </row>
    <row r="63" spans="1:6" x14ac:dyDescent="0.2">
      <c r="A63" s="92"/>
      <c r="B63" s="92"/>
      <c r="C63" s="92"/>
      <c r="D63" s="92"/>
      <c r="E63" s="92"/>
      <c r="F63" s="92"/>
    </row>
    <row r="64" spans="1:6" x14ac:dyDescent="0.2">
      <c r="A64" s="92"/>
      <c r="B64" s="92"/>
      <c r="C64" s="92"/>
      <c r="D64" s="92"/>
      <c r="E64" s="92"/>
      <c r="F64" s="92"/>
    </row>
    <row r="65" spans="1:6" x14ac:dyDescent="0.2">
      <c r="A65" s="92"/>
      <c r="B65" s="92"/>
      <c r="C65" s="92"/>
      <c r="D65" s="92"/>
      <c r="E65" s="92"/>
      <c r="F65" s="92"/>
    </row>
    <row r="66" spans="1:6" x14ac:dyDescent="0.2">
      <c r="A66" s="92"/>
      <c r="B66" s="92"/>
      <c r="C66" s="92"/>
      <c r="D66" s="92"/>
      <c r="E66" s="92"/>
      <c r="F66" s="92"/>
    </row>
    <row r="67" spans="1:6" x14ac:dyDescent="0.2">
      <c r="A67" s="92"/>
      <c r="B67" s="92"/>
      <c r="C67" s="92"/>
      <c r="D67" s="92"/>
      <c r="E67" s="92"/>
      <c r="F67" s="92"/>
    </row>
    <row r="68" spans="1:6" x14ac:dyDescent="0.2">
      <c r="A68" s="92"/>
      <c r="B68" s="92"/>
      <c r="C68" s="92"/>
      <c r="D68" s="92"/>
      <c r="E68" s="92"/>
      <c r="F68" s="92"/>
    </row>
    <row r="69" spans="1:6" x14ac:dyDescent="0.2">
      <c r="A69" s="92"/>
      <c r="B69" s="92"/>
      <c r="C69" s="92"/>
      <c r="D69" s="92"/>
      <c r="E69" s="92"/>
      <c r="F69" s="92"/>
    </row>
    <row r="70" spans="1:6" x14ac:dyDescent="0.2">
      <c r="A70" s="92"/>
      <c r="B70" s="92"/>
      <c r="C70" s="92"/>
      <c r="D70" s="92"/>
      <c r="E70" s="92"/>
      <c r="F70" s="92"/>
    </row>
    <row r="71" spans="1:6" x14ac:dyDescent="0.2">
      <c r="A71" s="92"/>
      <c r="B71" s="92"/>
      <c r="C71" s="92"/>
      <c r="D71" s="92"/>
      <c r="E71" s="92"/>
      <c r="F71" s="92"/>
    </row>
    <row r="72" spans="1:6" x14ac:dyDescent="0.2">
      <c r="A72" s="92"/>
      <c r="B72" s="92"/>
      <c r="C72" s="92"/>
      <c r="D72" s="92"/>
      <c r="E72" s="92"/>
      <c r="F72" s="92"/>
    </row>
    <row r="73" spans="1:6" x14ac:dyDescent="0.2">
      <c r="A73" s="92"/>
      <c r="B73" s="92"/>
      <c r="C73" s="92"/>
      <c r="D73" s="92"/>
      <c r="E73" s="92"/>
      <c r="F73" s="92"/>
    </row>
    <row r="74" spans="1:6" x14ac:dyDescent="0.2">
      <c r="A74" s="92"/>
      <c r="B74" s="92"/>
      <c r="C74" s="92"/>
      <c r="D74" s="92"/>
      <c r="E74" s="92"/>
      <c r="F74" s="92"/>
    </row>
    <row r="75" spans="1:6" x14ac:dyDescent="0.2">
      <c r="A75" s="92"/>
      <c r="B75" s="92"/>
      <c r="C75" s="92"/>
      <c r="D75" s="92"/>
      <c r="E75" s="92"/>
      <c r="F75" s="92"/>
    </row>
    <row r="76" spans="1:6" x14ac:dyDescent="0.2">
      <c r="A76" s="92"/>
      <c r="B76" s="92"/>
      <c r="C76" s="92"/>
      <c r="D76" s="92"/>
      <c r="E76" s="92"/>
      <c r="F76" s="92"/>
    </row>
    <row r="77" spans="1:6" x14ac:dyDescent="0.2">
      <c r="A77" s="92"/>
      <c r="B77" s="92"/>
      <c r="C77" s="92"/>
      <c r="D77" s="92"/>
      <c r="E77" s="92"/>
      <c r="F77" s="92"/>
    </row>
    <row r="78" spans="1:6" x14ac:dyDescent="0.2">
      <c r="A78" s="92"/>
      <c r="B78" s="92"/>
      <c r="C78" s="92"/>
      <c r="D78" s="92"/>
      <c r="E78" s="92"/>
      <c r="F78" s="92"/>
    </row>
    <row r="79" spans="1:6" x14ac:dyDescent="0.2">
      <c r="A79" s="92"/>
      <c r="B79" s="92"/>
      <c r="C79" s="92"/>
      <c r="D79" s="92"/>
      <c r="E79" s="92"/>
      <c r="F79" s="92"/>
    </row>
    <row r="80" spans="1:6" x14ac:dyDescent="0.2">
      <c r="A80" s="92"/>
      <c r="B80" s="92"/>
      <c r="C80" s="92"/>
      <c r="D80" s="92"/>
      <c r="E80" s="92"/>
      <c r="F80" s="92"/>
    </row>
    <row r="81" spans="1:6" x14ac:dyDescent="0.2">
      <c r="A81" s="92"/>
      <c r="B81" s="92"/>
      <c r="C81" s="92"/>
      <c r="D81" s="92"/>
      <c r="E81" s="92"/>
      <c r="F81" s="92"/>
    </row>
    <row r="82" spans="1:6" x14ac:dyDescent="0.2">
      <c r="A82" s="92"/>
      <c r="B82" s="92"/>
      <c r="C82" s="92"/>
      <c r="D82" s="92"/>
      <c r="E82" s="92"/>
      <c r="F82" s="92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4/17 SH</oddFooter>
    <firstFooter>&amp;L&amp;8Statistikamt Nord&amp;C&amp;8&amp;P&amp;R&amp;8Statistischer Bericht A III 1 - vj 4/17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3" t="s">
        <v>149</v>
      </c>
      <c r="B1" s="183"/>
      <c r="C1" s="183"/>
      <c r="D1" s="183"/>
      <c r="E1" s="183"/>
      <c r="F1" s="183"/>
      <c r="G1" s="183"/>
    </row>
    <row r="2" spans="1:7" ht="14.1" customHeight="1" x14ac:dyDescent="0.2"/>
    <row r="3" spans="1:7" s="9" customFormat="1" ht="28.35" customHeight="1" x14ac:dyDescent="0.2">
      <c r="A3" s="184" t="s">
        <v>64</v>
      </c>
      <c r="B3" s="180" t="s">
        <v>151</v>
      </c>
      <c r="C3" s="181"/>
      <c r="D3" s="181"/>
      <c r="E3" s="180" t="s">
        <v>150</v>
      </c>
      <c r="F3" s="181"/>
      <c r="G3" s="182"/>
    </row>
    <row r="4" spans="1:7" s="9" customFormat="1" ht="28.35" customHeight="1" x14ac:dyDescent="0.2">
      <c r="A4" s="184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107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158">
        <f>SUM(C6:D6)</f>
        <v>24086</v>
      </c>
      <c r="C6" s="158">
        <v>12674</v>
      </c>
      <c r="D6" s="158">
        <v>11412</v>
      </c>
      <c r="E6" s="78">
        <f>SUM(F6:G6)</f>
        <v>23414</v>
      </c>
      <c r="F6" s="158">
        <v>12491</v>
      </c>
      <c r="G6" s="158">
        <v>10923</v>
      </c>
    </row>
    <row r="7" spans="1:7" s="9" customFormat="1" ht="15.6" customHeight="1" x14ac:dyDescent="0.2">
      <c r="A7" s="62" t="s">
        <v>68</v>
      </c>
      <c r="B7" s="158">
        <f t="shared" ref="B7:B8" si="0">SUM(C7:D7)</f>
        <v>20703</v>
      </c>
      <c r="C7" s="158">
        <v>11537</v>
      </c>
      <c r="D7" s="158">
        <v>9166</v>
      </c>
      <c r="E7" s="78">
        <f>SUM(F7:G7)</f>
        <v>21687</v>
      </c>
      <c r="F7" s="158">
        <v>12037</v>
      </c>
      <c r="G7" s="158">
        <v>9650</v>
      </c>
    </row>
    <row r="8" spans="1:7" s="9" customFormat="1" ht="15.6" customHeight="1" x14ac:dyDescent="0.2">
      <c r="A8" s="62" t="s">
        <v>69</v>
      </c>
      <c r="B8" s="158">
        <f t="shared" si="0"/>
        <v>3383</v>
      </c>
      <c r="C8" s="78">
        <f t="shared" ref="C8:D8" si="1">C6-C7</f>
        <v>1137</v>
      </c>
      <c r="D8" s="78">
        <f t="shared" si="1"/>
        <v>2246</v>
      </c>
      <c r="E8" s="78">
        <f t="shared" ref="E8" si="2">SUM(F8:G8)</f>
        <v>1727</v>
      </c>
      <c r="F8" s="78">
        <f t="shared" ref="F8:G8" si="3">SUM(F6-F7)</f>
        <v>454</v>
      </c>
      <c r="G8" s="78">
        <f t="shared" si="3"/>
        <v>1273</v>
      </c>
    </row>
    <row r="9" spans="1:7" s="9" customFormat="1" ht="38.25" customHeight="1" x14ac:dyDescent="0.2">
      <c r="A9" s="123" t="s">
        <v>135</v>
      </c>
      <c r="B9" s="147">
        <f>SUM(C9:D9)</f>
        <v>31127</v>
      </c>
      <c r="C9" s="147">
        <v>15465</v>
      </c>
      <c r="D9" s="147">
        <v>15662</v>
      </c>
      <c r="E9" s="147">
        <f>SUM(F9:G9)</f>
        <v>31593</v>
      </c>
      <c r="F9" s="147">
        <v>16023</v>
      </c>
      <c r="G9" s="147">
        <v>15570</v>
      </c>
    </row>
    <row r="10" spans="1:7" s="9" customFormat="1" ht="11.25" customHeight="1" x14ac:dyDescent="0.2"/>
    <row r="11" spans="1:7" s="9" customFormat="1" ht="11.25" customHeight="1" x14ac:dyDescent="0.25">
      <c r="A11" s="77"/>
      <c r="F11" s="135"/>
      <c r="G11" s="135"/>
    </row>
    <row r="12" spans="1:7" s="9" customFormat="1" ht="11.25" customHeight="1" x14ac:dyDescent="0.2">
      <c r="A12" s="77"/>
      <c r="B12" s="145"/>
      <c r="C12" s="58"/>
      <c r="D12" s="58"/>
      <c r="E12" s="144"/>
      <c r="F12" s="144"/>
      <c r="G12" s="141"/>
    </row>
    <row r="13" spans="1:7" s="9" customFormat="1" ht="11.25" customHeight="1" x14ac:dyDescent="0.2">
      <c r="A13" s="146"/>
      <c r="B13" s="144"/>
      <c r="C13" s="144"/>
      <c r="D13" s="144"/>
      <c r="E13" s="141"/>
      <c r="F13" s="141"/>
      <c r="G13" s="141"/>
    </row>
    <row r="14" spans="1:7" s="9" customFormat="1" ht="14.25" customHeight="1" x14ac:dyDescent="0.2">
      <c r="A14"/>
      <c r="B14"/>
      <c r="C14" s="133"/>
      <c r="D14"/>
      <c r="F14" s="134"/>
    </row>
    <row r="15" spans="1:7" x14ac:dyDescent="0.2">
      <c r="A15"/>
    </row>
    <row r="16" spans="1:7" x14ac:dyDescent="0.2">
      <c r="A16"/>
    </row>
    <row r="22" spans="1:10" ht="13.15" x14ac:dyDescent="0.25">
      <c r="A22" s="4" t="s">
        <v>140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ht="13.15" x14ac:dyDescent="0.25">
      <c r="A30" s="161"/>
      <c r="B30" s="161"/>
      <c r="C30" s="161"/>
      <c r="D30" s="161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0" priority="127">
      <formula>MOD(ROW(),2)=0</formula>
    </cfRule>
  </conditionalFormatting>
  <conditionalFormatting sqref="A9">
    <cfRule type="expression" dxfId="119" priority="117">
      <formula>MOD(ROW(),2)=0</formula>
    </cfRule>
  </conditionalFormatting>
  <conditionalFormatting sqref="A5:D5">
    <cfRule type="expression" dxfId="118" priority="114">
      <formula>MOD(ROW(),2)=0</formula>
    </cfRule>
  </conditionalFormatting>
  <conditionalFormatting sqref="E8:G8">
    <cfRule type="expression" dxfId="117" priority="91">
      <formula>MOD(ROW(),2)=0</formula>
    </cfRule>
  </conditionalFormatting>
  <conditionalFormatting sqref="E6:E7">
    <cfRule type="expression" dxfId="116" priority="45">
      <formula>MOD(ROW(),2)=0</formula>
    </cfRule>
  </conditionalFormatting>
  <conditionalFormatting sqref="E9">
    <cfRule type="expression" dxfId="115" priority="24">
      <formula>MOD(ROW(),2)=0</formula>
    </cfRule>
  </conditionalFormatting>
  <conditionalFormatting sqref="C8:D8">
    <cfRule type="expression" dxfId="114" priority="7">
      <formula>MOD(ROW(),2)=0</formula>
    </cfRule>
  </conditionalFormatting>
  <conditionalFormatting sqref="B6:D6 B7:B8 C7:D7">
    <cfRule type="expression" dxfId="113" priority="6">
      <formula>MOD(ROW(),2)=0</formula>
    </cfRule>
  </conditionalFormatting>
  <conditionalFormatting sqref="B9">
    <cfRule type="expression" dxfId="112" priority="5">
      <formula>MOD(ROW(),2)=0</formula>
    </cfRule>
  </conditionalFormatting>
  <conditionalFormatting sqref="C9:D9">
    <cfRule type="expression" dxfId="111" priority="4">
      <formula>MOD(ROW(),2)=0</formula>
    </cfRule>
  </conditionalFormatting>
  <conditionalFormatting sqref="F9:G9">
    <cfRule type="expression" dxfId="110" priority="3">
      <formula>MOD(ROW(),2)=0</formula>
    </cfRule>
  </conditionalFormatting>
  <conditionalFormatting sqref="F6:G6">
    <cfRule type="expression" dxfId="109" priority="2">
      <formula>MOD(ROW(),2)=0</formula>
    </cfRule>
  </conditionalFormatting>
  <conditionalFormatting sqref="F7:G7">
    <cfRule type="expression" dxfId="10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4/17 SH</oddFooter>
    <firstFooter>&amp;L&amp;8Statistikamt Nord&amp;C&amp;8&amp;P&amp;R&amp;8Statistischer Bericht A III 1 - vj 4/17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4.65" customHeight="1" x14ac:dyDescent="0.2">
      <c r="A1" s="186" t="s">
        <v>152</v>
      </c>
      <c r="B1" s="186"/>
      <c r="C1" s="186"/>
      <c r="D1" s="186"/>
      <c r="E1" s="186"/>
      <c r="F1" s="186"/>
      <c r="G1" s="186"/>
      <c r="H1" s="186"/>
    </row>
    <row r="2" spans="1:8" s="54" customFormat="1" ht="14.65" customHeight="1" x14ac:dyDescent="0.25">
      <c r="A2" s="65"/>
      <c r="B2" s="63"/>
      <c r="C2" s="63"/>
      <c r="D2" s="63"/>
      <c r="E2" s="59"/>
      <c r="F2" s="59"/>
      <c r="G2" s="59"/>
      <c r="H2" s="106"/>
    </row>
    <row r="3" spans="1:8" ht="31.15" customHeight="1" x14ac:dyDescent="0.2">
      <c r="A3" s="189" t="s">
        <v>125</v>
      </c>
      <c r="B3" s="187" t="s">
        <v>70</v>
      </c>
      <c r="C3" s="188"/>
      <c r="D3" s="188"/>
      <c r="E3" s="187" t="s">
        <v>72</v>
      </c>
      <c r="F3" s="188"/>
      <c r="G3" s="188"/>
      <c r="H3" s="185" t="s">
        <v>130</v>
      </c>
    </row>
    <row r="4" spans="1:8" ht="24.6" customHeight="1" x14ac:dyDescent="0.2">
      <c r="A4" s="190"/>
      <c r="B4" s="192" t="s">
        <v>132</v>
      </c>
      <c r="C4" s="192" t="s">
        <v>131</v>
      </c>
      <c r="D4" s="187" t="s">
        <v>71</v>
      </c>
      <c r="E4" s="192" t="s">
        <v>132</v>
      </c>
      <c r="F4" s="192" t="s">
        <v>131</v>
      </c>
      <c r="G4" s="187" t="s">
        <v>71</v>
      </c>
      <c r="H4" s="182"/>
    </row>
    <row r="5" spans="1:8" s="68" customFormat="1" ht="14.1" customHeight="1" x14ac:dyDescent="0.2">
      <c r="A5" s="191"/>
      <c r="B5" s="187"/>
      <c r="C5" s="181"/>
      <c r="D5" s="181"/>
      <c r="E5" s="181"/>
      <c r="F5" s="181"/>
      <c r="G5" s="181"/>
      <c r="H5" s="107" t="s">
        <v>62</v>
      </c>
    </row>
    <row r="6" spans="1:8" s="68" customFormat="1" ht="14.25" customHeight="1" x14ac:dyDescent="0.25">
      <c r="A6" s="108"/>
      <c r="B6" s="98"/>
      <c r="C6" s="70"/>
      <c r="D6" s="70"/>
      <c r="E6" s="70"/>
      <c r="F6" s="70"/>
      <c r="G6" s="70"/>
      <c r="H6" s="70"/>
    </row>
    <row r="7" spans="1:8" s="55" customFormat="1" ht="14.25" customHeight="1" x14ac:dyDescent="0.25">
      <c r="A7" s="109" t="s">
        <v>126</v>
      </c>
      <c r="B7" s="138">
        <v>1982</v>
      </c>
      <c r="C7" s="138">
        <f>SUM(B7-D7)</f>
        <v>1051</v>
      </c>
      <c r="D7" s="138">
        <v>931</v>
      </c>
      <c r="E7" s="138">
        <v>1995</v>
      </c>
      <c r="F7" s="138">
        <f>SUM(E7-G7)</f>
        <v>1015</v>
      </c>
      <c r="G7" s="138">
        <v>980</v>
      </c>
      <c r="H7" s="79">
        <f>SUM(B7-E7)</f>
        <v>-13</v>
      </c>
    </row>
    <row r="8" spans="1:8" s="55" customFormat="1" ht="14.25" customHeight="1" x14ac:dyDescent="0.25">
      <c r="A8" s="110" t="s">
        <v>127</v>
      </c>
      <c r="B8" s="138">
        <v>4881</v>
      </c>
      <c r="C8" s="138">
        <f t="shared" ref="C8:C10" si="0">SUM(B8-D8)</f>
        <v>2353</v>
      </c>
      <c r="D8" s="138">
        <v>2528</v>
      </c>
      <c r="E8" s="138">
        <v>3956</v>
      </c>
      <c r="F8" s="138">
        <f t="shared" ref="F8:F10" si="1">SUM(E8-G8)</f>
        <v>1931</v>
      </c>
      <c r="G8" s="138">
        <v>2025</v>
      </c>
      <c r="H8" s="79">
        <f t="shared" ref="H8:H10" si="2">SUM(B8-E8)</f>
        <v>925</v>
      </c>
    </row>
    <row r="9" spans="1:8" ht="14.25" customHeight="1" x14ac:dyDescent="0.2">
      <c r="A9" s="109" t="s">
        <v>128</v>
      </c>
      <c r="B9" s="138">
        <v>3217</v>
      </c>
      <c r="C9" s="138">
        <f t="shared" si="0"/>
        <v>1186</v>
      </c>
      <c r="D9" s="138">
        <v>2031</v>
      </c>
      <c r="E9" s="138">
        <v>2729</v>
      </c>
      <c r="F9" s="138">
        <f t="shared" si="1"/>
        <v>1109</v>
      </c>
      <c r="G9" s="138">
        <v>1620</v>
      </c>
      <c r="H9" s="79">
        <f t="shared" si="2"/>
        <v>488</v>
      </c>
    </row>
    <row r="10" spans="1:8" ht="14.25" customHeight="1" x14ac:dyDescent="0.2">
      <c r="A10" s="110" t="s">
        <v>129</v>
      </c>
      <c r="B10" s="138">
        <v>1884</v>
      </c>
      <c r="C10" s="138">
        <f t="shared" si="0"/>
        <v>653</v>
      </c>
      <c r="D10" s="138">
        <v>1231</v>
      </c>
      <c r="E10" s="138">
        <v>1606</v>
      </c>
      <c r="F10" s="138">
        <f t="shared" si="1"/>
        <v>911</v>
      </c>
      <c r="G10" s="138">
        <v>695</v>
      </c>
      <c r="H10" s="79">
        <f t="shared" si="2"/>
        <v>278</v>
      </c>
    </row>
    <row r="11" spans="1:8" ht="14.25" customHeight="1" x14ac:dyDescent="0.3">
      <c r="A11" s="111"/>
      <c r="B11" s="136"/>
      <c r="C11" s="136"/>
      <c r="D11" s="136"/>
      <c r="E11" s="136"/>
      <c r="F11" s="136"/>
      <c r="G11" s="136"/>
      <c r="H11" s="79"/>
    </row>
    <row r="12" spans="1:8" s="67" customFormat="1" ht="25.5" customHeight="1" x14ac:dyDescent="0.2">
      <c r="A12" s="112" t="s">
        <v>136</v>
      </c>
      <c r="B12" s="139">
        <f>SUM(B7:B11)</f>
        <v>11964</v>
      </c>
      <c r="C12" s="139">
        <f>SUM(C7:C11)</f>
        <v>5243</v>
      </c>
      <c r="D12" s="139">
        <f>SUM(D7:D11)</f>
        <v>6721</v>
      </c>
      <c r="E12" s="139">
        <f t="shared" ref="E12:H12" si="3">SUM(E7:E11)</f>
        <v>10286</v>
      </c>
      <c r="F12" s="139">
        <f t="shared" si="3"/>
        <v>4966</v>
      </c>
      <c r="G12" s="139">
        <f t="shared" si="3"/>
        <v>5320</v>
      </c>
      <c r="H12" s="139">
        <f t="shared" si="3"/>
        <v>1678</v>
      </c>
    </row>
    <row r="13" spans="1:8" s="64" customFormat="1" ht="14.25" customHeight="1" x14ac:dyDescent="0.3">
      <c r="A13" s="113"/>
      <c r="B13" s="136"/>
      <c r="C13" s="136"/>
      <c r="D13" s="136"/>
      <c r="E13" s="136"/>
      <c r="F13" s="136"/>
      <c r="G13" s="136"/>
      <c r="H13" s="80"/>
    </row>
    <row r="14" spans="1:8" ht="14.25" customHeight="1" x14ac:dyDescent="0.25">
      <c r="A14" s="114" t="s">
        <v>81</v>
      </c>
      <c r="B14" s="138">
        <v>2564</v>
      </c>
      <c r="C14" s="138">
        <f>SUM(B14-D14)</f>
        <v>1746</v>
      </c>
      <c r="D14" s="138">
        <v>818</v>
      </c>
      <c r="E14" s="138">
        <v>2699</v>
      </c>
      <c r="F14" s="138">
        <f>SUM(E14-G14)</f>
        <v>1813</v>
      </c>
      <c r="G14" s="138">
        <v>886</v>
      </c>
      <c r="H14" s="79">
        <f>SUM(B14-E14)</f>
        <v>-135</v>
      </c>
    </row>
    <row r="15" spans="1:8" s="55" customFormat="1" ht="14.25" customHeight="1" x14ac:dyDescent="0.25">
      <c r="A15" s="111" t="s">
        <v>82</v>
      </c>
      <c r="B15" s="138">
        <v>3547</v>
      </c>
      <c r="C15" s="138">
        <f t="shared" ref="C15:C24" si="4">SUM(B15-D15)</f>
        <v>1856</v>
      </c>
      <c r="D15" s="138">
        <v>1691</v>
      </c>
      <c r="E15" s="138">
        <v>3479</v>
      </c>
      <c r="F15" s="138">
        <f t="shared" ref="F15:F24" si="5">SUM(E15-G15)</f>
        <v>1740</v>
      </c>
      <c r="G15" s="138">
        <v>1739</v>
      </c>
      <c r="H15" s="79">
        <f t="shared" ref="H15:H24" si="6">SUM(B15-E15)</f>
        <v>68</v>
      </c>
    </row>
    <row r="16" spans="1:8" s="55" customFormat="1" ht="14.25" customHeight="1" x14ac:dyDescent="0.25">
      <c r="A16" s="115" t="s">
        <v>83</v>
      </c>
      <c r="B16" s="138">
        <v>3466</v>
      </c>
      <c r="C16" s="138">
        <f t="shared" si="4"/>
        <v>2271</v>
      </c>
      <c r="D16" s="138">
        <v>1195</v>
      </c>
      <c r="E16" s="138">
        <v>3713</v>
      </c>
      <c r="F16" s="138">
        <f t="shared" si="5"/>
        <v>2340</v>
      </c>
      <c r="G16" s="138">
        <v>1373</v>
      </c>
      <c r="H16" s="79">
        <f t="shared" si="6"/>
        <v>-247</v>
      </c>
    </row>
    <row r="17" spans="1:8" s="55" customFormat="1" ht="14.25" customHeight="1" x14ac:dyDescent="0.25">
      <c r="A17" s="111" t="s">
        <v>84</v>
      </c>
      <c r="B17" s="138">
        <v>3284</v>
      </c>
      <c r="C17" s="138">
        <f t="shared" si="4"/>
        <v>2110</v>
      </c>
      <c r="D17" s="138">
        <v>1174</v>
      </c>
      <c r="E17" s="138">
        <v>3579</v>
      </c>
      <c r="F17" s="138">
        <f t="shared" si="5"/>
        <v>2119</v>
      </c>
      <c r="G17" s="138">
        <v>1460</v>
      </c>
      <c r="H17" s="79">
        <f t="shared" si="6"/>
        <v>-295</v>
      </c>
    </row>
    <row r="18" spans="1:8" s="55" customFormat="1" ht="14.25" customHeight="1" x14ac:dyDescent="0.25">
      <c r="A18" s="115" t="s">
        <v>77</v>
      </c>
      <c r="B18" s="138">
        <v>5873</v>
      </c>
      <c r="C18" s="138">
        <f t="shared" si="4"/>
        <v>2662</v>
      </c>
      <c r="D18" s="138">
        <v>3211</v>
      </c>
      <c r="E18" s="138">
        <v>5519</v>
      </c>
      <c r="F18" s="138">
        <f t="shared" si="5"/>
        <v>2799</v>
      </c>
      <c r="G18" s="138">
        <v>2720</v>
      </c>
      <c r="H18" s="79">
        <f t="shared" si="6"/>
        <v>354</v>
      </c>
    </row>
    <row r="19" spans="1:8" s="55" customFormat="1" ht="14.25" customHeight="1" x14ac:dyDescent="0.2">
      <c r="A19" s="111" t="s">
        <v>85</v>
      </c>
      <c r="B19" s="138">
        <v>2347</v>
      </c>
      <c r="C19" s="138">
        <f t="shared" si="4"/>
        <v>1779</v>
      </c>
      <c r="D19" s="138">
        <v>568</v>
      </c>
      <c r="E19" s="138">
        <v>2343</v>
      </c>
      <c r="F19" s="138">
        <f t="shared" si="5"/>
        <v>1666</v>
      </c>
      <c r="G19" s="138">
        <v>677</v>
      </c>
      <c r="H19" s="79">
        <f t="shared" si="6"/>
        <v>4</v>
      </c>
    </row>
    <row r="20" spans="1:8" s="67" customFormat="1" ht="14.25" customHeight="1" x14ac:dyDescent="0.2">
      <c r="A20" s="128" t="s">
        <v>86</v>
      </c>
      <c r="B20" s="138">
        <v>5303</v>
      </c>
      <c r="C20" s="138">
        <f t="shared" si="4"/>
        <v>4050</v>
      </c>
      <c r="D20" s="138">
        <v>1253</v>
      </c>
      <c r="E20" s="138">
        <v>5293</v>
      </c>
      <c r="F20" s="138">
        <f t="shared" si="5"/>
        <v>3996</v>
      </c>
      <c r="G20" s="138">
        <v>1297</v>
      </c>
      <c r="H20" s="79">
        <f t="shared" si="6"/>
        <v>10</v>
      </c>
    </row>
    <row r="21" spans="1:8" s="64" customFormat="1" ht="14.25" customHeight="1" x14ac:dyDescent="0.25">
      <c r="A21" s="113" t="s">
        <v>87</v>
      </c>
      <c r="B21" s="138">
        <v>4435</v>
      </c>
      <c r="C21" s="138">
        <f t="shared" si="4"/>
        <v>3384</v>
      </c>
      <c r="D21" s="138">
        <v>1051</v>
      </c>
      <c r="E21" s="138">
        <v>4303</v>
      </c>
      <c r="F21" s="138">
        <f t="shared" si="5"/>
        <v>3214</v>
      </c>
      <c r="G21" s="138">
        <v>1089</v>
      </c>
      <c r="H21" s="79">
        <f t="shared" si="6"/>
        <v>132</v>
      </c>
    </row>
    <row r="22" spans="1:8" ht="14.25" customHeight="1" x14ac:dyDescent="0.25">
      <c r="A22" s="150" t="s">
        <v>142</v>
      </c>
      <c r="B22" s="138">
        <v>5445</v>
      </c>
      <c r="C22" s="138">
        <f t="shared" si="4"/>
        <v>2915</v>
      </c>
      <c r="D22" s="138">
        <v>2530</v>
      </c>
      <c r="E22" s="138">
        <v>4861</v>
      </c>
      <c r="F22" s="138">
        <f t="shared" si="5"/>
        <v>2854</v>
      </c>
      <c r="G22" s="138">
        <v>2007</v>
      </c>
      <c r="H22" s="79">
        <f t="shared" si="6"/>
        <v>584</v>
      </c>
    </row>
    <row r="23" spans="1:8" s="55" customFormat="1" ht="14.25" customHeight="1" x14ac:dyDescent="0.25">
      <c r="A23" s="111" t="s">
        <v>88</v>
      </c>
      <c r="B23" s="138">
        <v>2697</v>
      </c>
      <c r="C23" s="138">
        <f t="shared" si="4"/>
        <v>1734</v>
      </c>
      <c r="D23" s="138">
        <v>963</v>
      </c>
      <c r="E23" s="138">
        <v>3023</v>
      </c>
      <c r="F23" s="138">
        <f t="shared" si="5"/>
        <v>2088</v>
      </c>
      <c r="G23" s="138">
        <v>935</v>
      </c>
      <c r="H23" s="79">
        <f t="shared" si="6"/>
        <v>-326</v>
      </c>
    </row>
    <row r="24" spans="1:8" ht="14.25" customHeight="1" x14ac:dyDescent="0.25">
      <c r="A24" s="115" t="s">
        <v>78</v>
      </c>
      <c r="B24" s="138">
        <v>4082</v>
      </c>
      <c r="C24" s="138">
        <f t="shared" si="4"/>
        <v>1843</v>
      </c>
      <c r="D24" s="138">
        <v>2239</v>
      </c>
      <c r="E24" s="138">
        <v>4182</v>
      </c>
      <c r="F24" s="138">
        <f t="shared" si="5"/>
        <v>1998</v>
      </c>
      <c r="G24" s="138">
        <v>2184</v>
      </c>
      <c r="H24" s="79">
        <f t="shared" si="6"/>
        <v>-100</v>
      </c>
    </row>
    <row r="25" spans="1:8" ht="14.25" customHeight="1" x14ac:dyDescent="0.25">
      <c r="A25" s="111"/>
      <c r="B25" s="138">
        <v>0</v>
      </c>
      <c r="C25" s="132"/>
      <c r="D25" s="79"/>
      <c r="E25" s="132"/>
      <c r="F25" s="79"/>
      <c r="G25" s="79"/>
      <c r="H25" s="79"/>
    </row>
    <row r="26" spans="1:8" s="55" customFormat="1" ht="14.25" customHeight="1" x14ac:dyDescent="0.25">
      <c r="A26" s="116" t="s">
        <v>89</v>
      </c>
      <c r="B26" s="121">
        <f>SUM(B14:B25)</f>
        <v>43043</v>
      </c>
      <c r="C26" s="155">
        <f>SUM(C14:C25)</f>
        <v>26350</v>
      </c>
      <c r="D26" s="121">
        <f t="shared" ref="D26:H26" si="7">SUM(D14:D25)</f>
        <v>16693</v>
      </c>
      <c r="E26" s="121">
        <f t="shared" si="7"/>
        <v>42994</v>
      </c>
      <c r="F26" s="155">
        <f t="shared" si="7"/>
        <v>26627</v>
      </c>
      <c r="G26" s="121">
        <f t="shared" si="7"/>
        <v>16367</v>
      </c>
      <c r="H26" s="121">
        <f t="shared" si="7"/>
        <v>49</v>
      </c>
    </row>
    <row r="27" spans="1:8" ht="14.25" customHeight="1" x14ac:dyDescent="0.25">
      <c r="A27" s="113"/>
      <c r="B27" s="138">
        <v>0</v>
      </c>
      <c r="C27" s="138">
        <f>SUM(E27-G27)</f>
        <v>0</v>
      </c>
      <c r="D27" s="80"/>
      <c r="E27" s="137"/>
      <c r="F27" s="138"/>
      <c r="G27" s="80"/>
      <c r="H27" s="80"/>
    </row>
    <row r="28" spans="1:8" s="64" customFormat="1" ht="14.25" customHeight="1" x14ac:dyDescent="0.25">
      <c r="A28" s="117" t="s">
        <v>74</v>
      </c>
      <c r="B28" s="118">
        <f>SUM(B12+B26)</f>
        <v>55007</v>
      </c>
      <c r="C28" s="140">
        <f>SUM(C12+C26)</f>
        <v>31593</v>
      </c>
      <c r="D28" s="118">
        <f t="shared" ref="D28" si="8">SUM(D12+D26)</f>
        <v>23414</v>
      </c>
      <c r="E28" s="140">
        <f>E12+E26</f>
        <v>53280</v>
      </c>
      <c r="F28" s="140">
        <f>F12+F26</f>
        <v>31593</v>
      </c>
      <c r="G28" s="118">
        <f>G12+G26</f>
        <v>21687</v>
      </c>
      <c r="H28" s="118">
        <f>H12+H26</f>
        <v>1727</v>
      </c>
    </row>
    <row r="29" spans="1:8" ht="22.5" customHeight="1" x14ac:dyDescent="0.2">
      <c r="A29" s="125" t="s">
        <v>137</v>
      </c>
      <c r="B29" s="66"/>
      <c r="C29" s="66"/>
      <c r="D29" s="66"/>
      <c r="E29" s="66"/>
      <c r="F29" s="66"/>
      <c r="G29" s="66"/>
      <c r="H29" s="9"/>
    </row>
    <row r="30" spans="1:8" s="77" customFormat="1" ht="14.1" customHeight="1" x14ac:dyDescent="0.2">
      <c r="A30" s="161"/>
      <c r="B30" s="161"/>
      <c r="C30" s="161"/>
      <c r="D30" s="161"/>
    </row>
    <row r="31" spans="1:8" ht="14.1" customHeight="1" x14ac:dyDescent="0.25">
      <c r="E31"/>
      <c r="F31"/>
      <c r="G31"/>
    </row>
    <row r="32" spans="1:8" ht="14.1" customHeight="1" x14ac:dyDescent="0.25">
      <c r="B32" s="142"/>
      <c r="C32" s="142"/>
      <c r="E32"/>
      <c r="F32"/>
      <c r="G32"/>
    </row>
    <row r="33" spans="1:7" ht="14.1" customHeight="1" x14ac:dyDescent="0.25">
      <c r="B33" s="142"/>
      <c r="C33" s="142"/>
      <c r="E33"/>
      <c r="F33"/>
      <c r="G33"/>
    </row>
    <row r="34" spans="1:7" ht="14.1" customHeight="1" x14ac:dyDescent="0.25">
      <c r="B34" s="142"/>
      <c r="C34" s="142"/>
      <c r="E34"/>
      <c r="F34"/>
      <c r="G34"/>
    </row>
    <row r="35" spans="1:7" ht="14.1" customHeight="1" x14ac:dyDescent="0.25">
      <c r="B35" s="142"/>
      <c r="C35" s="142"/>
      <c r="E35"/>
      <c r="F35"/>
      <c r="G35"/>
    </row>
    <row r="36" spans="1:7" ht="14.1" customHeight="1" x14ac:dyDescent="0.25">
      <c r="B36" s="142"/>
      <c r="C36" s="142"/>
      <c r="E36"/>
      <c r="F36"/>
      <c r="G36"/>
    </row>
    <row r="37" spans="1:7" ht="14.1" customHeight="1" x14ac:dyDescent="0.25">
      <c r="B37" s="142"/>
      <c r="C37" s="142"/>
      <c r="E37"/>
      <c r="F37"/>
      <c r="G37"/>
    </row>
    <row r="38" spans="1:7" ht="14.1" customHeight="1" x14ac:dyDescent="0.25">
      <c r="B38" s="142"/>
      <c r="C38" s="142"/>
      <c r="E38"/>
      <c r="F38"/>
      <c r="G38"/>
    </row>
    <row r="39" spans="1:7" ht="14.1" customHeight="1" x14ac:dyDescent="0.25">
      <c r="B39" s="142"/>
      <c r="C39" s="142"/>
      <c r="E39"/>
      <c r="F39"/>
      <c r="G39"/>
    </row>
    <row r="40" spans="1:7" ht="14.1" customHeight="1" x14ac:dyDescent="0.25">
      <c r="B40" s="142"/>
      <c r="C40" s="142"/>
      <c r="E40"/>
      <c r="F40"/>
      <c r="G40"/>
    </row>
    <row r="41" spans="1:7" ht="14.1" customHeight="1" x14ac:dyDescent="0.25">
      <c r="B41" s="142"/>
      <c r="C41" s="142"/>
      <c r="E41"/>
      <c r="F41"/>
      <c r="G41"/>
    </row>
    <row r="42" spans="1:7" ht="14.1" customHeight="1" x14ac:dyDescent="0.25">
      <c r="B42" s="142"/>
      <c r="C42" s="142"/>
      <c r="E42"/>
      <c r="F42"/>
      <c r="G42"/>
    </row>
    <row r="43" spans="1:7" ht="14.1" customHeight="1" x14ac:dyDescent="0.25">
      <c r="B43" s="142"/>
      <c r="C43" s="142"/>
      <c r="E43"/>
      <c r="F43"/>
      <c r="G43"/>
    </row>
    <row r="44" spans="1:7" ht="14.1" customHeight="1" x14ac:dyDescent="0.25">
      <c r="B44" s="142"/>
      <c r="C44" s="142"/>
      <c r="E44"/>
      <c r="F44"/>
      <c r="G44"/>
    </row>
    <row r="45" spans="1:7" ht="14.1" customHeight="1" x14ac:dyDescent="0.25">
      <c r="B45" s="142"/>
      <c r="C45" s="142"/>
      <c r="E45"/>
      <c r="F45"/>
      <c r="G45"/>
    </row>
    <row r="46" spans="1:7" ht="13.15" x14ac:dyDescent="0.25">
      <c r="B46" s="142"/>
      <c r="C46" s="142"/>
    </row>
    <row r="47" spans="1:7" s="53" customFormat="1" ht="23.25" customHeight="1" x14ac:dyDescent="0.25">
      <c r="A47"/>
      <c r="B47" s="142"/>
      <c r="C47" s="142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A11:B11 A13:B13 H13">
    <cfRule type="expression" dxfId="107" priority="182">
      <formula>MOD(ROW(),2)=1</formula>
    </cfRule>
  </conditionalFormatting>
  <conditionalFormatting sqref="A12">
    <cfRule type="expression" dxfId="106" priority="181">
      <formula>MOD(ROW(),2)=1</formula>
    </cfRule>
  </conditionalFormatting>
  <conditionalFormatting sqref="A15 A17 A19 A21">
    <cfRule type="expression" dxfId="105" priority="146">
      <formula>MOD(ROW(),2)=1</formula>
    </cfRule>
  </conditionalFormatting>
  <conditionalFormatting sqref="A16 A18 A20">
    <cfRule type="expression" dxfId="104" priority="145">
      <formula>MOD(ROW(),2)=1</formula>
    </cfRule>
  </conditionalFormatting>
  <conditionalFormatting sqref="A23 A25 A27 D25 D27:E27 G27:H27 G25:H25">
    <cfRule type="expression" dxfId="103" priority="144">
      <formula>MOD(ROW(),2)=1</formula>
    </cfRule>
  </conditionalFormatting>
  <conditionalFormatting sqref="A24">
    <cfRule type="expression" dxfId="102" priority="143">
      <formula>MOD(ROW(),2)=1</formula>
    </cfRule>
  </conditionalFormatting>
  <conditionalFormatting sqref="A8">
    <cfRule type="expression" dxfId="101" priority="134">
      <formula>MOD(ROW(),2)=1</formula>
    </cfRule>
  </conditionalFormatting>
  <conditionalFormatting sqref="A7">
    <cfRule type="expression" dxfId="100" priority="133">
      <formula>MOD(ROW(),2)=1</formula>
    </cfRule>
  </conditionalFormatting>
  <conditionalFormatting sqref="A10">
    <cfRule type="expression" dxfId="99" priority="132">
      <formula>MOD(ROW(),2)=1</formula>
    </cfRule>
  </conditionalFormatting>
  <conditionalFormatting sqref="A9">
    <cfRule type="expression" dxfId="98" priority="131">
      <formula>MOD(ROW(),2)=1</formula>
    </cfRule>
  </conditionalFormatting>
  <conditionalFormatting sqref="E25">
    <cfRule type="expression" dxfId="97" priority="103">
      <formula>MOD(ROW(),2)=1</formula>
    </cfRule>
  </conditionalFormatting>
  <conditionalFormatting sqref="A26">
    <cfRule type="expression" dxfId="96" priority="98">
      <formula>MOD(ROW(),2)=1</formula>
    </cfRule>
  </conditionalFormatting>
  <conditionalFormatting sqref="C25">
    <cfRule type="expression" dxfId="95" priority="91">
      <formula>MOD(ROW(),2)=1</formula>
    </cfRule>
  </conditionalFormatting>
  <conditionalFormatting sqref="F27">
    <cfRule type="expression" dxfId="94" priority="84">
      <formula>MOD(ROW(),2)=1</formula>
    </cfRule>
  </conditionalFormatting>
  <conditionalFormatting sqref="B7:B10">
    <cfRule type="expression" dxfId="93" priority="70">
      <formula>MOD(ROW(),2)=1</formula>
    </cfRule>
  </conditionalFormatting>
  <conditionalFormatting sqref="B25 B27">
    <cfRule type="expression" dxfId="92" priority="69">
      <formula>MOD(ROW(),2)=1</formula>
    </cfRule>
  </conditionalFormatting>
  <conditionalFormatting sqref="E7:E10">
    <cfRule type="expression" dxfId="91" priority="65">
      <formula>MOD(ROW(),2)=1</formula>
    </cfRule>
  </conditionalFormatting>
  <conditionalFormatting sqref="E11 E13">
    <cfRule type="expression" dxfId="90" priority="66">
      <formula>MOD(ROW(),2)=1</formula>
    </cfRule>
  </conditionalFormatting>
  <conditionalFormatting sqref="B26:H26">
    <cfRule type="expression" dxfId="89" priority="49">
      <formula>MOD(ROW(),2)=1</formula>
    </cfRule>
  </conditionalFormatting>
  <conditionalFormatting sqref="H14:H24">
    <cfRule type="expression" dxfId="88" priority="23">
      <formula>MOD(ROW(),2)=1</formula>
    </cfRule>
  </conditionalFormatting>
  <conditionalFormatting sqref="B14:B24">
    <cfRule type="expression" dxfId="87" priority="22">
      <formula>MOD(ROW(),2)=1</formula>
    </cfRule>
  </conditionalFormatting>
  <conditionalFormatting sqref="E14:E24">
    <cfRule type="expression" dxfId="86" priority="21">
      <formula>MOD(ROW(),2)=1</formula>
    </cfRule>
  </conditionalFormatting>
  <conditionalFormatting sqref="F25">
    <cfRule type="expression" dxfId="85" priority="17">
      <formula>MOD(ROW(),2)=1</formula>
    </cfRule>
  </conditionalFormatting>
  <conditionalFormatting sqref="C7:C10">
    <cfRule type="expression" dxfId="84" priority="12">
      <formula>MOD(ROW(),2)=1</formula>
    </cfRule>
  </conditionalFormatting>
  <conditionalFormatting sqref="C11 C13">
    <cfRule type="expression" dxfId="83" priority="13">
      <formula>MOD(ROW(),2)=1</formula>
    </cfRule>
  </conditionalFormatting>
  <conditionalFormatting sqref="C14:C24">
    <cfRule type="expression" dxfId="82" priority="11">
      <formula>MOD(ROW(),2)=1</formula>
    </cfRule>
  </conditionalFormatting>
  <conditionalFormatting sqref="D7:D10">
    <cfRule type="expression" dxfId="81" priority="8">
      <formula>MOD(ROW(),2)=1</formula>
    </cfRule>
  </conditionalFormatting>
  <conditionalFormatting sqref="D11 D13">
    <cfRule type="expression" dxfId="80" priority="9">
      <formula>MOD(ROW(),2)=1</formula>
    </cfRule>
  </conditionalFormatting>
  <conditionalFormatting sqref="D14:D24">
    <cfRule type="expression" dxfId="79" priority="7">
      <formula>MOD(ROW(),2)=1</formula>
    </cfRule>
  </conditionalFormatting>
  <conditionalFormatting sqref="F7:F10">
    <cfRule type="expression" dxfId="78" priority="5">
      <formula>MOD(ROW(),2)=1</formula>
    </cfRule>
  </conditionalFormatting>
  <conditionalFormatting sqref="F11 F13">
    <cfRule type="expression" dxfId="77" priority="6">
      <formula>MOD(ROW(),2)=1</formula>
    </cfRule>
  </conditionalFormatting>
  <conditionalFormatting sqref="F14:F24">
    <cfRule type="expression" dxfId="76" priority="4">
      <formula>MOD(ROW(),2)=1</formula>
    </cfRule>
  </conditionalFormatting>
  <conditionalFormatting sqref="G7:G10">
    <cfRule type="expression" dxfId="75" priority="2">
      <formula>MOD(ROW(),2)=1</formula>
    </cfRule>
  </conditionalFormatting>
  <conditionalFormatting sqref="G11 G13">
    <cfRule type="expression" dxfId="74" priority="3">
      <formula>MOD(ROW(),2)=1</formula>
    </cfRule>
  </conditionalFormatting>
  <conditionalFormatting sqref="G14:G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4/17 SH</oddFooter>
    <firstFooter>&amp;L&amp;8Statistikamt Nord&amp;C&amp;8&amp;P&amp;R&amp;8Statistischer Bericht A III 1 - vj 4/17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3" t="s">
        <v>32</v>
      </c>
      <c r="B3" s="198" t="s">
        <v>33</v>
      </c>
      <c r="C3" s="19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4"/>
      <c r="B4" s="200" t="s">
        <v>51</v>
      </c>
      <c r="C4" s="2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4"/>
      <c r="B5" s="196"/>
      <c r="C5" s="1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5"/>
      <c r="B6" s="196"/>
      <c r="C6" s="19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6" t="s">
        <v>153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54" customFormat="1" ht="14.1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54" customFormat="1" ht="14.1" customHeight="1" x14ac:dyDescent="0.25">
      <c r="A3" s="69"/>
      <c r="B3" s="63"/>
      <c r="C3" s="63"/>
      <c r="D3" s="63"/>
      <c r="E3" s="59"/>
      <c r="F3" s="59"/>
      <c r="G3" s="59"/>
    </row>
    <row r="4" spans="1:10" ht="31.15" customHeight="1" x14ac:dyDescent="0.2">
      <c r="A4" s="148" t="s">
        <v>138</v>
      </c>
      <c r="B4" s="187" t="s">
        <v>70</v>
      </c>
      <c r="C4" s="202"/>
      <c r="D4" s="202"/>
      <c r="E4" s="187" t="s">
        <v>72</v>
      </c>
      <c r="F4" s="202"/>
      <c r="G4" s="202"/>
      <c r="H4" s="192" t="s">
        <v>133</v>
      </c>
      <c r="I4" s="202"/>
      <c r="J4" s="203"/>
    </row>
    <row r="5" spans="1:10" s="68" customFormat="1" ht="25.5" customHeight="1" x14ac:dyDescent="0.2">
      <c r="A5" s="149" t="s">
        <v>79</v>
      </c>
      <c r="B5" s="124" t="s">
        <v>63</v>
      </c>
      <c r="C5" s="124" t="s">
        <v>65</v>
      </c>
      <c r="D5" s="131" t="s">
        <v>66</v>
      </c>
      <c r="E5" s="131" t="s">
        <v>63</v>
      </c>
      <c r="F5" s="131" t="s">
        <v>65</v>
      </c>
      <c r="G5" s="131" t="s">
        <v>66</v>
      </c>
      <c r="H5" s="131" t="s">
        <v>63</v>
      </c>
      <c r="I5" s="131" t="s">
        <v>65</v>
      </c>
      <c r="J5" s="99" t="s">
        <v>66</v>
      </c>
    </row>
    <row r="6" spans="1:10" s="68" customFormat="1" ht="14.25" customHeight="1" x14ac:dyDescent="0.25">
      <c r="A6" s="100"/>
      <c r="B6" s="75"/>
      <c r="C6" s="76"/>
      <c r="D6" s="76"/>
      <c r="E6" s="75"/>
      <c r="F6" s="76"/>
      <c r="G6" s="76"/>
      <c r="H6" s="75"/>
      <c r="I6" s="76"/>
      <c r="J6" s="75"/>
    </row>
    <row r="7" spans="1:10" ht="14.25" customHeight="1" x14ac:dyDescent="0.25">
      <c r="A7" s="101" t="s">
        <v>109</v>
      </c>
      <c r="B7" s="82">
        <v>5690</v>
      </c>
      <c r="C7" s="81">
        <v>2877</v>
      </c>
      <c r="D7" s="81">
        <v>2813</v>
      </c>
      <c r="E7" s="82">
        <v>4493</v>
      </c>
      <c r="F7" s="81">
        <v>2223</v>
      </c>
      <c r="G7" s="81">
        <v>2270</v>
      </c>
      <c r="H7" s="82">
        <f>SUM(B7-E7)</f>
        <v>1197</v>
      </c>
      <c r="I7" s="82">
        <f>SUM(C7-F7)</f>
        <v>654</v>
      </c>
      <c r="J7" s="82">
        <f>SUM(D7-G7)</f>
        <v>543</v>
      </c>
    </row>
    <row r="8" spans="1:10" ht="14.25" customHeight="1" x14ac:dyDescent="0.25">
      <c r="A8" s="101" t="s">
        <v>110</v>
      </c>
      <c r="B8" s="82">
        <v>2230</v>
      </c>
      <c r="C8" s="84">
        <v>1065</v>
      </c>
      <c r="D8" s="84">
        <v>1165</v>
      </c>
      <c r="E8" s="82">
        <v>2519</v>
      </c>
      <c r="F8" s="84">
        <v>1253</v>
      </c>
      <c r="G8" s="84">
        <v>1266</v>
      </c>
      <c r="H8" s="82">
        <f t="shared" ref="H8:H21" si="0">SUM(B8-E8)</f>
        <v>-289</v>
      </c>
      <c r="I8" s="82">
        <f t="shared" ref="I8:I21" si="1">SUM(C8-F8)</f>
        <v>-188</v>
      </c>
      <c r="J8" s="82">
        <f t="shared" ref="J8:J21" si="2">SUM(D8-G8)</f>
        <v>-101</v>
      </c>
    </row>
    <row r="9" spans="1:10" ht="14.25" customHeight="1" x14ac:dyDescent="0.25">
      <c r="A9" s="101" t="s">
        <v>111</v>
      </c>
      <c r="B9" s="82">
        <v>181</v>
      </c>
      <c r="C9" s="84">
        <v>89</v>
      </c>
      <c r="D9" s="84">
        <v>92</v>
      </c>
      <c r="E9" s="82">
        <v>283</v>
      </c>
      <c r="F9" s="84">
        <v>122</v>
      </c>
      <c r="G9" s="84">
        <v>161</v>
      </c>
      <c r="H9" s="82">
        <f t="shared" si="0"/>
        <v>-102</v>
      </c>
      <c r="I9" s="82">
        <f t="shared" si="1"/>
        <v>-33</v>
      </c>
      <c r="J9" s="82">
        <f t="shared" si="2"/>
        <v>-69</v>
      </c>
    </row>
    <row r="10" spans="1:10" ht="14.25" customHeight="1" x14ac:dyDescent="0.25">
      <c r="A10" s="101" t="s">
        <v>112</v>
      </c>
      <c r="B10" s="82">
        <v>1734</v>
      </c>
      <c r="C10" s="84">
        <v>859</v>
      </c>
      <c r="D10" s="84">
        <v>875</v>
      </c>
      <c r="E10" s="82">
        <v>1550</v>
      </c>
      <c r="F10" s="84">
        <v>756</v>
      </c>
      <c r="G10" s="84">
        <v>794</v>
      </c>
      <c r="H10" s="82">
        <f t="shared" si="0"/>
        <v>184</v>
      </c>
      <c r="I10" s="82">
        <f t="shared" si="1"/>
        <v>103</v>
      </c>
      <c r="J10" s="82">
        <f t="shared" si="2"/>
        <v>81</v>
      </c>
    </row>
    <row r="11" spans="1:10" ht="14.25" customHeight="1" x14ac:dyDescent="0.25">
      <c r="A11" s="101" t="s">
        <v>113</v>
      </c>
      <c r="B11" s="82">
        <v>619</v>
      </c>
      <c r="C11" s="84">
        <v>297</v>
      </c>
      <c r="D11" s="84">
        <v>322</v>
      </c>
      <c r="E11" s="82">
        <v>604</v>
      </c>
      <c r="F11" s="84">
        <v>290</v>
      </c>
      <c r="G11" s="84">
        <v>314</v>
      </c>
      <c r="H11" s="82">
        <f t="shared" si="0"/>
        <v>15</v>
      </c>
      <c r="I11" s="82">
        <f t="shared" si="1"/>
        <v>7</v>
      </c>
      <c r="J11" s="82">
        <f t="shared" si="2"/>
        <v>8</v>
      </c>
    </row>
    <row r="12" spans="1:10" s="67" customFormat="1" ht="14.25" customHeight="1" x14ac:dyDescent="0.25">
      <c r="A12" s="101" t="s">
        <v>114</v>
      </c>
      <c r="B12" s="82">
        <v>276</v>
      </c>
      <c r="C12" s="84">
        <v>140</v>
      </c>
      <c r="D12" s="84">
        <v>136</v>
      </c>
      <c r="E12" s="82">
        <v>265</v>
      </c>
      <c r="F12" s="84">
        <v>123</v>
      </c>
      <c r="G12" s="84">
        <v>142</v>
      </c>
      <c r="H12" s="82">
        <f t="shared" si="0"/>
        <v>11</v>
      </c>
      <c r="I12" s="82">
        <f t="shared" si="1"/>
        <v>17</v>
      </c>
      <c r="J12" s="82">
        <f t="shared" si="2"/>
        <v>-6</v>
      </c>
    </row>
    <row r="13" spans="1:10" s="67" customFormat="1" ht="14.25" customHeight="1" x14ac:dyDescent="0.2">
      <c r="A13" s="101" t="s">
        <v>115</v>
      </c>
      <c r="B13" s="82">
        <v>765</v>
      </c>
      <c r="C13" s="84">
        <v>369</v>
      </c>
      <c r="D13" s="84">
        <v>396</v>
      </c>
      <c r="E13" s="82">
        <v>761</v>
      </c>
      <c r="F13" s="84">
        <v>382</v>
      </c>
      <c r="G13" s="84">
        <v>379</v>
      </c>
      <c r="H13" s="82">
        <f t="shared" si="0"/>
        <v>4</v>
      </c>
      <c r="I13" s="82">
        <f t="shared" si="1"/>
        <v>-13</v>
      </c>
      <c r="J13" s="82">
        <f t="shared" si="2"/>
        <v>17</v>
      </c>
    </row>
    <row r="14" spans="1:10" ht="14.25" customHeight="1" x14ac:dyDescent="0.25">
      <c r="A14" s="101" t="s">
        <v>116</v>
      </c>
      <c r="B14" s="82">
        <v>787</v>
      </c>
      <c r="C14" s="84">
        <v>401</v>
      </c>
      <c r="D14" s="84">
        <v>386</v>
      </c>
      <c r="E14" s="82">
        <v>795</v>
      </c>
      <c r="F14" s="84">
        <v>422</v>
      </c>
      <c r="G14" s="84">
        <v>373</v>
      </c>
      <c r="H14" s="82">
        <f t="shared" si="0"/>
        <v>-8</v>
      </c>
      <c r="I14" s="82">
        <f t="shared" si="1"/>
        <v>-21</v>
      </c>
      <c r="J14" s="82">
        <f t="shared" si="2"/>
        <v>13</v>
      </c>
    </row>
    <row r="15" spans="1:10" ht="14.25" customHeight="1" x14ac:dyDescent="0.25">
      <c r="A15" s="101" t="s">
        <v>117</v>
      </c>
      <c r="B15" s="82">
        <v>59</v>
      </c>
      <c r="C15" s="84">
        <v>32</v>
      </c>
      <c r="D15" s="84">
        <v>27</v>
      </c>
      <c r="E15" s="82">
        <v>52</v>
      </c>
      <c r="F15" s="84">
        <v>24</v>
      </c>
      <c r="G15" s="84">
        <v>28</v>
      </c>
      <c r="H15" s="82">
        <f t="shared" si="0"/>
        <v>7</v>
      </c>
      <c r="I15" s="82">
        <f t="shared" si="1"/>
        <v>8</v>
      </c>
      <c r="J15" s="82">
        <f t="shared" si="2"/>
        <v>-1</v>
      </c>
    </row>
    <row r="16" spans="1:10" ht="14.25" customHeight="1" x14ac:dyDescent="0.25">
      <c r="A16" s="101" t="s">
        <v>118</v>
      </c>
      <c r="B16" s="82">
        <v>618</v>
      </c>
      <c r="C16" s="84">
        <v>308</v>
      </c>
      <c r="D16" s="84">
        <v>310</v>
      </c>
      <c r="E16" s="82">
        <v>662</v>
      </c>
      <c r="F16" s="84">
        <v>338</v>
      </c>
      <c r="G16" s="84">
        <v>324</v>
      </c>
      <c r="H16" s="82">
        <f t="shared" si="0"/>
        <v>-44</v>
      </c>
      <c r="I16" s="82">
        <f t="shared" si="1"/>
        <v>-30</v>
      </c>
      <c r="J16" s="82">
        <f t="shared" si="2"/>
        <v>-14</v>
      </c>
    </row>
    <row r="17" spans="1:10" ht="14.25" customHeight="1" x14ac:dyDescent="0.25">
      <c r="A17" s="101" t="s">
        <v>119</v>
      </c>
      <c r="B17" s="82">
        <v>265</v>
      </c>
      <c r="C17" s="84">
        <v>123</v>
      </c>
      <c r="D17" s="84">
        <v>142</v>
      </c>
      <c r="E17" s="82">
        <v>256</v>
      </c>
      <c r="F17" s="84">
        <v>139</v>
      </c>
      <c r="G17" s="84">
        <v>117</v>
      </c>
      <c r="H17" s="82">
        <f t="shared" si="0"/>
        <v>9</v>
      </c>
      <c r="I17" s="82">
        <f t="shared" si="1"/>
        <v>-16</v>
      </c>
      <c r="J17" s="82">
        <f t="shared" si="2"/>
        <v>25</v>
      </c>
    </row>
    <row r="18" spans="1:10" ht="14.25" customHeight="1" x14ac:dyDescent="0.25">
      <c r="A18" s="101" t="s">
        <v>120</v>
      </c>
      <c r="B18" s="82">
        <v>861</v>
      </c>
      <c r="C18" s="84">
        <v>430</v>
      </c>
      <c r="D18" s="84">
        <v>431</v>
      </c>
      <c r="E18" s="82">
        <v>1112</v>
      </c>
      <c r="F18" s="84">
        <v>576</v>
      </c>
      <c r="G18" s="84">
        <v>536</v>
      </c>
      <c r="H18" s="82">
        <f t="shared" si="0"/>
        <v>-251</v>
      </c>
      <c r="I18" s="82">
        <f t="shared" si="1"/>
        <v>-146</v>
      </c>
      <c r="J18" s="82">
        <f t="shared" si="2"/>
        <v>-105</v>
      </c>
    </row>
    <row r="19" spans="1:10" ht="14.25" customHeight="1" x14ac:dyDescent="0.25">
      <c r="A19" s="101" t="s">
        <v>121</v>
      </c>
      <c r="B19" s="82">
        <v>236</v>
      </c>
      <c r="C19" s="81">
        <v>117</v>
      </c>
      <c r="D19" s="81">
        <v>119</v>
      </c>
      <c r="E19" s="82">
        <v>386</v>
      </c>
      <c r="F19" s="81">
        <v>188</v>
      </c>
      <c r="G19" s="81">
        <v>198</v>
      </c>
      <c r="H19" s="82">
        <f t="shared" si="0"/>
        <v>-150</v>
      </c>
      <c r="I19" s="82">
        <f t="shared" si="1"/>
        <v>-71</v>
      </c>
      <c r="J19" s="82">
        <f t="shared" si="2"/>
        <v>-79</v>
      </c>
    </row>
    <row r="20" spans="1:10" ht="14.25" customHeight="1" x14ac:dyDescent="0.25">
      <c r="A20" s="101" t="s">
        <v>122</v>
      </c>
      <c r="B20" s="82">
        <v>195</v>
      </c>
      <c r="C20" s="84">
        <v>109</v>
      </c>
      <c r="D20" s="84">
        <v>86</v>
      </c>
      <c r="E20" s="82">
        <v>225</v>
      </c>
      <c r="F20" s="84">
        <v>126</v>
      </c>
      <c r="G20" s="84">
        <v>99</v>
      </c>
      <c r="H20" s="82">
        <f t="shared" si="0"/>
        <v>-30</v>
      </c>
      <c r="I20" s="82">
        <f t="shared" si="1"/>
        <v>-17</v>
      </c>
      <c r="J20" s="82">
        <f t="shared" si="2"/>
        <v>-13</v>
      </c>
    </row>
    <row r="21" spans="1:10" ht="14.25" customHeight="1" x14ac:dyDescent="0.2">
      <c r="A21" s="101" t="s">
        <v>123</v>
      </c>
      <c r="B21" s="82">
        <v>129</v>
      </c>
      <c r="C21" s="84">
        <v>69</v>
      </c>
      <c r="D21" s="84">
        <v>60</v>
      </c>
      <c r="E21" s="82">
        <v>215</v>
      </c>
      <c r="F21" s="84">
        <v>96</v>
      </c>
      <c r="G21" s="84">
        <v>119</v>
      </c>
      <c r="H21" s="82">
        <f t="shared" si="0"/>
        <v>-86</v>
      </c>
      <c r="I21" s="82">
        <f t="shared" si="1"/>
        <v>-27</v>
      </c>
      <c r="J21" s="82">
        <f t="shared" si="2"/>
        <v>-59</v>
      </c>
    </row>
    <row r="22" spans="1:10" ht="14.25" customHeight="1" x14ac:dyDescent="0.25">
      <c r="A22" s="102" t="s">
        <v>140</v>
      </c>
      <c r="B22" s="84"/>
      <c r="C22" s="84"/>
      <c r="D22" s="84"/>
      <c r="E22" s="84"/>
      <c r="F22" s="84"/>
      <c r="G22" s="84"/>
      <c r="H22" s="83"/>
      <c r="I22" s="83"/>
      <c r="J22" s="83"/>
    </row>
    <row r="23" spans="1:10" ht="14.25" customHeight="1" x14ac:dyDescent="0.25">
      <c r="A23" s="103" t="s">
        <v>75</v>
      </c>
      <c r="B23" s="84">
        <f>SUM(B7:B22)</f>
        <v>14645</v>
      </c>
      <c r="C23" s="84">
        <f>SUM(C7:C21)</f>
        <v>7285</v>
      </c>
      <c r="D23" s="84">
        <f>SUM(D7:D21)</f>
        <v>7360</v>
      </c>
      <c r="E23" s="84">
        <f>SUM(E7:E21)</f>
        <v>14178</v>
      </c>
      <c r="F23" s="84">
        <f>SUM(F7:F22)</f>
        <v>7058</v>
      </c>
      <c r="G23" s="84">
        <f>SUM(G7:G22)</f>
        <v>7120</v>
      </c>
      <c r="H23" s="84">
        <f>SUM(B23-E23)</f>
        <v>467</v>
      </c>
      <c r="I23" s="84">
        <f>SUM(C23-F23)</f>
        <v>227</v>
      </c>
      <c r="J23" s="84">
        <f>SUM(D23-G23)</f>
        <v>240</v>
      </c>
    </row>
    <row r="24" spans="1:10" ht="14.25" customHeight="1" x14ac:dyDescent="0.25">
      <c r="A24" s="102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4.25" customHeight="1" x14ac:dyDescent="0.25">
      <c r="A25" s="102" t="s">
        <v>76</v>
      </c>
      <c r="B25" s="84">
        <v>8769</v>
      </c>
      <c r="C25" s="84">
        <v>5206</v>
      </c>
      <c r="D25" s="84">
        <v>3563</v>
      </c>
      <c r="E25" s="84">
        <v>7509</v>
      </c>
      <c r="F25" s="84">
        <v>4979</v>
      </c>
      <c r="G25" s="84">
        <v>2530</v>
      </c>
      <c r="H25" s="84">
        <f>SUM(B25-E25)</f>
        <v>1260</v>
      </c>
      <c r="I25" s="84">
        <f>SUM(C25-F25)</f>
        <v>227</v>
      </c>
      <c r="J25" s="84">
        <f>SUM(D25-G25)</f>
        <v>1033</v>
      </c>
    </row>
    <row r="26" spans="1:10" ht="14.25" customHeight="1" x14ac:dyDescent="0.25">
      <c r="A26" s="102"/>
      <c r="B26" s="84"/>
      <c r="C26" s="84"/>
      <c r="D26" s="84"/>
      <c r="E26" s="84"/>
      <c r="F26" s="84"/>
      <c r="G26" s="84"/>
      <c r="H26" s="83"/>
      <c r="I26" s="83"/>
      <c r="J26" s="83"/>
    </row>
    <row r="27" spans="1:10" s="64" customFormat="1" ht="14.25" customHeight="1" x14ac:dyDescent="0.25">
      <c r="A27" s="104" t="s">
        <v>21</v>
      </c>
      <c r="B27" s="105">
        <f t="shared" ref="B27:J27" si="3">SUM(B23+B25)</f>
        <v>23414</v>
      </c>
      <c r="C27" s="105">
        <f t="shared" si="3"/>
        <v>12491</v>
      </c>
      <c r="D27" s="105">
        <f t="shared" si="3"/>
        <v>10923</v>
      </c>
      <c r="E27" s="105">
        <f t="shared" si="3"/>
        <v>21687</v>
      </c>
      <c r="F27" s="105">
        <f t="shared" si="3"/>
        <v>12037</v>
      </c>
      <c r="G27" s="105">
        <f t="shared" si="3"/>
        <v>9650</v>
      </c>
      <c r="H27" s="105">
        <f t="shared" si="3"/>
        <v>1727</v>
      </c>
      <c r="I27" s="105">
        <f t="shared" si="3"/>
        <v>454</v>
      </c>
      <c r="J27" s="105">
        <f t="shared" si="3"/>
        <v>1273</v>
      </c>
    </row>
    <row r="28" spans="1:10" ht="13.15" x14ac:dyDescent="0.25">
      <c r="A28" s="73"/>
      <c r="B28" s="72"/>
      <c r="C28" s="72"/>
      <c r="D28" s="72"/>
      <c r="E28" s="72"/>
      <c r="F28" s="72"/>
      <c r="G28" s="72"/>
      <c r="H28" s="74"/>
      <c r="I28" s="74"/>
      <c r="J28" s="74"/>
    </row>
    <row r="29" spans="1:10" ht="14.45" x14ac:dyDescent="0.3">
      <c r="A29" s="71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3.15" x14ac:dyDescent="0.25">
      <c r="A30" s="161"/>
      <c r="B30" s="161"/>
      <c r="C30" s="161"/>
      <c r="D30" s="161"/>
    </row>
    <row r="31" spans="1:10" ht="13.15" x14ac:dyDescent="0.25">
      <c r="A31" s="71"/>
    </row>
    <row r="32" spans="1:10" ht="13.15" x14ac:dyDescent="0.25">
      <c r="A32" s="71"/>
    </row>
    <row r="33" spans="1:10" ht="13.15" x14ac:dyDescent="0.25">
      <c r="A33" s="71"/>
    </row>
    <row r="34" spans="1:10" ht="13.15" x14ac:dyDescent="0.25">
      <c r="A34" s="71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372">
      <formula>MOD(ROW(),2)=1</formula>
    </cfRule>
  </conditionalFormatting>
  <conditionalFormatting sqref="A8">
    <cfRule type="expression" dxfId="71" priority="419">
      <formula>MOD(ROW(),2)=1</formula>
    </cfRule>
  </conditionalFormatting>
  <conditionalFormatting sqref="A7 A9 A11">
    <cfRule type="expression" dxfId="70" priority="430">
      <formula>MOD(ROW(),2)=1</formula>
    </cfRule>
  </conditionalFormatting>
  <conditionalFormatting sqref="A10 A12">
    <cfRule type="expression" dxfId="69" priority="429">
      <formula>MOD(ROW(),2)=1</formula>
    </cfRule>
  </conditionalFormatting>
  <conditionalFormatting sqref="A8">
    <cfRule type="expression" dxfId="68" priority="421">
      <formula>MOD(ROW(),2)=1</formula>
    </cfRule>
  </conditionalFormatting>
  <conditionalFormatting sqref="A9">
    <cfRule type="expression" dxfId="67" priority="423">
      <formula>MOD(ROW(),2)=1</formula>
    </cfRule>
  </conditionalFormatting>
  <conditionalFormatting sqref="A13 A15">
    <cfRule type="expression" dxfId="66" priority="415">
      <formula>MOD(ROW(),2)=1</formula>
    </cfRule>
  </conditionalFormatting>
  <conditionalFormatting sqref="A14">
    <cfRule type="expression" dxfId="65" priority="414">
      <formula>MOD(ROW(),2)=1</formula>
    </cfRule>
  </conditionalFormatting>
  <conditionalFormatting sqref="A13">
    <cfRule type="expression" dxfId="64" priority="412">
      <formula>MOD(ROW(),2)=1</formula>
    </cfRule>
  </conditionalFormatting>
  <conditionalFormatting sqref="A17">
    <cfRule type="expression" dxfId="63" priority="408">
      <formula>MOD(ROW(),2)=1</formula>
    </cfRule>
  </conditionalFormatting>
  <conditionalFormatting sqref="A18">
    <cfRule type="expression" dxfId="62" priority="407">
      <formula>MOD(ROW(),2)=1</formula>
    </cfRule>
  </conditionalFormatting>
  <conditionalFormatting sqref="A17">
    <cfRule type="expression" dxfId="61" priority="405">
      <formula>MOD(ROW(),2)=1</formula>
    </cfRule>
  </conditionalFormatting>
  <conditionalFormatting sqref="I28:J28">
    <cfRule type="expression" dxfId="60" priority="376">
      <formula>MOD(ROW(),2)=1</formula>
    </cfRule>
  </conditionalFormatting>
  <conditionalFormatting sqref="I22:J22">
    <cfRule type="expression" dxfId="59" priority="369">
      <formula>MOD(ROW(),2)=1</formula>
    </cfRule>
  </conditionalFormatting>
  <conditionalFormatting sqref="A20">
    <cfRule type="expression" dxfId="58" priority="357">
      <formula>MOD(ROW(),2)=1</formula>
    </cfRule>
  </conditionalFormatting>
  <conditionalFormatting sqref="A19 A21 A23 E23">
    <cfRule type="expression" dxfId="57" priority="364">
      <formula>MOD(ROW(),2)=1</formula>
    </cfRule>
  </conditionalFormatting>
  <conditionalFormatting sqref="A22 A24 E24 E22 H22">
    <cfRule type="expression" dxfId="56" priority="363">
      <formula>MOD(ROW(),2)=1</formula>
    </cfRule>
  </conditionalFormatting>
  <conditionalFormatting sqref="A20">
    <cfRule type="expression" dxfId="55" priority="359">
      <formula>MOD(ROW(),2)=1</formula>
    </cfRule>
  </conditionalFormatting>
  <conditionalFormatting sqref="A21">
    <cfRule type="expression" dxfId="54" priority="361">
      <formula>MOD(ROW(),2)=1</formula>
    </cfRule>
  </conditionalFormatting>
  <conditionalFormatting sqref="I26:J26">
    <cfRule type="expression" dxfId="53" priority="356">
      <formula>MOD(ROW(),2)=1</formula>
    </cfRule>
  </conditionalFormatting>
  <conditionalFormatting sqref="A27 A25">
    <cfRule type="expression" dxfId="52" priority="353">
      <formula>MOD(ROW(),2)=1</formula>
    </cfRule>
  </conditionalFormatting>
  <conditionalFormatting sqref="A26 E26 H26">
    <cfRule type="expression" dxfId="51" priority="352">
      <formula>MOD(ROW(),2)=1</formula>
    </cfRule>
  </conditionalFormatting>
  <conditionalFormatting sqref="A25">
    <cfRule type="expression" dxfId="50" priority="350">
      <formula>MOD(ROW(),2)=1</formula>
    </cfRule>
  </conditionalFormatting>
  <conditionalFormatting sqref="B23">
    <cfRule type="expression" dxfId="49" priority="312">
      <formula>MOD(ROW(),2)=1</formula>
    </cfRule>
  </conditionalFormatting>
  <conditionalFormatting sqref="B24 B22">
    <cfRule type="expression" dxfId="48" priority="311">
      <formula>MOD(ROW(),2)=1</formula>
    </cfRule>
  </conditionalFormatting>
  <conditionalFormatting sqref="B27:J27">
    <cfRule type="expression" dxfId="47" priority="310">
      <formula>MOD(ROW(),2)=1</formula>
    </cfRule>
  </conditionalFormatting>
  <conditionalFormatting sqref="B26">
    <cfRule type="expression" dxfId="46" priority="309">
      <formula>MOD(ROW(),2)=1</formula>
    </cfRule>
  </conditionalFormatting>
  <conditionalFormatting sqref="H7:J21">
    <cfRule type="expression" dxfId="45" priority="202">
      <formula>MOD(ROW(),2)=1</formula>
    </cfRule>
  </conditionalFormatting>
  <conditionalFormatting sqref="H23:J23">
    <cfRule type="expression" dxfId="44" priority="186">
      <formula>MOD(ROW(),2)=1</formula>
    </cfRule>
  </conditionalFormatting>
  <conditionalFormatting sqref="H24:J24">
    <cfRule type="expression" dxfId="43" priority="185">
      <formula>MOD(ROW(),2)=1</formula>
    </cfRule>
  </conditionalFormatting>
  <conditionalFormatting sqref="H25:J25">
    <cfRule type="expression" dxfId="42" priority="144">
      <formula>MOD(ROW(),2)=1</formula>
    </cfRule>
  </conditionalFormatting>
  <conditionalFormatting sqref="B7:B21">
    <cfRule type="expression" dxfId="41" priority="141">
      <formula>MOD(ROW(),2)=1</formula>
    </cfRule>
  </conditionalFormatting>
  <conditionalFormatting sqref="B25">
    <cfRule type="expression" dxfId="40" priority="125">
      <formula>MOD(ROW(),2)=1</formula>
    </cfRule>
  </conditionalFormatting>
  <conditionalFormatting sqref="E25">
    <cfRule type="expression" dxfId="39" priority="76">
      <formula>MOD(ROW(),2)=1</formula>
    </cfRule>
  </conditionalFormatting>
  <conditionalFormatting sqref="C24:D24 C22:D22">
    <cfRule type="expression" dxfId="38" priority="40">
      <formula>MOD(ROW(),2)=1</formula>
    </cfRule>
  </conditionalFormatting>
  <conditionalFormatting sqref="E7:E21">
    <cfRule type="expression" dxfId="37" priority="43">
      <formula>MOD(ROW(),2)=1</formula>
    </cfRule>
  </conditionalFormatting>
  <conditionalFormatting sqref="C23:D23">
    <cfRule type="expression" dxfId="36" priority="41">
      <formula>MOD(ROW(),2)=1</formula>
    </cfRule>
  </conditionalFormatting>
  <conditionalFormatting sqref="C26:D26">
    <cfRule type="expression" dxfId="35" priority="39">
      <formula>MOD(ROW(),2)=1</formula>
    </cfRule>
  </conditionalFormatting>
  <conditionalFormatting sqref="C8:D8">
    <cfRule type="expression" dxfId="34" priority="33">
      <formula>MOD(ROW(),2)=1</formula>
    </cfRule>
  </conditionalFormatting>
  <conditionalFormatting sqref="C11:D11 C9:D9 C7:D7">
    <cfRule type="expression" dxfId="33" priority="37">
      <formula>MOD(ROW(),2)=1</formula>
    </cfRule>
  </conditionalFormatting>
  <conditionalFormatting sqref="C12:D12 C10:D10">
    <cfRule type="expression" dxfId="32" priority="36">
      <formula>MOD(ROW(),2)=1</formula>
    </cfRule>
  </conditionalFormatting>
  <conditionalFormatting sqref="C8:D8">
    <cfRule type="expression" dxfId="31" priority="34">
      <formula>MOD(ROW(),2)=1</formula>
    </cfRule>
  </conditionalFormatting>
  <conditionalFormatting sqref="C9:D9">
    <cfRule type="expression" dxfId="30" priority="35">
      <formula>MOD(ROW(),2)=1</formula>
    </cfRule>
  </conditionalFormatting>
  <conditionalFormatting sqref="C15:D15 C13:D13">
    <cfRule type="expression" dxfId="29" priority="32">
      <formula>MOD(ROW(),2)=1</formula>
    </cfRule>
  </conditionalFormatting>
  <conditionalFormatting sqref="C14:D14">
    <cfRule type="expression" dxfId="28" priority="31">
      <formula>MOD(ROW(),2)=1</formula>
    </cfRule>
  </conditionalFormatting>
  <conditionalFormatting sqref="C13:D13">
    <cfRule type="expression" dxfId="27" priority="30">
      <formula>MOD(ROW(),2)=1</formula>
    </cfRule>
  </conditionalFormatting>
  <conditionalFormatting sqref="C17:D17">
    <cfRule type="expression" dxfId="26" priority="29">
      <formula>MOD(ROW(),2)=1</formula>
    </cfRule>
  </conditionalFormatting>
  <conditionalFormatting sqref="C18:D18">
    <cfRule type="expression" dxfId="25" priority="28">
      <formula>MOD(ROW(),2)=1</formula>
    </cfRule>
  </conditionalFormatting>
  <conditionalFormatting sqref="C17:D17">
    <cfRule type="expression" dxfId="24" priority="27">
      <formula>MOD(ROW(),2)=1</formula>
    </cfRule>
  </conditionalFormatting>
  <conditionalFormatting sqref="C20:D20">
    <cfRule type="expression" dxfId="23" priority="23">
      <formula>MOD(ROW(),2)=1</formula>
    </cfRule>
  </conditionalFormatting>
  <conditionalFormatting sqref="C21:D21 C19:D19">
    <cfRule type="expression" dxfId="22" priority="26">
      <formula>MOD(ROW(),2)=1</formula>
    </cfRule>
  </conditionalFormatting>
  <conditionalFormatting sqref="C20:D20">
    <cfRule type="expression" dxfId="21" priority="24">
      <formula>MOD(ROW(),2)=1</formula>
    </cfRule>
  </conditionalFormatting>
  <conditionalFormatting sqref="C21:D21">
    <cfRule type="expression" dxfId="20" priority="25">
      <formula>MOD(ROW(),2)=1</formula>
    </cfRule>
  </conditionalFormatting>
  <conditionalFormatting sqref="C25:D25">
    <cfRule type="expression" dxfId="19" priority="22">
      <formula>MOD(ROW(),2)=1</formula>
    </cfRule>
  </conditionalFormatting>
  <conditionalFormatting sqref="F24:G24 F22:G22">
    <cfRule type="expression" dxfId="18" priority="19">
      <formula>MOD(ROW(),2)=1</formula>
    </cfRule>
  </conditionalFormatting>
  <conditionalFormatting sqref="F23:G23">
    <cfRule type="expression" dxfId="17" priority="20">
      <formula>MOD(ROW(),2)=1</formula>
    </cfRule>
  </conditionalFormatting>
  <conditionalFormatting sqref="F26:G26">
    <cfRule type="expression" dxfId="16" priority="18">
      <formula>MOD(ROW(),2)=1</formula>
    </cfRule>
  </conditionalFormatting>
  <conditionalFormatting sqref="F8:G8">
    <cfRule type="expression" dxfId="15" priority="13">
      <formula>MOD(ROW(),2)=1</formula>
    </cfRule>
  </conditionalFormatting>
  <conditionalFormatting sqref="F11:G11 F9:G9 F7:G7">
    <cfRule type="expression" dxfId="14" priority="17">
      <formula>MOD(ROW(),2)=1</formula>
    </cfRule>
  </conditionalFormatting>
  <conditionalFormatting sqref="F12:G12 F10:G10">
    <cfRule type="expression" dxfId="13" priority="16">
      <formula>MOD(ROW(),2)=1</formula>
    </cfRule>
  </conditionalFormatting>
  <conditionalFormatting sqref="F8:G8">
    <cfRule type="expression" dxfId="12" priority="14">
      <formula>MOD(ROW(),2)=1</formula>
    </cfRule>
  </conditionalFormatting>
  <conditionalFormatting sqref="F9:G9">
    <cfRule type="expression" dxfId="11" priority="15">
      <formula>MOD(ROW(),2)=1</formula>
    </cfRule>
  </conditionalFormatting>
  <conditionalFormatting sqref="F15:G15 F13:G13">
    <cfRule type="expression" dxfId="10" priority="12">
      <formula>MOD(ROW(),2)=1</formula>
    </cfRule>
  </conditionalFormatting>
  <conditionalFormatting sqref="F14:G14">
    <cfRule type="expression" dxfId="9" priority="11">
      <formula>MOD(ROW(),2)=1</formula>
    </cfRule>
  </conditionalFormatting>
  <conditionalFormatting sqref="F13:G13">
    <cfRule type="expression" dxfId="8" priority="10">
      <formula>MOD(ROW(),2)=1</formula>
    </cfRule>
  </conditionalFormatting>
  <conditionalFormatting sqref="F17:G17">
    <cfRule type="expression" dxfId="7" priority="9">
      <formula>MOD(ROW(),2)=1</formula>
    </cfRule>
  </conditionalFormatting>
  <conditionalFormatting sqref="F18:G18">
    <cfRule type="expression" dxfId="6" priority="8">
      <formula>MOD(ROW(),2)=1</formula>
    </cfRule>
  </conditionalFormatting>
  <conditionalFormatting sqref="F17:G17">
    <cfRule type="expression" dxfId="5" priority="7">
      <formula>MOD(ROW(),2)=1</formula>
    </cfRule>
  </conditionalFormatting>
  <conditionalFormatting sqref="F20:G20">
    <cfRule type="expression" dxfId="4" priority="3">
      <formula>MOD(ROW(),2)=1</formula>
    </cfRule>
  </conditionalFormatting>
  <conditionalFormatting sqref="F21:G21 F19:G19">
    <cfRule type="expression" dxfId="3" priority="6">
      <formula>MOD(ROW(),2)=1</formula>
    </cfRule>
  </conditionalFormatting>
  <conditionalFormatting sqref="F20:G20">
    <cfRule type="expression" dxfId="2" priority="4">
      <formula>MOD(ROW(),2)=1</formula>
    </cfRule>
  </conditionalFormatting>
  <conditionalFormatting sqref="F21:G21">
    <cfRule type="expression" dxfId="1" priority="5">
      <formula>MOD(ROW(),2)=1</formula>
    </cfRule>
  </conditionalFormatting>
  <conditionalFormatting sqref="F25:G25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4/17 SH</oddFooter>
    <firstFooter>&amp;L&amp;8Statistikamt Nord&amp;C&amp;8&amp;P&amp;R&amp;8Statistischer Bericht A III 1 - vj 4/17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vj174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2018-10-10T07:31:23Z</cp:lastPrinted>
  <dcterms:created xsi:type="dcterms:W3CDTF">2012-03-28T07:56:08Z</dcterms:created>
  <dcterms:modified xsi:type="dcterms:W3CDTF">2018-10-10T07:32:36Z</dcterms:modified>
  <cp:category>LIS-Bericht</cp:category>
</cp:coreProperties>
</file>