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1_vj_SH\"/>
    </mc:Choice>
  </mc:AlternateContent>
  <bookViews>
    <workbookView xWindow="-30" yWindow="405" windowWidth="19290" windowHeight="10470"/>
  </bookViews>
  <sheets>
    <sheet name="A_II_1_vj201_SH" sheetId="15" r:id="rId1"/>
    <sheet name="Seite 2 - Impressum" sheetId="19" r:id="rId2"/>
    <sheet name="Seite 3 - Erklärung" sheetId="18" r:id="rId3"/>
    <sheet name="Seite 4 - Entwicklung" sheetId="5" r:id="rId4"/>
    <sheet name="Seite 5 Kreise" sheetId="10" r:id="rId5"/>
    <sheet name="T3_1" sheetId="9" state="hidden" r:id="rId6"/>
  </sheets>
  <definedNames>
    <definedName name="_xlnm.Print_Titles" localSheetId="4">'Seite 5 Kreise'!$1:$4</definedName>
  </definedNames>
  <calcPr calcId="152511" calcMode="manual"/>
</workbook>
</file>

<file path=xl/calcChain.xml><?xml version="1.0" encoding="utf-8"?>
<calcChain xmlns="http://schemas.openxmlformats.org/spreadsheetml/2006/main">
  <c r="F9" i="5" l="1"/>
  <c r="C9" i="5" l="1"/>
  <c r="D9" i="5"/>
  <c r="H32" i="10" l="1"/>
  <c r="C27" i="10" l="1"/>
  <c r="D27" i="10"/>
  <c r="E27" i="10"/>
  <c r="F27" i="10"/>
  <c r="G31" i="10" l="1"/>
  <c r="H10" i="10"/>
  <c r="B9" i="5" l="1"/>
  <c r="E6" i="5" l="1"/>
  <c r="G6" i="5" s="1"/>
  <c r="G32" i="10" l="1"/>
  <c r="H31" i="10"/>
  <c r="H20" i="10" l="1"/>
  <c r="H7" i="10" l="1"/>
  <c r="G9" i="10" l="1"/>
  <c r="H24" i="10" l="1"/>
  <c r="H21" i="10" l="1"/>
  <c r="H9" i="10"/>
  <c r="H30" i="10" l="1"/>
  <c r="G30" i="10"/>
  <c r="H18" i="10" l="1"/>
  <c r="H17" i="10"/>
  <c r="H16" i="10"/>
  <c r="H19" i="10"/>
  <c r="H22" i="10"/>
  <c r="H23" i="10"/>
  <c r="H25" i="10"/>
  <c r="G16" i="10"/>
  <c r="G17" i="10"/>
  <c r="G18" i="10"/>
  <c r="G19" i="10"/>
  <c r="G20" i="10"/>
  <c r="G21" i="10"/>
  <c r="G22" i="10"/>
  <c r="G23" i="10"/>
  <c r="G24" i="10"/>
  <c r="G25" i="10"/>
  <c r="B27" i="10" l="1"/>
  <c r="H15" i="10"/>
  <c r="H27" i="10" s="1"/>
  <c r="G15" i="10"/>
  <c r="G27" i="10" s="1"/>
  <c r="D12" i="10"/>
  <c r="E12" i="10"/>
  <c r="F12" i="10"/>
  <c r="C12" i="10"/>
  <c r="B12" i="10"/>
  <c r="H8" i="10"/>
  <c r="G8" i="10"/>
  <c r="G10" i="10"/>
  <c r="G7" i="10"/>
  <c r="E7" i="5"/>
  <c r="E8" i="5"/>
  <c r="G8" i="5" s="1"/>
  <c r="G7" i="5" l="1"/>
  <c r="E9" i="5"/>
  <c r="H12" i="10"/>
  <c r="G12" i="10"/>
  <c r="F29" i="10"/>
  <c r="E29" i="10"/>
  <c r="D29" i="10"/>
  <c r="C29" i="10"/>
  <c r="B29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H29" i="10" l="1"/>
  <c r="G29" i="10"/>
</calcChain>
</file>

<file path=xl/sharedStrings.xml><?xml version="1.0" encoding="utf-8"?>
<sst xmlns="http://schemas.openxmlformats.org/spreadsheetml/2006/main" count="144" uniqueCount="131">
  <si>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</si>
  <si>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</si>
  <si>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</si>
  <si>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</si>
  <si>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</si>
  <si>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</si>
  <si>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</si>
  <si>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</si>
  <si>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</si>
  <si>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</si>
  <si>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</si>
  <si>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</si>
  <si>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</si>
  <si>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</si>
  <si>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</si>
  <si>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</si>
  <si>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</si>
  <si>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</si>
  <si>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</si>
  <si>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</si>
  <si>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</si>
  <si>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</si>
  <si>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</si>
  <si>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</si>
  <si>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</si>
  <si>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</si>
  <si>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</si>
  <si>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</si>
  <si>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</si>
  <si>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</si>
  <si>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</si>
  <si>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</si>
  <si>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</si>
  <si>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</si>
  <si>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</si>
  <si>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</si>
  <si>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</si>
  <si>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</si>
  <si>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</si>
  <si>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</si>
  <si>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</si>
  <si>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</si>
  <si>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</si>
  <si>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</si>
  <si>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</si>
  <si>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</si>
  <si>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</si>
  <si>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</si>
  <si>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</si>
  <si>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</si>
  <si>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</si>
  <si>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</si>
  <si>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</si>
  <si>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</si>
  <si>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</si>
  <si>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</si>
  <si>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</si>
  <si>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</si>
  <si>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</si>
  <si>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</si>
  <si>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</si>
  <si>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</si>
  <si>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</si>
  <si>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Veränderung</t>
  </si>
  <si>
    <t>×</t>
  </si>
  <si>
    <t>Eheschließungen</t>
  </si>
  <si>
    <t>Überschuss der Geborenen oder der Gestorbenen (-)</t>
  </si>
  <si>
    <t>Nicht-deutsche</t>
  </si>
  <si>
    <t xml:space="preserve"> davon</t>
  </si>
  <si>
    <t xml:space="preserve"> männlich</t>
  </si>
  <si>
    <t xml:space="preserve"> weiblich</t>
  </si>
  <si>
    <t>Gebiet</t>
  </si>
  <si>
    <t>Kreisfreie Stadt</t>
  </si>
  <si>
    <t>FLENSBURG</t>
  </si>
  <si>
    <t>KIEL</t>
  </si>
  <si>
    <t>LÜBECK</t>
  </si>
  <si>
    <t>NEUMÜNSTER</t>
  </si>
  <si>
    <t>KREISFREIE STÄDTE zusammen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</si>
  <si>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</si>
  <si>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</si>
  <si>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</si>
  <si>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</si>
  <si>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</si>
  <si>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</si>
  <si>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</si>
  <si>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</si>
  <si>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</si>
  <si>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</si>
  <si>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</si>
  <si>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</si>
  <si>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Kreise zusammen</t>
  </si>
  <si>
    <t>Schleswig-Holstein</t>
  </si>
  <si>
    <t>Anzahl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</si>
  <si>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</si>
  <si>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</si>
  <si>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</si>
  <si>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</si>
  <si>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</si>
  <si>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</si>
  <si>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</si>
  <si>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</si>
  <si>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</si>
  <si>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</si>
  <si>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</si>
  <si>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</si>
  <si>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</si>
  <si>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</si>
  <si>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</si>
  <si>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</si>
  <si>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</si>
  <si>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</si>
  <si>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ins-
gesamt</t>
  </si>
  <si>
    <t>Eheschließungen, Geborene und Gestorbene</t>
  </si>
  <si>
    <t>Rechtsgrundlage:</t>
  </si>
  <si>
    <t>Hinweis:</t>
  </si>
  <si>
    <t>Bundeszahlen veröffentlicht das Statistische Bundesamt in seiner Fachserie 1 
„Bevölkerung und Erwerbstätigkeit“, Reihe 1 „Gebiet und Bevölkerung“.</t>
  </si>
  <si>
    <t xml:space="preserve">x  </t>
  </si>
  <si>
    <t xml:space="preserve">             </t>
  </si>
  <si>
    <t>Thomas Gregor</t>
  </si>
  <si>
    <t>040 42831-2189</t>
  </si>
  <si>
    <t>thomas.gregor@statistik-nord.de</t>
  </si>
  <si>
    <t>Auskunftsdienst: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</si>
  <si>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</si>
  <si>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1. Vierteljahr 2019</t>
  </si>
  <si>
    <t>Kennziffer: A II 1 - vj 1/20 SH</t>
  </si>
  <si>
    <t>in Schleswig-Holstein im 1. Vierteljahr 2020</t>
  </si>
  <si>
    <t xml:space="preserve">© Statistisches Amt für Hamburg und Schleswig-Holstein, Hamburg 2020     </t>
  </si>
  <si>
    <t>1. Schleswig-Holstein im 1. Vierteljahr 2020</t>
  </si>
  <si>
    <t>1. Vierteljahr 2020</t>
  </si>
  <si>
    <t>2. Ergebnisse für kreisfreie Städte und Kreise für das 1. Vierteljahr 2020</t>
  </si>
  <si>
    <t>Herausgegeben am: 17.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</si>
</sst>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4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57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16" fillId="0" borderId="0" applyFill="0" applyBorder="0" applyAlignment="0"/>
    <xf numFmtId="0" fontId="17" fillId="0" borderId="0" applyFill="0" applyBorder="0" applyAlignment="0"/>
    <xf numFmtId="0" fontId="4" fillId="0" borderId="0" applyFill="0" applyAlignment="0"/>
    <xf numFmtId="0" fontId="40" fillId="0" borderId="0"/>
    <xf numFmtId="0" fontId="41" fillId="0" borderId="0"/>
    <xf numFmtId="0" fontId="5" fillId="0" borderId="0"/>
    <xf numFmtId="0" fontId="4" fillId="0" borderId="0"/>
    <xf numFmtId="0" fontId="45" fillId="0" borderId="0"/>
    <xf numFmtId="0" fontId="48" fillId="0" borderId="0" applyNumberFormat="0" applyFill="0" applyBorder="0" applyAlignment="0" applyProtection="0"/>
    <xf numFmtId="0" fontId="1" fillId="0" borderId="0"/>
  </cellStyleXfs>
  <cellXfs count="173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7" fillId="0" borderId="24" xfId="0" applyFont="1" applyBorder="1" applyAlignment="1"/>
    <xf numFmtId="0" fontId="0" fillId="0" borderId="0" xfId="0" applyBorder="1" applyAlignment="1">
      <alignment horizontal="center" vertical="center"/>
    </xf>
    <xf numFmtId="0" fontId="13" fillId="0" borderId="0" xfId="0" applyFont="1"/>
    <xf numFmtId="0" fontId="0" fillId="0" borderId="0" xfId="0" applyFont="1"/>
    <xf numFmtId="0" fontId="0" fillId="0" borderId="0" xfId="0" applyFill="1"/>
    <xf numFmtId="171" fontId="17" fillId="0" borderId="0" xfId="50" applyNumberFormat="1" applyFont="1" applyProtection="1">
      <protection locked="0"/>
    </xf>
    <xf numFmtId="171" fontId="17" fillId="0" borderId="0" xfId="5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2" fontId="0" fillId="0" borderId="0" xfId="0" applyNumberFormat="1" applyAlignment="1"/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3" fillId="0" borderId="24" xfId="0" applyFont="1" applyBorder="1" applyAlignment="1">
      <alignment wrapText="1"/>
    </xf>
    <xf numFmtId="0" fontId="17" fillId="37" borderId="27" xfId="0" quotePrefix="1" applyFont="1" applyFill="1" applyBorder="1" applyAlignment="1">
      <alignment horizontal="center" vertical="center" wrapText="1"/>
    </xf>
    <xf numFmtId="0" fontId="17" fillId="0" borderId="29" xfId="0" applyFont="1" applyBorder="1" applyAlignment="1"/>
    <xf numFmtId="0" fontId="15" fillId="37" borderId="27" xfId="0" applyFont="1" applyFill="1" applyBorder="1" applyAlignment="1">
      <alignment horizontal="center" vertical="center" wrapText="1"/>
    </xf>
    <xf numFmtId="0" fontId="2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 wrapText="1"/>
    </xf>
    <xf numFmtId="170" fontId="17" fillId="0" borderId="0" xfId="50" applyNumberFormat="1" applyFont="1" applyProtection="1">
      <protection locked="0"/>
    </xf>
    <xf numFmtId="169" fontId="17" fillId="0" borderId="0" xfId="50" applyNumberFormat="1" applyFont="1" applyProtection="1">
      <protection locked="0"/>
    </xf>
    <xf numFmtId="0" fontId="2" fillId="0" borderId="30" xfId="0" applyFont="1" applyBorder="1" applyAlignment="1">
      <alignment horizontal="left" wrapText="1"/>
    </xf>
    <xf numFmtId="172" fontId="2" fillId="0" borderId="25" xfId="0" applyNumberFormat="1" applyFont="1" applyBorder="1" applyAlignment="1">
      <alignment horizontal="right"/>
    </xf>
    <xf numFmtId="0" fontId="2" fillId="0" borderId="0" xfId="0" applyFont="1"/>
    <xf numFmtId="0" fontId="0" fillId="0" borderId="0" xfId="0" applyProtection="1">
      <protection locked="0"/>
    </xf>
    <xf numFmtId="173" fontId="0" fillId="0" borderId="0" xfId="0" applyNumberFormat="1"/>
    <xf numFmtId="0" fontId="0" fillId="0" borderId="0" xfId="0"/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7" fillId="0" borderId="24" xfId="0" applyFont="1" applyBorder="1" applyAlignment="1">
      <alignment horizontal="left" vertical="center"/>
    </xf>
    <xf numFmtId="170" fontId="2" fillId="0" borderId="0" xfId="0" applyNumberFormat="1" applyFont="1" applyAlignment="1">
      <alignment vertical="center"/>
    </xf>
    <xf numFmtId="0" fontId="2" fillId="0" borderId="24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0" fillId="0" borderId="0" xfId="0"/>
    <xf numFmtId="0" fontId="0" fillId="0" borderId="0" xfId="0" applyAlignment="1"/>
    <xf numFmtId="170" fontId="17" fillId="0" borderId="23" xfId="0" applyNumberFormat="1" applyFont="1" applyBorder="1" applyAlignment="1">
      <alignment horizontal="right"/>
    </xf>
    <xf numFmtId="171" fontId="2" fillId="0" borderId="0" xfId="0" applyNumberFormat="1" applyFont="1"/>
    <xf numFmtId="0" fontId="8" fillId="0" borderId="0" xfId="0" applyFont="1" applyAlignment="1"/>
    <xf numFmtId="173" fontId="0" fillId="0" borderId="0" xfId="0" applyNumberFormat="1"/>
    <xf numFmtId="172" fontId="2" fillId="0" borderId="23" xfId="0" applyNumberFormat="1" applyFont="1" applyBorder="1" applyAlignment="1">
      <alignment horizontal="right"/>
    </xf>
    <xf numFmtId="172" fontId="17" fillId="0" borderId="2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4" fillId="0" borderId="0" xfId="0" applyFont="1" applyAlignment="1">
      <alignment horizontal="left"/>
    </xf>
    <xf numFmtId="0" fontId="48" fillId="0" borderId="0" xfId="55" applyAlignment="1">
      <alignment horizontal="left" wrapText="1"/>
    </xf>
    <xf numFmtId="0" fontId="4" fillId="0" borderId="0" xfId="0" applyFont="1"/>
    <xf numFmtId="0" fontId="50" fillId="0" borderId="0" xfId="0" applyFont="1" applyAlignment="1">
      <alignment horizontal="left" vertical="top"/>
    </xf>
    <xf numFmtId="171" fontId="49" fillId="0" borderId="0" xfId="0" applyNumberFormat="1" applyFont="1" applyAlignment="1">
      <alignment vertical="center"/>
    </xf>
    <xf numFmtId="171" fontId="51" fillId="0" borderId="0" xfId="0" applyNumberFormat="1" applyFont="1" applyAlignment="1">
      <alignment vertical="center"/>
    </xf>
    <xf numFmtId="171" fontId="49" fillId="0" borderId="0" xfId="50" applyNumberFormat="1" applyFont="1" applyFill="1" applyBorder="1" applyProtection="1">
      <protection locked="0"/>
    </xf>
    <xf numFmtId="171" fontId="17" fillId="0" borderId="0" xfId="0" applyNumberFormat="1" applyFont="1" applyAlignment="1">
      <alignment vertical="center"/>
    </xf>
    <xf numFmtId="171" fontId="42" fillId="0" borderId="0" xfId="0" applyNumberFormat="1" applyFont="1" applyAlignment="1"/>
    <xf numFmtId="171" fontId="42" fillId="0" borderId="0" xfId="0" applyNumberFormat="1" applyFont="1" applyAlignment="1">
      <alignment vertical="center"/>
    </xf>
    <xf numFmtId="171" fontId="17" fillId="0" borderId="0" xfId="0" applyNumberFormat="1" applyFont="1" applyAlignment="1">
      <alignment horizontal="right" vertical="center"/>
    </xf>
    <xf numFmtId="171" fontId="17" fillId="0" borderId="23" xfId="0" applyNumberFormat="1" applyFont="1" applyBorder="1" applyAlignment="1">
      <alignment vertical="center"/>
    </xf>
    <xf numFmtId="173" fontId="0" fillId="0" borderId="0" xfId="0" applyNumberFormat="1"/>
    <xf numFmtId="173" fontId="0" fillId="0" borderId="0" xfId="0" applyNumberFormat="1"/>
    <xf numFmtId="171" fontId="17" fillId="0" borderId="25" xfId="0" applyNumberFormat="1" applyFont="1" applyBorder="1" applyAlignment="1">
      <alignment horizontal="right" vertical="center"/>
    </xf>
    <xf numFmtId="173" fontId="1" fillId="0" borderId="0" xfId="56" applyNumberFormat="1"/>
    <xf numFmtId="173" fontId="1" fillId="0" borderId="0" xfId="56" applyNumberFormat="1"/>
    <xf numFmtId="173" fontId="1" fillId="0" borderId="0" xfId="56" applyNumberFormat="1"/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18" fillId="0" borderId="0" xfId="0" applyFont="1" applyAlignment="1" applyProtection="1">
      <alignment vertical="top"/>
      <protection locked="0"/>
    </xf>
    <xf numFmtId="0" fontId="47" fillId="0" borderId="0" xfId="0" applyFont="1" applyAlignment="1">
      <alignment vertical="top" wrapText="1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44" fillId="37" borderId="26" xfId="0" applyFont="1" applyFill="1" applyBorder="1" applyAlignment="1">
      <alignment horizontal="left" vertical="center" wrapText="1" indent="1"/>
    </xf>
    <xf numFmtId="0" fontId="44" fillId="37" borderId="26" xfId="0" applyFont="1" applyFill="1" applyBorder="1" applyAlignment="1">
      <alignment horizontal="left" vertical="center" indent="1"/>
    </xf>
    <xf numFmtId="0" fontId="17" fillId="37" borderId="27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/>
    </xf>
    <xf numFmtId="0" fontId="17" fillId="37" borderId="27" xfId="0" quotePrefix="1" applyNumberFormat="1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5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5" fillId="37" borderId="2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0" borderId="27" xfId="0" applyFon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5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4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19050</xdr:rowOff>
    </xdr:from>
    <xdr:to>
      <xdr:col>6</xdr:col>
      <xdr:colOff>900450</xdr:colOff>
      <xdr:row>54</xdr:row>
      <xdr:rowOff>147824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50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8" customWidth="1"/>
    <col min="8" max="69" width="12.28515625" style="58" customWidth="1"/>
    <col min="70" max="16384" width="11.28515625" style="58"/>
  </cols>
  <sheetData>
    <row r="1" spans="1:7" x14ac:dyDescent="0.2">
      <c r="A1" s="55"/>
    </row>
    <row r="3" spans="1:7" ht="20.25" x14ac:dyDescent="0.3">
      <c r="A3" s="130" t="s">
        <v>47</v>
      </c>
      <c r="B3" s="130"/>
      <c r="C3" s="130"/>
      <c r="D3" s="130"/>
    </row>
    <row r="4" spans="1:7" ht="20.25" x14ac:dyDescent="0.3">
      <c r="A4" s="130" t="s">
        <v>48</v>
      </c>
      <c r="B4" s="130"/>
      <c r="C4" s="130"/>
      <c r="D4" s="13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1" t="s">
        <v>109</v>
      </c>
      <c r="E15" s="131"/>
      <c r="F15" s="131"/>
      <c r="G15" s="131"/>
    </row>
    <row r="16" spans="1:7" ht="15" x14ac:dyDescent="0.2">
      <c r="D16" s="132" t="s">
        <v>124</v>
      </c>
      <c r="E16" s="132"/>
      <c r="F16" s="132"/>
      <c r="G16" s="132"/>
    </row>
    <row r="18" spans="1:7" ht="30.75" x14ac:dyDescent="0.4">
      <c r="A18" s="133" t="s">
        <v>112</v>
      </c>
      <c r="B18" s="133"/>
      <c r="C18" s="133"/>
      <c r="D18" s="133"/>
      <c r="E18" s="133"/>
      <c r="F18" s="133"/>
      <c r="G18" s="133"/>
    </row>
    <row r="19" spans="1:7" ht="30.75" x14ac:dyDescent="0.4">
      <c r="A19" s="133" t="s">
        <v>125</v>
      </c>
      <c r="B19" s="133"/>
      <c r="C19" s="133"/>
      <c r="D19" s="133"/>
      <c r="E19" s="133"/>
      <c r="F19" s="133"/>
      <c r="G19" s="13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29" t="s">
        <v>130</v>
      </c>
      <c r="E21" s="129"/>
      <c r="F21" s="129"/>
      <c r="G21" s="129"/>
    </row>
    <row r="22" spans="1:7" ht="16.5" x14ac:dyDescent="0.25">
      <c r="A22" s="128"/>
      <c r="B22" s="128"/>
      <c r="C22" s="128"/>
      <c r="D22" s="128"/>
      <c r="E22" s="128"/>
      <c r="F22" s="128"/>
      <c r="G22" s="128"/>
    </row>
  </sheetData>
  <mergeCells count="8">
    <mergeCell ref="A22:G22"/>
    <mergeCell ref="D21:G21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140625" style="96" customWidth="1"/>
    <col min="3" max="7" width="14.28515625" style="96" customWidth="1"/>
    <col min="8" max="8" width="10.7109375" style="96" customWidth="1"/>
    <col min="9" max="78" width="12.28515625" style="96" customWidth="1"/>
    <col min="79" max="16384" width="10.7109375" style="96"/>
  </cols>
  <sheetData>
    <row r="1" spans="1:7" s="59" customFormat="1" ht="15.75" x14ac:dyDescent="0.2">
      <c r="A1" s="135" t="s">
        <v>0</v>
      </c>
      <c r="B1" s="135"/>
      <c r="C1" s="135"/>
      <c r="D1" s="135"/>
      <c r="E1" s="135"/>
      <c r="F1" s="135"/>
      <c r="G1" s="135"/>
    </row>
    <row r="2" spans="1:7" s="59" customFormat="1" ht="15.75" x14ac:dyDescent="0.25">
      <c r="A2" s="73"/>
      <c r="B2" s="73"/>
      <c r="C2" s="73"/>
      <c r="D2" s="73"/>
      <c r="E2" s="73"/>
      <c r="F2" s="73"/>
      <c r="G2" s="73"/>
    </row>
    <row r="3" spans="1:7" s="59" customFormat="1" x14ac:dyDescent="0.2"/>
    <row r="4" spans="1:7" s="59" customFormat="1" ht="15.75" x14ac:dyDescent="0.25">
      <c r="A4" s="136" t="s">
        <v>1</v>
      </c>
      <c r="B4" s="137"/>
      <c r="C4" s="137"/>
      <c r="D4" s="137"/>
      <c r="E4" s="137"/>
      <c r="F4" s="137"/>
      <c r="G4" s="137"/>
    </row>
    <row r="5" spans="1:7" s="59" customFormat="1" x14ac:dyDescent="0.2">
      <c r="A5" s="138"/>
      <c r="B5" s="138"/>
      <c r="C5" s="138"/>
      <c r="D5" s="138"/>
      <c r="E5" s="138"/>
      <c r="F5" s="138"/>
      <c r="G5" s="138"/>
    </row>
    <row r="6" spans="1:7" s="59" customFormat="1" x14ac:dyDescent="0.2">
      <c r="A6" s="104" t="s">
        <v>93</v>
      </c>
    </row>
    <row r="7" spans="1:7" s="59" customFormat="1" ht="5.25" customHeight="1" x14ac:dyDescent="0.2">
      <c r="A7" s="104"/>
    </row>
    <row r="8" spans="1:7" s="59" customFormat="1" ht="12.75" customHeight="1" x14ac:dyDescent="0.2">
      <c r="A8" s="139" t="s">
        <v>49</v>
      </c>
      <c r="B8" s="140"/>
      <c r="C8" s="140"/>
      <c r="D8" s="140"/>
      <c r="E8" s="140"/>
      <c r="F8" s="140"/>
      <c r="G8" s="140"/>
    </row>
    <row r="9" spans="1:7" s="59" customFormat="1" x14ac:dyDescent="0.2">
      <c r="A9" s="141" t="s">
        <v>4</v>
      </c>
      <c r="B9" s="140"/>
      <c r="C9" s="140"/>
      <c r="D9" s="140"/>
      <c r="E9" s="140"/>
      <c r="F9" s="140"/>
      <c r="G9" s="140"/>
    </row>
    <row r="10" spans="1:7" s="59" customFormat="1" ht="5.25" customHeight="1" x14ac:dyDescent="0.2">
      <c r="A10" s="110"/>
    </row>
    <row r="11" spans="1:7" s="59" customFormat="1" ht="12.75" customHeight="1" x14ac:dyDescent="0.2">
      <c r="A11" s="134" t="s">
        <v>2</v>
      </c>
      <c r="B11" s="134"/>
      <c r="C11" s="134"/>
      <c r="D11" s="134"/>
      <c r="E11" s="134"/>
      <c r="F11" s="134"/>
      <c r="G11" s="134"/>
    </row>
    <row r="12" spans="1:7" s="59" customFormat="1" x14ac:dyDescent="0.2">
      <c r="A12" s="141" t="s">
        <v>3</v>
      </c>
      <c r="B12" s="140"/>
      <c r="C12" s="140"/>
      <c r="D12" s="140"/>
      <c r="E12" s="140"/>
      <c r="F12" s="140"/>
      <c r="G12" s="140"/>
    </row>
    <row r="13" spans="1:7" s="59" customFormat="1" x14ac:dyDescent="0.2">
      <c r="A13" s="105"/>
      <c r="B13" s="106"/>
      <c r="C13" s="106"/>
      <c r="D13" s="106"/>
      <c r="E13" s="106"/>
      <c r="F13" s="106"/>
      <c r="G13" s="106"/>
    </row>
    <row r="14" spans="1:7" s="59" customFormat="1" ht="12.75" customHeight="1" x14ac:dyDescent="0.2">
      <c r="A14" s="110"/>
    </row>
    <row r="15" spans="1:7" s="59" customFormat="1" ht="12.75" customHeight="1" x14ac:dyDescent="0.2">
      <c r="A15" s="139" t="s">
        <v>50</v>
      </c>
      <c r="B15" s="140"/>
      <c r="C15" s="140"/>
      <c r="D15" s="107"/>
      <c r="E15" s="107"/>
      <c r="F15" s="107"/>
      <c r="G15" s="107"/>
    </row>
    <row r="16" spans="1:7" s="59" customFormat="1" ht="5.0999999999999996" customHeight="1" x14ac:dyDescent="0.2">
      <c r="A16" s="107"/>
      <c r="B16" s="106"/>
      <c r="C16" s="106"/>
      <c r="D16" s="107"/>
      <c r="E16" s="107"/>
      <c r="F16" s="107"/>
      <c r="G16" s="107"/>
    </row>
    <row r="17" spans="1:7" s="59" customFormat="1" ht="12.75" customHeight="1" x14ac:dyDescent="0.2">
      <c r="A17" s="142" t="s">
        <v>118</v>
      </c>
      <c r="B17" s="140"/>
      <c r="C17" s="140"/>
      <c r="D17" s="105"/>
      <c r="E17" s="105"/>
      <c r="F17" s="105"/>
      <c r="G17" s="105"/>
    </row>
    <row r="18" spans="1:7" s="59" customFormat="1" ht="12.75" customHeight="1" x14ac:dyDescent="0.2">
      <c r="A18" s="108" t="s">
        <v>94</v>
      </c>
      <c r="B18" s="142" t="s">
        <v>119</v>
      </c>
      <c r="C18" s="140"/>
      <c r="D18" s="105"/>
      <c r="E18" s="105"/>
      <c r="F18" s="105"/>
      <c r="G18" s="105"/>
    </row>
    <row r="19" spans="1:7" s="59" customFormat="1" ht="12.75" customHeight="1" x14ac:dyDescent="0.2">
      <c r="A19" s="105" t="s">
        <v>95</v>
      </c>
      <c r="B19" s="143" t="s">
        <v>120</v>
      </c>
      <c r="C19" s="143"/>
      <c r="D19" s="143"/>
      <c r="E19" s="105"/>
      <c r="F19" s="105"/>
      <c r="G19" s="105"/>
    </row>
    <row r="20" spans="1:7" s="59" customFormat="1" ht="12.75" customHeight="1" x14ac:dyDescent="0.2">
      <c r="A20" s="105"/>
      <c r="B20" s="111"/>
      <c r="C20" s="106"/>
      <c r="D20" s="106"/>
      <c r="E20" s="105"/>
      <c r="F20" s="105"/>
      <c r="G20" s="105"/>
    </row>
    <row r="21" spans="1:7" s="59" customFormat="1" ht="12.75" customHeight="1" x14ac:dyDescent="0.2">
      <c r="A21" s="105"/>
      <c r="B21" s="106"/>
      <c r="C21" s="106"/>
      <c r="D21" s="106"/>
      <c r="E21" s="106"/>
      <c r="F21" s="106"/>
      <c r="G21" s="106"/>
    </row>
    <row r="22" spans="1:7" s="59" customFormat="1" x14ac:dyDescent="0.2">
      <c r="A22" s="139" t="s">
        <v>121</v>
      </c>
      <c r="B22" s="140"/>
      <c r="C22" s="107"/>
      <c r="D22" s="107"/>
      <c r="E22" s="107"/>
      <c r="F22" s="107"/>
      <c r="G22" s="107"/>
    </row>
    <row r="23" spans="1:7" s="59" customFormat="1" ht="5.0999999999999996" customHeight="1" x14ac:dyDescent="0.2">
      <c r="A23" s="107"/>
      <c r="B23" s="106"/>
      <c r="C23" s="107"/>
      <c r="D23" s="107"/>
      <c r="E23" s="107"/>
      <c r="F23" s="107"/>
      <c r="G23" s="107"/>
    </row>
    <row r="24" spans="1:7" s="59" customFormat="1" x14ac:dyDescent="0.2">
      <c r="A24" s="108" t="s">
        <v>96</v>
      </c>
      <c r="B24" s="141" t="s">
        <v>97</v>
      </c>
      <c r="C24" s="140"/>
      <c r="D24" s="105"/>
      <c r="E24" s="105"/>
      <c r="F24" s="105"/>
      <c r="G24" s="105"/>
    </row>
    <row r="25" spans="1:7" s="59" customFormat="1" ht="12.75" customHeight="1" x14ac:dyDescent="0.2">
      <c r="A25" s="105" t="s">
        <v>98</v>
      </c>
      <c r="B25" s="141" t="s">
        <v>99</v>
      </c>
      <c r="C25" s="140"/>
      <c r="D25" s="105"/>
      <c r="E25" s="105"/>
      <c r="F25" s="105"/>
      <c r="G25" s="105"/>
    </row>
    <row r="26" spans="1:7" s="59" customFormat="1" x14ac:dyDescent="0.2">
      <c r="A26" s="105"/>
      <c r="B26" s="140"/>
      <c r="C26" s="140"/>
      <c r="D26" s="106"/>
      <c r="E26" s="106"/>
      <c r="F26" s="106"/>
      <c r="G26" s="106"/>
    </row>
    <row r="27" spans="1:7" s="59" customFormat="1" ht="12.75" customHeight="1" x14ac:dyDescent="0.2">
      <c r="A27" s="110"/>
    </row>
    <row r="28" spans="1:7" s="59" customFormat="1" ht="14.1" customHeight="1" x14ac:dyDescent="0.2">
      <c r="A28" s="71" t="s">
        <v>100</v>
      </c>
      <c r="B28" s="59" t="s">
        <v>101</v>
      </c>
    </row>
    <row r="29" spans="1:7" s="59" customFormat="1" x14ac:dyDescent="0.2">
      <c r="A29" s="110"/>
    </row>
    <row r="30" spans="1:7" s="59" customFormat="1" ht="27.75" customHeight="1" x14ac:dyDescent="0.2">
      <c r="A30" s="142" t="s">
        <v>126</v>
      </c>
      <c r="B30" s="140"/>
      <c r="C30" s="140"/>
      <c r="D30" s="140"/>
      <c r="E30" s="140"/>
      <c r="F30" s="140"/>
      <c r="G30" s="140"/>
    </row>
    <row r="31" spans="1:7" s="59" customFormat="1" x14ac:dyDescent="0.2">
      <c r="A31" s="112" t="s">
        <v>102</v>
      </c>
      <c r="B31" s="106"/>
      <c r="C31" s="106"/>
      <c r="D31" s="106"/>
      <c r="E31" s="106"/>
      <c r="F31" s="106"/>
      <c r="G31" s="106"/>
    </row>
    <row r="32" spans="1:7" s="59" customFormat="1" ht="42" customHeight="1" x14ac:dyDescent="0.2">
      <c r="A32" s="142" t="s">
        <v>110</v>
      </c>
      <c r="B32" s="140"/>
      <c r="C32" s="140"/>
      <c r="D32" s="140"/>
      <c r="E32" s="140"/>
      <c r="F32" s="140"/>
      <c r="G32" s="140"/>
    </row>
    <row r="33" spans="1:2" s="59" customFormat="1" x14ac:dyDescent="0.2">
      <c r="A33" s="110"/>
    </row>
    <row r="34" spans="1:2" s="59" customFormat="1" x14ac:dyDescent="0.2"/>
    <row r="35" spans="1:2" s="59" customFormat="1" x14ac:dyDescent="0.2"/>
    <row r="36" spans="1:2" s="59" customFormat="1" x14ac:dyDescent="0.2"/>
    <row r="37" spans="1:2" s="59" customFormat="1" x14ac:dyDescent="0.2"/>
    <row r="38" spans="1:2" s="59" customFormat="1" x14ac:dyDescent="0.2"/>
    <row r="39" spans="1:2" s="59" customFormat="1" x14ac:dyDescent="0.2"/>
    <row r="40" spans="1:2" s="59" customFormat="1" ht="5.25" customHeight="1" x14ac:dyDescent="0.2"/>
    <row r="41" spans="1:2" s="59" customFormat="1" x14ac:dyDescent="0.2">
      <c r="A41" s="138" t="s">
        <v>103</v>
      </c>
      <c r="B41" s="138"/>
    </row>
    <row r="42" spans="1:2" s="59" customFormat="1" x14ac:dyDescent="0.2"/>
    <row r="43" spans="1:2" s="59" customFormat="1" x14ac:dyDescent="0.2">
      <c r="A43" s="7">
        <v>0</v>
      </c>
      <c r="B43" s="8" t="s">
        <v>5</v>
      </c>
    </row>
    <row r="44" spans="1:2" s="59" customFormat="1" x14ac:dyDescent="0.2">
      <c r="A44" s="8" t="s">
        <v>18</v>
      </c>
      <c r="B44" s="8" t="s">
        <v>6</v>
      </c>
    </row>
    <row r="45" spans="1:2" s="59" customFormat="1" x14ac:dyDescent="0.2">
      <c r="A45" s="72" t="s">
        <v>19</v>
      </c>
      <c r="B45" s="8" t="s">
        <v>7</v>
      </c>
    </row>
    <row r="46" spans="1:2" s="59" customFormat="1" x14ac:dyDescent="0.2">
      <c r="A46" s="72" t="s">
        <v>20</v>
      </c>
      <c r="B46" s="8" t="s">
        <v>8</v>
      </c>
    </row>
    <row r="47" spans="1:2" s="59" customFormat="1" x14ac:dyDescent="0.2">
      <c r="A47" s="8" t="s">
        <v>64</v>
      </c>
      <c r="B47" s="8" t="s">
        <v>9</v>
      </c>
    </row>
    <row r="48" spans="1:2" s="59" customFormat="1" x14ac:dyDescent="0.2">
      <c r="A48" s="8" t="s">
        <v>15</v>
      </c>
      <c r="B48" s="8" t="s">
        <v>10</v>
      </c>
    </row>
    <row r="49" spans="1:7" s="59" customFormat="1" x14ac:dyDescent="0.2">
      <c r="A49" s="8" t="s">
        <v>16</v>
      </c>
      <c r="B49" s="8" t="s">
        <v>11</v>
      </c>
    </row>
    <row r="50" spans="1:7" s="59" customFormat="1" x14ac:dyDescent="0.2">
      <c r="A50" s="8" t="s">
        <v>17</v>
      </c>
      <c r="B50" s="8" t="s">
        <v>12</v>
      </c>
    </row>
    <row r="51" spans="1:7" s="59" customFormat="1" x14ac:dyDescent="0.2">
      <c r="A51" s="8" t="s">
        <v>104</v>
      </c>
      <c r="B51" s="8" t="s">
        <v>13</v>
      </c>
    </row>
    <row r="52" spans="1:7" x14ac:dyDescent="0.2">
      <c r="A52" s="8" t="s">
        <v>60</v>
      </c>
      <c r="B52" s="8" t="s">
        <v>14</v>
      </c>
      <c r="C52" s="59"/>
      <c r="D52" s="59"/>
      <c r="E52" s="59"/>
      <c r="F52" s="59"/>
      <c r="G52" s="59"/>
    </row>
    <row r="53" spans="1:7" x14ac:dyDescent="0.2">
      <c r="A53" s="59" t="s">
        <v>105</v>
      </c>
      <c r="B53" s="59" t="s">
        <v>106</v>
      </c>
      <c r="C53" s="59"/>
      <c r="D53" s="59"/>
      <c r="E53" s="59"/>
      <c r="F53" s="59"/>
      <c r="G53" s="59"/>
    </row>
    <row r="54" spans="1:7" x14ac:dyDescent="0.2">
      <c r="A54" s="8" t="s">
        <v>107</v>
      </c>
      <c r="B54" s="109" t="s">
        <v>108</v>
      </c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  <row r="175" spans="1:7" x14ac:dyDescent="0.2">
      <c r="A175" s="109"/>
      <c r="B175" s="109"/>
      <c r="C175" s="109"/>
      <c r="D175" s="109"/>
      <c r="E175" s="109"/>
      <c r="F175" s="109"/>
      <c r="G175" s="10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1/20 SH</oddFooter>
    <firstFooter>&amp;L&amp;8Statistikamt Nord&amp;C&amp;8&amp;P&amp;R&amp;8Statistischer Bericht A II 1 - vj 1/20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7109375" style="96" customWidth="1"/>
    <col min="7" max="7" width="11.5703125" style="96" customWidth="1"/>
    <col min="8" max="8" width="10.7109375" style="96" hidden="1" customWidth="1"/>
    <col min="9" max="78" width="12.28515625" style="96" customWidth="1"/>
    <col min="79" max="16384" width="10.7109375" style="96"/>
  </cols>
  <sheetData>
    <row r="1" spans="1:8" s="59" customFormat="1" ht="19.899999999999999" customHeight="1" x14ac:dyDescent="0.2">
      <c r="A1" s="144" t="s">
        <v>113</v>
      </c>
      <c r="B1" s="144"/>
      <c r="C1" s="144"/>
      <c r="D1" s="144"/>
      <c r="E1" s="144"/>
      <c r="F1" s="144"/>
      <c r="G1" s="144"/>
    </row>
    <row r="2" spans="1:8" s="59" customFormat="1" ht="69.75" customHeight="1" x14ac:dyDescent="0.2">
      <c r="A2" s="145" t="s">
        <v>122</v>
      </c>
      <c r="B2" s="145"/>
      <c r="C2" s="145"/>
      <c r="D2" s="145"/>
      <c r="E2" s="145"/>
      <c r="F2" s="145"/>
      <c r="G2" s="145"/>
    </row>
    <row r="3" spans="1:8" s="100" customFormat="1" ht="19.899999999999999" customHeight="1" x14ac:dyDescent="0.2">
      <c r="A3" s="144" t="s">
        <v>114</v>
      </c>
      <c r="B3" s="144"/>
      <c r="C3" s="144"/>
      <c r="D3" s="144"/>
      <c r="E3" s="144"/>
      <c r="F3" s="144"/>
      <c r="G3" s="144"/>
    </row>
    <row r="4" spans="1:8" ht="69.75" customHeight="1" x14ac:dyDescent="0.2">
      <c r="A4" s="146" t="s">
        <v>115</v>
      </c>
      <c r="B4" s="146"/>
      <c r="C4" s="146"/>
      <c r="D4" s="146"/>
      <c r="E4" s="146"/>
      <c r="F4" s="146"/>
      <c r="G4" s="146"/>
    </row>
    <row r="5" spans="1:8" ht="13.15" customHeight="1" x14ac:dyDescent="0.2">
      <c r="A5" s="85"/>
      <c r="B5" s="85"/>
      <c r="C5" s="85"/>
      <c r="D5" s="85"/>
      <c r="E5" s="85"/>
      <c r="F5" s="85"/>
      <c r="G5" s="85"/>
    </row>
    <row r="6" spans="1:8" x14ac:dyDescent="0.2">
      <c r="G6" s="85"/>
    </row>
    <row r="7" spans="1:8" x14ac:dyDescent="0.2">
      <c r="G7" s="85"/>
    </row>
    <row r="8" spans="1:8" x14ac:dyDescent="0.2">
      <c r="G8" s="97"/>
    </row>
    <row r="9" spans="1:8" x14ac:dyDescent="0.2">
      <c r="G9" s="97"/>
    </row>
    <row r="10" spans="1:8" x14ac:dyDescent="0.2">
      <c r="G10" s="97"/>
    </row>
    <row r="11" spans="1:8" x14ac:dyDescent="0.2">
      <c r="A11" s="97"/>
      <c r="B11" s="97"/>
      <c r="C11" s="97"/>
      <c r="D11" s="97"/>
      <c r="E11" s="97"/>
      <c r="F11" s="97"/>
      <c r="G11" s="97"/>
    </row>
    <row r="12" spans="1:8" x14ac:dyDescent="0.2">
      <c r="A12" s="97"/>
      <c r="B12" s="97"/>
      <c r="C12" s="97"/>
      <c r="D12" s="97"/>
      <c r="E12" s="97"/>
      <c r="F12" s="97"/>
      <c r="G12" s="97"/>
    </row>
    <row r="13" spans="1:8" x14ac:dyDescent="0.2">
      <c r="B13" s="97"/>
      <c r="C13" s="97"/>
      <c r="D13" s="97"/>
      <c r="E13" s="97"/>
      <c r="F13" s="97"/>
      <c r="G13" s="97"/>
    </row>
    <row r="14" spans="1:8" x14ac:dyDescent="0.2">
      <c r="B14" s="147"/>
      <c r="C14" s="147"/>
      <c r="D14" s="147"/>
      <c r="E14" s="147"/>
      <c r="F14" s="147"/>
      <c r="G14" s="147"/>
      <c r="H14" s="147"/>
    </row>
    <row r="15" spans="1:8" x14ac:dyDescent="0.2">
      <c r="A15" s="97"/>
      <c r="B15" s="148"/>
      <c r="C15" s="148"/>
      <c r="D15" s="148"/>
      <c r="E15" s="148"/>
      <c r="F15" s="148"/>
      <c r="G15" s="148"/>
      <c r="H15" s="148"/>
    </row>
    <row r="16" spans="1:8" x14ac:dyDescent="0.2">
      <c r="A16" s="97"/>
      <c r="B16" s="97"/>
      <c r="C16" s="97"/>
      <c r="D16" s="97"/>
      <c r="E16" s="97"/>
      <c r="F16" s="97"/>
      <c r="G16" s="97"/>
    </row>
    <row r="17" spans="1:8" x14ac:dyDescent="0.2">
      <c r="A17" s="97"/>
      <c r="B17" s="97"/>
      <c r="C17" s="97"/>
      <c r="D17" s="97"/>
      <c r="E17" s="97"/>
      <c r="F17" s="97"/>
      <c r="G17" s="97"/>
    </row>
    <row r="18" spans="1:8" x14ac:dyDescent="0.2">
      <c r="A18" s="97"/>
      <c r="B18" s="97"/>
      <c r="C18" s="97"/>
      <c r="D18" s="97"/>
      <c r="E18" s="97"/>
      <c r="F18" s="97"/>
      <c r="G18" s="97"/>
    </row>
    <row r="19" spans="1:8" x14ac:dyDescent="0.2">
      <c r="A19" s="97"/>
      <c r="B19" s="97"/>
      <c r="C19" s="97"/>
      <c r="D19" s="97"/>
      <c r="E19" s="97"/>
      <c r="F19" s="97"/>
      <c r="G19" s="97"/>
    </row>
    <row r="20" spans="1:8" x14ac:dyDescent="0.2">
      <c r="A20" s="97"/>
      <c r="B20" s="97"/>
      <c r="C20" s="97"/>
      <c r="D20" s="97"/>
      <c r="E20" s="143"/>
      <c r="F20" s="143"/>
      <c r="G20" s="143"/>
      <c r="H20" s="143"/>
    </row>
    <row r="21" spans="1:8" x14ac:dyDescent="0.2">
      <c r="A21" s="97"/>
      <c r="B21" s="97"/>
      <c r="C21" s="97"/>
      <c r="D21" s="97"/>
      <c r="E21" s="97"/>
      <c r="F21" s="97"/>
      <c r="G21" s="97"/>
    </row>
    <row r="22" spans="1:8" x14ac:dyDescent="0.2">
      <c r="A22" s="97"/>
      <c r="B22" s="97"/>
      <c r="C22" s="97"/>
      <c r="D22" s="97"/>
      <c r="E22" s="97"/>
      <c r="F22" s="97"/>
      <c r="G22" s="97"/>
    </row>
    <row r="23" spans="1:8" x14ac:dyDescent="0.2">
      <c r="A23" s="97"/>
      <c r="B23" s="97"/>
      <c r="C23" s="97"/>
      <c r="D23" s="97"/>
      <c r="E23" s="97"/>
      <c r="F23" s="97"/>
      <c r="G23" s="97"/>
    </row>
    <row r="24" spans="1:8" x14ac:dyDescent="0.2">
      <c r="A24" s="97"/>
      <c r="B24" s="97"/>
      <c r="C24" s="97"/>
      <c r="D24" s="97"/>
      <c r="E24" s="97"/>
      <c r="F24" s="97"/>
      <c r="G24" s="97"/>
    </row>
    <row r="25" spans="1:8" x14ac:dyDescent="0.2">
      <c r="A25" s="97"/>
      <c r="B25" s="97"/>
      <c r="C25" s="97"/>
      <c r="D25" s="97"/>
      <c r="E25" s="97"/>
      <c r="F25" s="97"/>
      <c r="G25" s="97"/>
    </row>
    <row r="26" spans="1:8" x14ac:dyDescent="0.2">
      <c r="A26" s="97"/>
      <c r="B26" s="97"/>
      <c r="C26" s="97"/>
      <c r="D26" s="97"/>
      <c r="E26" s="97"/>
      <c r="F26" s="97"/>
      <c r="G26" s="97"/>
    </row>
    <row r="27" spans="1:8" x14ac:dyDescent="0.2">
      <c r="A27" s="97"/>
      <c r="B27" s="97"/>
      <c r="C27" s="97"/>
      <c r="D27" s="97"/>
      <c r="E27" s="97"/>
      <c r="F27" s="97"/>
      <c r="G27" s="97"/>
    </row>
    <row r="28" spans="1:8" x14ac:dyDescent="0.2">
      <c r="A28" s="97"/>
      <c r="B28" s="97"/>
      <c r="C28" s="97"/>
      <c r="D28" s="97"/>
      <c r="E28" s="97"/>
      <c r="F28" s="97"/>
      <c r="G28" s="97"/>
    </row>
    <row r="29" spans="1:8" x14ac:dyDescent="0.2">
      <c r="A29" s="97"/>
      <c r="B29" s="97"/>
      <c r="C29" s="97"/>
      <c r="D29" s="97"/>
      <c r="E29" s="97"/>
      <c r="F29" s="97"/>
      <c r="G29" s="97"/>
    </row>
    <row r="30" spans="1:8" x14ac:dyDescent="0.2">
      <c r="A30" s="97"/>
      <c r="B30" s="97"/>
      <c r="C30" s="97"/>
      <c r="D30" s="97"/>
      <c r="E30" s="97"/>
      <c r="F30" s="97"/>
      <c r="G30" s="97"/>
    </row>
    <row r="31" spans="1:8" x14ac:dyDescent="0.2">
      <c r="A31" s="97"/>
      <c r="B31" s="97"/>
      <c r="C31" s="97"/>
      <c r="D31" s="97"/>
      <c r="E31" s="97"/>
      <c r="F31" s="97"/>
      <c r="G31" s="97"/>
    </row>
    <row r="32" spans="1:8" x14ac:dyDescent="0.2">
      <c r="A32" s="97"/>
      <c r="B32" s="97"/>
      <c r="C32" s="97"/>
      <c r="D32" s="97"/>
      <c r="E32" s="97"/>
      <c r="F32" s="97"/>
      <c r="G32" s="97"/>
    </row>
    <row r="33" spans="1:7" x14ac:dyDescent="0.2">
      <c r="A33" s="97"/>
      <c r="B33" s="97"/>
      <c r="C33" s="97"/>
      <c r="D33" s="97"/>
      <c r="E33" s="97"/>
      <c r="F33" s="97"/>
      <c r="G33" s="97"/>
    </row>
    <row r="34" spans="1:7" x14ac:dyDescent="0.2">
      <c r="A34" s="97"/>
      <c r="B34" s="97"/>
      <c r="C34" s="97"/>
      <c r="D34" s="97"/>
      <c r="E34" s="97"/>
      <c r="F34" s="97"/>
      <c r="G34" s="97"/>
    </row>
    <row r="35" spans="1:7" x14ac:dyDescent="0.2">
      <c r="A35" s="97"/>
      <c r="B35" s="97"/>
      <c r="C35" s="97"/>
      <c r="D35" s="97"/>
      <c r="E35" s="97"/>
      <c r="F35" s="97"/>
      <c r="G35" s="97"/>
    </row>
    <row r="36" spans="1:7" x14ac:dyDescent="0.2">
      <c r="A36" s="97"/>
      <c r="B36" s="97"/>
      <c r="C36" s="97"/>
      <c r="D36" s="97"/>
      <c r="E36" s="97"/>
      <c r="F36" s="97"/>
      <c r="G36" s="97"/>
    </row>
    <row r="37" spans="1:7" x14ac:dyDescent="0.2">
      <c r="A37" s="97"/>
      <c r="B37" s="97"/>
      <c r="C37" s="97"/>
      <c r="D37" s="97"/>
      <c r="E37" s="97"/>
      <c r="F37" s="97"/>
      <c r="G37" s="97"/>
    </row>
    <row r="38" spans="1:7" x14ac:dyDescent="0.2">
      <c r="A38" s="97"/>
      <c r="B38" s="97"/>
      <c r="C38" s="97"/>
      <c r="D38" s="97"/>
      <c r="E38" s="97"/>
      <c r="F38" s="97"/>
      <c r="G38" s="97"/>
    </row>
    <row r="39" spans="1:7" x14ac:dyDescent="0.2">
      <c r="A39" s="97"/>
      <c r="B39" s="97"/>
      <c r="C39" s="97"/>
      <c r="D39" s="97"/>
      <c r="E39" s="97"/>
      <c r="F39" s="97"/>
      <c r="G39" s="97"/>
    </row>
    <row r="40" spans="1:7" x14ac:dyDescent="0.2">
      <c r="A40" s="97"/>
      <c r="B40" s="97"/>
      <c r="C40" s="97"/>
      <c r="D40" s="97"/>
      <c r="E40" s="97"/>
      <c r="F40" s="97"/>
      <c r="G40" s="97"/>
    </row>
    <row r="41" spans="1:7" x14ac:dyDescent="0.2">
      <c r="A41" s="97"/>
      <c r="B41" s="97"/>
      <c r="C41" s="97"/>
      <c r="D41" s="97"/>
      <c r="E41" s="97"/>
      <c r="F41" s="97"/>
      <c r="G41" s="97"/>
    </row>
    <row r="42" spans="1:7" x14ac:dyDescent="0.2">
      <c r="A42" s="97"/>
      <c r="B42" s="97"/>
      <c r="C42" s="97"/>
      <c r="D42" s="97"/>
      <c r="E42" s="97"/>
      <c r="F42" s="97"/>
      <c r="G42" s="97"/>
    </row>
    <row r="43" spans="1:7" x14ac:dyDescent="0.2">
      <c r="A43" s="97"/>
      <c r="B43" s="97"/>
      <c r="C43" s="97"/>
      <c r="D43" s="97"/>
      <c r="E43" s="97"/>
      <c r="F43" s="97"/>
      <c r="G43" s="97"/>
    </row>
    <row r="44" spans="1:7" x14ac:dyDescent="0.2">
      <c r="A44" s="97"/>
      <c r="B44" s="97"/>
      <c r="C44" s="97"/>
      <c r="D44" s="97"/>
      <c r="E44" s="97"/>
      <c r="F44" s="97"/>
      <c r="G44" s="97"/>
    </row>
    <row r="45" spans="1:7" x14ac:dyDescent="0.2">
      <c r="A45" s="97"/>
      <c r="B45" s="97"/>
      <c r="C45" s="97"/>
      <c r="D45" s="97"/>
      <c r="E45" s="97"/>
      <c r="F45" s="97"/>
      <c r="G45" s="97"/>
    </row>
    <row r="46" spans="1:7" x14ac:dyDescent="0.2">
      <c r="A46" s="97"/>
      <c r="B46" s="97"/>
      <c r="C46" s="97"/>
      <c r="D46" s="97"/>
      <c r="E46" s="97"/>
      <c r="F46" s="97"/>
      <c r="G46" s="97"/>
    </row>
    <row r="47" spans="1:7" x14ac:dyDescent="0.2">
      <c r="A47" s="97"/>
      <c r="B47" s="97"/>
      <c r="C47" s="97"/>
      <c r="D47" s="97"/>
      <c r="E47" s="97"/>
      <c r="F47" s="97"/>
      <c r="G47" s="97"/>
    </row>
    <row r="48" spans="1:7" x14ac:dyDescent="0.2">
      <c r="A48" s="97"/>
      <c r="B48" s="97"/>
      <c r="C48" s="97"/>
      <c r="D48" s="97"/>
      <c r="E48" s="97"/>
      <c r="F48" s="97"/>
      <c r="G48" s="97"/>
    </row>
    <row r="49" spans="1:7" x14ac:dyDescent="0.2">
      <c r="A49" s="97"/>
      <c r="B49" s="97"/>
      <c r="C49" s="97"/>
      <c r="D49" s="97"/>
      <c r="E49" s="97"/>
      <c r="F49" s="97"/>
      <c r="G49" s="97"/>
    </row>
    <row r="50" spans="1:7" x14ac:dyDescent="0.2">
      <c r="A50" s="97"/>
      <c r="B50" s="97"/>
      <c r="C50" s="97"/>
      <c r="D50" s="97"/>
      <c r="E50" s="97"/>
      <c r="F50" s="97"/>
      <c r="G50" s="97"/>
    </row>
    <row r="51" spans="1:7" x14ac:dyDescent="0.2">
      <c r="A51" s="97"/>
      <c r="B51" s="97"/>
      <c r="C51" s="97"/>
      <c r="D51" s="97"/>
      <c r="E51" s="97"/>
      <c r="F51" s="97"/>
      <c r="G51" s="97"/>
    </row>
    <row r="52" spans="1:7" x14ac:dyDescent="0.2">
      <c r="A52" s="97"/>
      <c r="B52" s="97"/>
      <c r="C52" s="97"/>
      <c r="D52" s="97"/>
      <c r="E52" s="97"/>
      <c r="F52" s="97"/>
      <c r="G52" s="97"/>
    </row>
    <row r="53" spans="1:7" x14ac:dyDescent="0.2">
      <c r="A53" s="97"/>
      <c r="B53" s="97"/>
      <c r="C53" s="97"/>
      <c r="D53" s="97"/>
      <c r="E53" s="97"/>
      <c r="F53" s="97"/>
      <c r="G53" s="97"/>
    </row>
    <row r="54" spans="1:7" x14ac:dyDescent="0.2">
      <c r="A54" s="97"/>
      <c r="B54" s="97"/>
      <c r="C54" s="97"/>
      <c r="D54" s="97"/>
      <c r="E54" s="97"/>
      <c r="F54" s="97"/>
      <c r="G54" s="97"/>
    </row>
    <row r="55" spans="1:7" x14ac:dyDescent="0.2">
      <c r="A55" s="97"/>
      <c r="B55" s="97"/>
      <c r="C55" s="97"/>
      <c r="D55" s="97"/>
      <c r="E55" s="97"/>
      <c r="F55" s="97"/>
      <c r="G55" s="97"/>
    </row>
    <row r="56" spans="1:7" x14ac:dyDescent="0.2">
      <c r="A56" s="97"/>
      <c r="B56" s="97"/>
      <c r="C56" s="97"/>
      <c r="D56" s="97"/>
      <c r="E56" s="97"/>
      <c r="F56" s="97"/>
      <c r="G56" s="97"/>
    </row>
    <row r="57" spans="1:7" x14ac:dyDescent="0.2">
      <c r="A57" s="97"/>
      <c r="B57" s="97"/>
      <c r="C57" s="97"/>
      <c r="D57" s="97"/>
      <c r="E57" s="97"/>
      <c r="F57" s="97"/>
      <c r="G57" s="97"/>
    </row>
    <row r="58" spans="1:7" x14ac:dyDescent="0.2">
      <c r="A58" s="97"/>
      <c r="B58" s="97"/>
      <c r="C58" s="97"/>
      <c r="D58" s="97"/>
      <c r="E58" s="97"/>
      <c r="F58" s="97"/>
      <c r="G58" s="97"/>
    </row>
    <row r="59" spans="1:7" x14ac:dyDescent="0.2">
      <c r="A59" s="97"/>
      <c r="B59" s="97"/>
      <c r="C59" s="97"/>
      <c r="D59" s="97"/>
      <c r="E59" s="97"/>
      <c r="F59" s="97"/>
      <c r="G59" s="97"/>
    </row>
    <row r="60" spans="1:7" x14ac:dyDescent="0.2">
      <c r="A60" s="97"/>
      <c r="B60" s="97"/>
      <c r="C60" s="97"/>
      <c r="D60" s="97"/>
      <c r="E60" s="97"/>
      <c r="F60" s="97"/>
      <c r="G60" s="97"/>
    </row>
    <row r="61" spans="1:7" x14ac:dyDescent="0.2">
      <c r="A61" s="97"/>
      <c r="B61" s="97"/>
      <c r="C61" s="97"/>
      <c r="D61" s="97"/>
      <c r="E61" s="97"/>
      <c r="F61" s="97"/>
      <c r="G61" s="97"/>
    </row>
    <row r="62" spans="1:7" x14ac:dyDescent="0.2">
      <c r="A62" s="97"/>
      <c r="B62" s="97"/>
      <c r="C62" s="97"/>
      <c r="D62" s="97"/>
      <c r="E62" s="97"/>
      <c r="F62" s="97"/>
      <c r="G62" s="97"/>
    </row>
    <row r="63" spans="1:7" x14ac:dyDescent="0.2">
      <c r="A63" s="97"/>
      <c r="B63" s="97"/>
      <c r="C63" s="97"/>
      <c r="D63" s="97"/>
      <c r="E63" s="97"/>
      <c r="F63" s="97"/>
      <c r="G63" s="97"/>
    </row>
    <row r="64" spans="1:7" x14ac:dyDescent="0.2">
      <c r="A64" s="97"/>
      <c r="B64" s="97"/>
      <c r="C64" s="97"/>
      <c r="D64" s="97"/>
      <c r="E64" s="97"/>
      <c r="F64" s="97"/>
      <c r="G64" s="97"/>
    </row>
    <row r="65" spans="1:7" x14ac:dyDescent="0.2">
      <c r="A65" s="97"/>
      <c r="B65" s="97"/>
      <c r="C65" s="97"/>
      <c r="D65" s="97"/>
      <c r="E65" s="97"/>
      <c r="F65" s="97"/>
      <c r="G65" s="97"/>
    </row>
    <row r="66" spans="1:7" x14ac:dyDescent="0.2">
      <c r="A66" s="97"/>
      <c r="B66" s="97"/>
      <c r="C66" s="97"/>
      <c r="D66" s="97"/>
      <c r="E66" s="97"/>
      <c r="F66" s="97"/>
      <c r="G66" s="97"/>
    </row>
    <row r="67" spans="1:7" x14ac:dyDescent="0.2">
      <c r="A67" s="97"/>
      <c r="B67" s="97"/>
      <c r="C67" s="97"/>
      <c r="D67" s="97"/>
      <c r="E67" s="97"/>
      <c r="F67" s="97"/>
      <c r="G67" s="97"/>
    </row>
    <row r="68" spans="1:7" x14ac:dyDescent="0.2">
      <c r="A68" s="97"/>
      <c r="B68" s="97"/>
      <c r="C68" s="97"/>
      <c r="D68" s="97"/>
      <c r="E68" s="97"/>
      <c r="F68" s="97"/>
      <c r="G68" s="97"/>
    </row>
    <row r="69" spans="1:7" x14ac:dyDescent="0.2">
      <c r="A69" s="97"/>
      <c r="B69" s="97"/>
      <c r="C69" s="97"/>
      <c r="D69" s="97"/>
      <c r="E69" s="97"/>
      <c r="F69" s="97"/>
      <c r="G69" s="97"/>
    </row>
    <row r="70" spans="1:7" x14ac:dyDescent="0.2">
      <c r="A70" s="97"/>
      <c r="B70" s="97"/>
      <c r="C70" s="97"/>
      <c r="D70" s="97"/>
      <c r="E70" s="97"/>
      <c r="F70" s="97"/>
      <c r="G70" s="97"/>
    </row>
    <row r="71" spans="1:7" x14ac:dyDescent="0.2">
      <c r="A71" s="97"/>
      <c r="B71" s="97"/>
      <c r="C71" s="97"/>
      <c r="D71" s="97"/>
      <c r="E71" s="97"/>
      <c r="F71" s="97"/>
      <c r="G71" s="97"/>
    </row>
    <row r="72" spans="1:7" x14ac:dyDescent="0.2">
      <c r="A72" s="97"/>
      <c r="B72" s="97"/>
      <c r="C72" s="97"/>
      <c r="D72" s="97"/>
      <c r="E72" s="97"/>
      <c r="F72" s="97"/>
      <c r="G72" s="97"/>
    </row>
    <row r="73" spans="1:7" x14ac:dyDescent="0.2">
      <c r="A73" s="97"/>
      <c r="B73" s="97"/>
      <c r="C73" s="97"/>
      <c r="D73" s="97"/>
      <c r="E73" s="97"/>
      <c r="F73" s="97"/>
      <c r="G73" s="97"/>
    </row>
    <row r="74" spans="1:7" x14ac:dyDescent="0.2">
      <c r="A74" s="97"/>
      <c r="B74" s="97"/>
      <c r="C74" s="97"/>
      <c r="D74" s="97"/>
      <c r="E74" s="97"/>
      <c r="F74" s="97"/>
      <c r="G74" s="97"/>
    </row>
    <row r="75" spans="1:7" x14ac:dyDescent="0.2">
      <c r="A75" s="97"/>
      <c r="B75" s="97"/>
      <c r="C75" s="97"/>
      <c r="D75" s="97"/>
      <c r="E75" s="97"/>
      <c r="F75" s="97"/>
      <c r="G75" s="97"/>
    </row>
    <row r="76" spans="1:7" x14ac:dyDescent="0.2">
      <c r="A76" s="97"/>
      <c r="B76" s="97"/>
      <c r="C76" s="97"/>
      <c r="D76" s="97"/>
      <c r="E76" s="97"/>
      <c r="F76" s="97"/>
      <c r="G76" s="97"/>
    </row>
    <row r="77" spans="1:7" x14ac:dyDescent="0.2">
      <c r="A77" s="97"/>
      <c r="B77" s="97"/>
      <c r="C77" s="97"/>
      <c r="D77" s="97"/>
      <c r="E77" s="97"/>
      <c r="F77" s="97"/>
      <c r="G77" s="97"/>
    </row>
    <row r="78" spans="1:7" x14ac:dyDescent="0.2">
      <c r="A78" s="97"/>
      <c r="B78" s="97"/>
      <c r="C78" s="97"/>
      <c r="D78" s="97"/>
      <c r="E78" s="97"/>
      <c r="F78" s="97"/>
      <c r="G78" s="97"/>
    </row>
    <row r="79" spans="1:7" x14ac:dyDescent="0.2">
      <c r="A79" s="97"/>
      <c r="B79" s="97"/>
      <c r="C79" s="97"/>
      <c r="D79" s="97"/>
      <c r="E79" s="97"/>
      <c r="F79" s="97"/>
      <c r="G79" s="97"/>
    </row>
    <row r="80" spans="1:7" x14ac:dyDescent="0.2">
      <c r="A80" s="97"/>
      <c r="B80" s="97"/>
      <c r="C80" s="97"/>
      <c r="D80" s="97"/>
      <c r="E80" s="97"/>
      <c r="F80" s="97"/>
      <c r="G80" s="97"/>
    </row>
    <row r="81" spans="1:7" x14ac:dyDescent="0.2">
      <c r="A81" s="97"/>
      <c r="B81" s="97"/>
      <c r="C81" s="97"/>
      <c r="D81" s="97"/>
      <c r="E81" s="97"/>
      <c r="F81" s="97"/>
      <c r="G81" s="97"/>
    </row>
    <row r="82" spans="1:7" x14ac:dyDescent="0.2">
      <c r="A82" s="97"/>
      <c r="B82" s="97"/>
      <c r="C82" s="97"/>
      <c r="D82" s="97"/>
      <c r="E82" s="97"/>
      <c r="F82" s="97"/>
      <c r="G82" s="97"/>
    </row>
    <row r="83" spans="1:7" x14ac:dyDescent="0.2">
      <c r="A83" s="97"/>
      <c r="B83" s="97"/>
      <c r="C83" s="97"/>
      <c r="D83" s="97"/>
      <c r="E83" s="97"/>
      <c r="F83" s="97"/>
      <c r="G83" s="97"/>
    </row>
  </sheetData>
  <mergeCells count="7">
    <mergeCell ref="E20:H20"/>
    <mergeCell ref="A1:G1"/>
    <mergeCell ref="A2:G2"/>
    <mergeCell ref="A3:G3"/>
    <mergeCell ref="A4:G4"/>
    <mergeCell ref="B14:H14"/>
    <mergeCell ref="B15:H15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1/20 SH</oddFooter>
    <firstFooter>&amp;L&amp;8Statistikamt Nord&amp;C&amp;8&amp;P&amp;R&amp;8Statistischer Bericht A II 1 - vj 1/20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Layout" zoomScaleNormal="100" workbookViewId="0">
      <selection sqref="A1:G1"/>
    </sheetView>
  </sheetViews>
  <sheetFormatPr baseColWidth="10" defaultColWidth="9.7109375" defaultRowHeight="12.75" x14ac:dyDescent="0.2"/>
  <cols>
    <col min="1" max="1" width="23.28515625" style="4" customWidth="1"/>
    <col min="2" max="6" width="11.28515625" customWidth="1"/>
    <col min="7" max="7" width="12.28515625" customWidth="1"/>
  </cols>
  <sheetData>
    <row r="1" spans="1:11" ht="12.75" customHeight="1" x14ac:dyDescent="0.2">
      <c r="A1" s="149" t="s">
        <v>127</v>
      </c>
      <c r="B1" s="149"/>
      <c r="C1" s="149"/>
      <c r="D1" s="149"/>
      <c r="E1" s="149"/>
      <c r="F1" s="149"/>
      <c r="G1" s="149"/>
    </row>
    <row r="2" spans="1:11" ht="12.75" customHeight="1" x14ac:dyDescent="0.2"/>
    <row r="3" spans="1:11" s="9" customFormat="1" ht="28.35" customHeight="1" x14ac:dyDescent="0.2">
      <c r="A3" s="150"/>
      <c r="B3" s="75" t="s">
        <v>35</v>
      </c>
      <c r="C3" s="75" t="s">
        <v>36</v>
      </c>
      <c r="D3" s="75" t="s">
        <v>37</v>
      </c>
      <c r="E3" s="152" t="s">
        <v>128</v>
      </c>
      <c r="F3" s="152" t="s">
        <v>123</v>
      </c>
      <c r="G3" s="155" t="s">
        <v>63</v>
      </c>
    </row>
    <row r="4" spans="1:11" s="9" customFormat="1" ht="28.35" customHeight="1" x14ac:dyDescent="0.2">
      <c r="A4" s="151"/>
      <c r="B4" s="154">
        <v>2020</v>
      </c>
      <c r="C4" s="154"/>
      <c r="D4" s="154"/>
      <c r="E4" s="153"/>
      <c r="F4" s="153"/>
      <c r="G4" s="156"/>
      <c r="H4" s="87"/>
      <c r="I4" s="87"/>
      <c r="J4" s="87"/>
    </row>
    <row r="5" spans="1:11" s="9" customFormat="1" ht="15.6" customHeight="1" x14ac:dyDescent="0.2">
      <c r="A5" s="76"/>
      <c r="B5" s="80"/>
      <c r="C5" s="80"/>
      <c r="D5" s="80"/>
      <c r="E5" s="80"/>
      <c r="F5" s="80"/>
      <c r="G5" s="81"/>
      <c r="H5" s="86"/>
      <c r="I5" s="86"/>
      <c r="J5" s="86"/>
      <c r="K5" s="86"/>
    </row>
    <row r="6" spans="1:11" s="58" customFormat="1" ht="15.6" customHeight="1" x14ac:dyDescent="0.2">
      <c r="A6" s="62" t="s">
        <v>65</v>
      </c>
      <c r="B6" s="67">
        <v>415</v>
      </c>
      <c r="C6" s="67">
        <v>864</v>
      </c>
      <c r="D6" s="67">
        <v>691</v>
      </c>
      <c r="E6" s="68">
        <f t="shared" ref="E6:E8" si="0">SUM(B6:D6)</f>
        <v>1970</v>
      </c>
      <c r="F6" s="68">
        <v>1645</v>
      </c>
      <c r="G6" s="68">
        <f>SUM(E6-F6)</f>
        <v>325</v>
      </c>
      <c r="H6" s="86"/>
      <c r="I6" s="86"/>
      <c r="J6" s="86"/>
      <c r="K6" s="86"/>
    </row>
    <row r="7" spans="1:11" s="9" customFormat="1" ht="15.6" customHeight="1" x14ac:dyDescent="0.2">
      <c r="A7" s="62" t="s">
        <v>61</v>
      </c>
      <c r="B7" s="67">
        <v>1947</v>
      </c>
      <c r="C7" s="67">
        <v>1880</v>
      </c>
      <c r="D7" s="67">
        <v>1833</v>
      </c>
      <c r="E7" s="68">
        <f t="shared" si="0"/>
        <v>5660</v>
      </c>
      <c r="F7" s="68">
        <v>5823</v>
      </c>
      <c r="G7" s="68">
        <f t="shared" ref="G7:G8" si="1">SUM(E7-F7)</f>
        <v>-163</v>
      </c>
      <c r="H7" s="101"/>
      <c r="I7" s="86"/>
      <c r="J7" s="86"/>
      <c r="K7" s="86"/>
    </row>
    <row r="8" spans="1:11" s="9" customFormat="1" ht="15.6" customHeight="1" x14ac:dyDescent="0.2">
      <c r="A8" s="62" t="s">
        <v>62</v>
      </c>
      <c r="B8" s="67">
        <v>3182</v>
      </c>
      <c r="C8" s="67">
        <v>2914</v>
      </c>
      <c r="D8" s="67">
        <v>3167</v>
      </c>
      <c r="E8" s="68">
        <f t="shared" si="0"/>
        <v>9263</v>
      </c>
      <c r="F8" s="68">
        <v>9315</v>
      </c>
      <c r="G8" s="68">
        <f t="shared" si="1"/>
        <v>-52</v>
      </c>
      <c r="H8" s="101"/>
    </row>
    <row r="9" spans="1:11" s="9" customFormat="1" ht="42.6" customHeight="1" x14ac:dyDescent="0.2">
      <c r="A9" s="82" t="s">
        <v>66</v>
      </c>
      <c r="B9" s="83">
        <f>SUM(B7-B8)</f>
        <v>-1235</v>
      </c>
      <c r="C9" s="102">
        <f t="shared" ref="C9:F9" si="2">SUM(C7-C8)</f>
        <v>-1034</v>
      </c>
      <c r="D9" s="103">
        <f t="shared" si="2"/>
        <v>-1334</v>
      </c>
      <c r="E9" s="103">
        <f t="shared" si="2"/>
        <v>-3603</v>
      </c>
      <c r="F9" s="103">
        <f t="shared" si="2"/>
        <v>-3492</v>
      </c>
      <c r="G9" s="98" t="s">
        <v>116</v>
      </c>
      <c r="H9" s="101"/>
    </row>
    <row r="10" spans="1:11" s="9" customFormat="1" ht="14.25" customHeight="1" x14ac:dyDescent="0.2"/>
    <row r="11" spans="1:11" s="9" customFormat="1" ht="14.25" customHeight="1" x14ac:dyDescent="0.2">
      <c r="A11" s="157"/>
      <c r="B11" s="157"/>
      <c r="C11" s="157"/>
      <c r="D11" s="157"/>
      <c r="E11" s="157"/>
      <c r="F11" s="157"/>
      <c r="G11" s="157"/>
    </row>
    <row r="12" spans="1:11" s="9" customFormat="1" ht="14.25" customHeight="1" x14ac:dyDescent="0.25">
      <c r="A12" s="60"/>
      <c r="B12" s="125"/>
      <c r="C12" s="60"/>
      <c r="D12" s="113"/>
      <c r="E12"/>
      <c r="F12"/>
      <c r="G12"/>
    </row>
    <row r="13" spans="1:11" s="9" customFormat="1" ht="14.25" customHeight="1" x14ac:dyDescent="0.25">
      <c r="A13" s="60"/>
      <c r="B13" s="127"/>
      <c r="C13" s="46"/>
      <c r="D13" s="46"/>
      <c r="E13"/>
      <c r="F13"/>
      <c r="G13"/>
    </row>
    <row r="14" spans="1:11" s="9" customFormat="1" ht="14.25" customHeight="1" x14ac:dyDescent="0.25">
      <c r="A14"/>
      <c r="B14" s="127"/>
      <c r="C14"/>
      <c r="D14"/>
      <c r="E14"/>
      <c r="F14"/>
      <c r="G14"/>
    </row>
    <row r="15" spans="1:11" ht="15" x14ac:dyDescent="0.25">
      <c r="A15"/>
      <c r="B15" s="127"/>
      <c r="C15" s="70"/>
      <c r="D15" s="70"/>
      <c r="E15" s="70"/>
      <c r="F15" s="70"/>
      <c r="G15" s="70"/>
    </row>
    <row r="16" spans="1:11" x14ac:dyDescent="0.2">
      <c r="A16"/>
      <c r="B16" s="69"/>
      <c r="C16" s="69"/>
      <c r="D16" s="69"/>
      <c r="E16" s="69"/>
      <c r="F16" s="69"/>
      <c r="G16" s="69" t="s">
        <v>117</v>
      </c>
    </row>
    <row r="21" spans="5:7" x14ac:dyDescent="0.2">
      <c r="E21" s="143"/>
      <c r="F21" s="143"/>
      <c r="G21" s="143"/>
    </row>
  </sheetData>
  <mergeCells count="8">
    <mergeCell ref="A1:G1"/>
    <mergeCell ref="A3:A4"/>
    <mergeCell ref="E3:E4"/>
    <mergeCell ref="B4:D4"/>
    <mergeCell ref="E21:G21"/>
    <mergeCell ref="F3:F4"/>
    <mergeCell ref="G3:G4"/>
    <mergeCell ref="A11:G11"/>
  </mergeCells>
  <conditionalFormatting sqref="A5:G9">
    <cfRule type="expression" dxfId="2" priority="53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1/20 SH</oddFooter>
    <firstFooter>&amp;L&amp;8Statistikamt Nord&amp;C&amp;8&amp;P&amp;R&amp;8Statistischer Bericht A II 1 - vj 1/20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20.42578125" customWidth="1"/>
    <col min="2" max="2" width="15.5703125" customWidth="1"/>
    <col min="3" max="5" width="8.7109375" customWidth="1"/>
    <col min="6" max="6" width="8.28515625" customWidth="1"/>
    <col min="7" max="7" width="10.28515625" customWidth="1"/>
    <col min="8" max="8" width="10.7109375" customWidth="1"/>
  </cols>
  <sheetData>
    <row r="1" spans="1:9" s="15" customFormat="1" ht="12.75" customHeight="1" x14ac:dyDescent="0.2">
      <c r="A1" s="160" t="s">
        <v>129</v>
      </c>
      <c r="B1" s="160"/>
      <c r="C1" s="160"/>
      <c r="D1" s="160"/>
      <c r="E1" s="160"/>
      <c r="F1" s="160"/>
      <c r="G1" s="160"/>
      <c r="H1" s="160"/>
    </row>
    <row r="2" spans="1:9" s="55" customFormat="1" ht="12.75" customHeight="1" x14ac:dyDescent="0.2">
      <c r="A2" s="56"/>
      <c r="B2" s="57"/>
      <c r="C2" s="63"/>
      <c r="D2" s="61"/>
    </row>
    <row r="3" spans="1:9" ht="48" customHeight="1" x14ac:dyDescent="0.2">
      <c r="A3" s="161" t="s">
        <v>71</v>
      </c>
      <c r="B3" s="77" t="s">
        <v>65</v>
      </c>
      <c r="C3" s="162" t="s">
        <v>61</v>
      </c>
      <c r="D3" s="163"/>
      <c r="E3" s="162" t="s">
        <v>62</v>
      </c>
      <c r="F3" s="163"/>
      <c r="G3" s="158" t="s">
        <v>66</v>
      </c>
      <c r="H3" s="159"/>
    </row>
    <row r="4" spans="1:9" ht="34.15" customHeight="1" x14ac:dyDescent="0.2">
      <c r="A4" s="161"/>
      <c r="B4" s="77" t="s">
        <v>92</v>
      </c>
      <c r="C4" s="78" t="s">
        <v>111</v>
      </c>
      <c r="D4" s="77" t="s">
        <v>67</v>
      </c>
      <c r="E4" s="78" t="s">
        <v>111</v>
      </c>
      <c r="F4" s="77" t="s">
        <v>67</v>
      </c>
      <c r="G4" s="78" t="s">
        <v>111</v>
      </c>
      <c r="H4" s="79" t="s">
        <v>67</v>
      </c>
    </row>
    <row r="5" spans="1:9" s="66" customFormat="1" ht="16.149999999999999" customHeight="1" x14ac:dyDescent="0.2">
      <c r="A5" s="88"/>
      <c r="B5" s="89"/>
      <c r="C5" s="89"/>
      <c r="D5" s="89"/>
      <c r="E5" s="89"/>
      <c r="F5" s="89"/>
      <c r="G5" s="89"/>
      <c r="H5" s="89"/>
    </row>
    <row r="6" spans="1:9" s="58" customFormat="1" ht="16.149999999999999" customHeight="1" x14ac:dyDescent="0.25">
      <c r="A6" s="90" t="s">
        <v>72</v>
      </c>
      <c r="B6" s="91"/>
      <c r="C6" s="91"/>
      <c r="D6" s="91"/>
      <c r="E6" s="91"/>
      <c r="F6" s="91"/>
      <c r="G6" s="91"/>
      <c r="H6" s="91"/>
      <c r="I6" s="126"/>
    </row>
    <row r="7" spans="1:9" s="58" customFormat="1" ht="16.149999999999999" customHeight="1" x14ac:dyDescent="0.25">
      <c r="A7" s="92" t="s">
        <v>73</v>
      </c>
      <c r="B7" s="117">
        <v>63</v>
      </c>
      <c r="C7" s="117">
        <v>210</v>
      </c>
      <c r="D7" s="117">
        <v>56</v>
      </c>
      <c r="E7" s="117">
        <v>275</v>
      </c>
      <c r="F7" s="117">
        <v>10</v>
      </c>
      <c r="G7" s="117">
        <f>SUM(C7-E7)</f>
        <v>-65</v>
      </c>
      <c r="H7" s="117">
        <f t="shared" ref="H7:H10" si="0">SUM(D7-F7)</f>
        <v>46</v>
      </c>
      <c r="I7" s="126"/>
    </row>
    <row r="8" spans="1:9" ht="16.149999999999999" customHeight="1" x14ac:dyDescent="0.25">
      <c r="A8" s="90" t="s">
        <v>74</v>
      </c>
      <c r="B8" s="117">
        <v>133</v>
      </c>
      <c r="C8" s="117">
        <v>600</v>
      </c>
      <c r="D8" s="117">
        <v>86</v>
      </c>
      <c r="E8" s="117">
        <v>677</v>
      </c>
      <c r="F8" s="117">
        <v>26</v>
      </c>
      <c r="G8" s="117">
        <f t="shared" ref="G8:G10" si="1">SUM(C8-E8)</f>
        <v>-77</v>
      </c>
      <c r="H8" s="117">
        <f t="shared" si="0"/>
        <v>60</v>
      </c>
      <c r="I8" s="126"/>
    </row>
    <row r="9" spans="1:9" ht="16.149999999999999" customHeight="1" x14ac:dyDescent="0.25">
      <c r="A9" s="92" t="s">
        <v>75</v>
      </c>
      <c r="B9" s="117">
        <v>153</v>
      </c>
      <c r="C9" s="117">
        <v>375</v>
      </c>
      <c r="D9" s="117">
        <v>56</v>
      </c>
      <c r="E9" s="117">
        <v>719</v>
      </c>
      <c r="F9" s="117">
        <v>19</v>
      </c>
      <c r="G9" s="117">
        <f t="shared" si="1"/>
        <v>-344</v>
      </c>
      <c r="H9" s="117">
        <f t="shared" si="0"/>
        <v>37</v>
      </c>
      <c r="I9" s="126"/>
    </row>
    <row r="10" spans="1:9" ht="16.149999999999999" customHeight="1" x14ac:dyDescent="0.25">
      <c r="A10" s="90" t="s">
        <v>76</v>
      </c>
      <c r="B10" s="117">
        <v>50</v>
      </c>
      <c r="C10" s="117">
        <v>145</v>
      </c>
      <c r="D10" s="117">
        <v>17</v>
      </c>
      <c r="E10" s="117">
        <v>280</v>
      </c>
      <c r="F10" s="117">
        <v>6</v>
      </c>
      <c r="G10" s="117">
        <f t="shared" si="1"/>
        <v>-135</v>
      </c>
      <c r="H10" s="117">
        <f t="shared" si="0"/>
        <v>11</v>
      </c>
      <c r="I10" s="126"/>
    </row>
    <row r="11" spans="1:9" s="58" customFormat="1" ht="16.149999999999999" customHeight="1" x14ac:dyDescent="0.25">
      <c r="A11" s="90"/>
      <c r="B11" s="114"/>
      <c r="C11" s="117"/>
      <c r="D11" s="117"/>
      <c r="E11" s="117"/>
      <c r="F11" s="117"/>
      <c r="G11" s="117"/>
      <c r="H11" s="120"/>
      <c r="I11" s="126"/>
    </row>
    <row r="12" spans="1:9" s="64" customFormat="1" ht="25.15" customHeight="1" x14ac:dyDescent="0.25">
      <c r="A12" s="74" t="s">
        <v>77</v>
      </c>
      <c r="B12" s="118">
        <f>SUM(B7:B10)</f>
        <v>399</v>
      </c>
      <c r="C12" s="118">
        <f>SUM(C7:C10)</f>
        <v>1330</v>
      </c>
      <c r="D12" s="118">
        <f t="shared" ref="D12:H12" si="2">SUM(D7:D10)</f>
        <v>215</v>
      </c>
      <c r="E12" s="118">
        <f t="shared" si="2"/>
        <v>1951</v>
      </c>
      <c r="F12" s="118">
        <f t="shared" si="2"/>
        <v>61</v>
      </c>
      <c r="G12" s="118">
        <f t="shared" si="2"/>
        <v>-621</v>
      </c>
      <c r="H12" s="118">
        <f t="shared" si="2"/>
        <v>154</v>
      </c>
      <c r="I12" s="126"/>
    </row>
    <row r="13" spans="1:9" s="64" customFormat="1" ht="16.149999999999999" customHeight="1" x14ac:dyDescent="0.25">
      <c r="A13" s="93"/>
      <c r="B13" s="115"/>
      <c r="C13" s="119"/>
      <c r="D13" s="115"/>
      <c r="E13" s="119"/>
      <c r="F13" s="119"/>
      <c r="G13" s="119"/>
      <c r="H13" s="119"/>
      <c r="I13" s="126"/>
    </row>
    <row r="14" spans="1:9" s="64" customFormat="1" ht="16.149999999999999" customHeight="1" x14ac:dyDescent="0.25">
      <c r="A14" s="90" t="s">
        <v>78</v>
      </c>
      <c r="B14" s="114"/>
      <c r="C14" s="117"/>
      <c r="D14" s="114"/>
      <c r="E14" s="117"/>
      <c r="F14" s="117"/>
      <c r="G14" s="117"/>
      <c r="H14" s="117"/>
      <c r="I14" s="126"/>
    </row>
    <row r="15" spans="1:9" ht="16.149999999999999" customHeight="1" x14ac:dyDescent="0.25">
      <c r="A15" s="92" t="s">
        <v>79</v>
      </c>
      <c r="B15" s="117">
        <v>77</v>
      </c>
      <c r="C15" s="117">
        <v>264</v>
      </c>
      <c r="D15" s="117">
        <v>30</v>
      </c>
      <c r="E15" s="117">
        <v>481</v>
      </c>
      <c r="F15" s="117">
        <v>4</v>
      </c>
      <c r="G15" s="117">
        <f t="shared" ref="G15:G31" si="3">SUM(C15-E15)</f>
        <v>-217</v>
      </c>
      <c r="H15" s="117">
        <f t="shared" ref="H15:H32" si="4">SUM(D15-F15)</f>
        <v>26</v>
      </c>
      <c r="I15" s="126"/>
    </row>
    <row r="16" spans="1:9" ht="16.149999999999999" customHeight="1" x14ac:dyDescent="0.25">
      <c r="A16" s="90" t="s">
        <v>80</v>
      </c>
      <c r="B16" s="117">
        <v>113</v>
      </c>
      <c r="C16" s="117">
        <v>416</v>
      </c>
      <c r="D16" s="117">
        <v>38</v>
      </c>
      <c r="E16" s="117">
        <v>648</v>
      </c>
      <c r="F16" s="117">
        <v>13</v>
      </c>
      <c r="G16" s="117">
        <f t="shared" si="3"/>
        <v>-232</v>
      </c>
      <c r="H16" s="117">
        <f t="shared" si="4"/>
        <v>25</v>
      </c>
      <c r="I16" s="126"/>
    </row>
    <row r="17" spans="1:9" s="64" customFormat="1" ht="16.149999999999999" customHeight="1" x14ac:dyDescent="0.25">
      <c r="A17" s="92" t="s">
        <v>81</v>
      </c>
      <c r="B17" s="117">
        <v>221</v>
      </c>
      <c r="C17" s="117">
        <v>321</v>
      </c>
      <c r="D17" s="117">
        <v>30</v>
      </c>
      <c r="E17" s="120">
        <v>520</v>
      </c>
      <c r="F17" s="120">
        <v>9</v>
      </c>
      <c r="G17" s="117">
        <f t="shared" si="3"/>
        <v>-199</v>
      </c>
      <c r="H17" s="117">
        <f t="shared" si="4"/>
        <v>21</v>
      </c>
      <c r="I17" s="126"/>
    </row>
    <row r="18" spans="1:9" ht="16.149999999999999" customHeight="1" x14ac:dyDescent="0.25">
      <c r="A18" s="90" t="s">
        <v>82</v>
      </c>
      <c r="B18" s="117">
        <v>165</v>
      </c>
      <c r="C18" s="117">
        <v>327</v>
      </c>
      <c r="D18" s="117">
        <v>22</v>
      </c>
      <c r="E18" s="117">
        <v>793</v>
      </c>
      <c r="F18" s="117">
        <v>7</v>
      </c>
      <c r="G18" s="117">
        <f t="shared" si="3"/>
        <v>-466</v>
      </c>
      <c r="H18" s="117">
        <f t="shared" si="4"/>
        <v>15</v>
      </c>
      <c r="I18" s="126"/>
    </row>
    <row r="19" spans="1:9" ht="16.149999999999999" customHeight="1" x14ac:dyDescent="0.25">
      <c r="A19" s="92" t="s">
        <v>83</v>
      </c>
      <c r="B19" s="117">
        <v>272</v>
      </c>
      <c r="C19" s="117">
        <v>619</v>
      </c>
      <c r="D19" s="117">
        <v>76</v>
      </c>
      <c r="E19" s="117">
        <v>944</v>
      </c>
      <c r="F19" s="117">
        <v>30</v>
      </c>
      <c r="G19" s="117">
        <f t="shared" si="3"/>
        <v>-325</v>
      </c>
      <c r="H19" s="117">
        <f t="shared" si="4"/>
        <v>46</v>
      </c>
      <c r="I19" s="126"/>
    </row>
    <row r="20" spans="1:9" ht="16.149999999999999" customHeight="1" x14ac:dyDescent="0.25">
      <c r="A20" s="90" t="s">
        <v>84</v>
      </c>
      <c r="B20" s="117">
        <v>78</v>
      </c>
      <c r="C20" s="117">
        <v>220</v>
      </c>
      <c r="D20" s="117">
        <v>12</v>
      </c>
      <c r="E20" s="120">
        <v>435</v>
      </c>
      <c r="F20" s="120">
        <v>3</v>
      </c>
      <c r="G20" s="117">
        <f t="shared" si="3"/>
        <v>-215</v>
      </c>
      <c r="H20" s="117">
        <f t="shared" si="4"/>
        <v>9</v>
      </c>
      <c r="I20" s="126"/>
    </row>
    <row r="21" spans="1:9" ht="16.149999999999999" customHeight="1" x14ac:dyDescent="0.25">
      <c r="A21" s="90" t="s">
        <v>85</v>
      </c>
      <c r="B21" s="117">
        <v>156</v>
      </c>
      <c r="C21" s="117">
        <v>505</v>
      </c>
      <c r="D21" s="117">
        <v>43</v>
      </c>
      <c r="E21" s="117">
        <v>867</v>
      </c>
      <c r="F21" s="117">
        <v>9</v>
      </c>
      <c r="G21" s="117">
        <f t="shared" si="3"/>
        <v>-362</v>
      </c>
      <c r="H21" s="117">
        <f t="shared" si="4"/>
        <v>34</v>
      </c>
      <c r="I21" s="126"/>
    </row>
    <row r="22" spans="1:9" ht="16.149999999999999" customHeight="1" x14ac:dyDescent="0.2">
      <c r="A22" s="92" t="s">
        <v>86</v>
      </c>
      <c r="B22" s="117">
        <v>110</v>
      </c>
      <c r="C22" s="117">
        <v>399</v>
      </c>
      <c r="D22" s="117">
        <v>36</v>
      </c>
      <c r="E22" s="117">
        <v>650</v>
      </c>
      <c r="F22" s="117">
        <v>9</v>
      </c>
      <c r="G22" s="117">
        <f t="shared" si="3"/>
        <v>-251</v>
      </c>
      <c r="H22" s="117">
        <f t="shared" si="4"/>
        <v>27</v>
      </c>
    </row>
    <row r="23" spans="1:9" s="65" customFormat="1" ht="16.149999999999999" customHeight="1" x14ac:dyDescent="0.2">
      <c r="A23" s="90" t="s">
        <v>87</v>
      </c>
      <c r="B23" s="117">
        <v>140</v>
      </c>
      <c r="C23" s="117">
        <v>545</v>
      </c>
      <c r="D23" s="117">
        <v>48</v>
      </c>
      <c r="E23" s="117">
        <v>764</v>
      </c>
      <c r="F23" s="117">
        <v>15</v>
      </c>
      <c r="G23" s="117">
        <f t="shared" si="3"/>
        <v>-219</v>
      </c>
      <c r="H23" s="117">
        <f t="shared" si="4"/>
        <v>33</v>
      </c>
    </row>
    <row r="24" spans="1:9" s="65" customFormat="1" ht="16.149999999999999" customHeight="1" x14ac:dyDescent="0.2">
      <c r="A24" s="92" t="s">
        <v>88</v>
      </c>
      <c r="B24" s="117">
        <v>83</v>
      </c>
      <c r="C24" s="117">
        <v>232</v>
      </c>
      <c r="D24" s="117">
        <v>24</v>
      </c>
      <c r="E24" s="120">
        <v>443</v>
      </c>
      <c r="F24" s="120">
        <v>9</v>
      </c>
      <c r="G24" s="117">
        <f t="shared" si="3"/>
        <v>-211</v>
      </c>
      <c r="H24" s="117">
        <f t="shared" si="4"/>
        <v>15</v>
      </c>
    </row>
    <row r="25" spans="1:9" ht="16.149999999999999" customHeight="1" x14ac:dyDescent="0.2">
      <c r="A25" s="90" t="s">
        <v>89</v>
      </c>
      <c r="B25" s="117">
        <v>156</v>
      </c>
      <c r="C25" s="117">
        <v>482</v>
      </c>
      <c r="D25" s="117">
        <v>40</v>
      </c>
      <c r="E25" s="117">
        <v>767</v>
      </c>
      <c r="F25" s="117">
        <v>16</v>
      </c>
      <c r="G25" s="117">
        <f t="shared" si="3"/>
        <v>-285</v>
      </c>
      <c r="H25" s="117">
        <f t="shared" si="4"/>
        <v>24</v>
      </c>
      <c r="I25" s="122"/>
    </row>
    <row r="26" spans="1:9" s="58" customFormat="1" ht="16.149999999999999" customHeight="1" x14ac:dyDescent="0.2">
      <c r="A26" s="90"/>
      <c r="B26" s="114"/>
      <c r="C26" s="117"/>
      <c r="D26" s="114"/>
      <c r="E26" s="114"/>
      <c r="F26" s="117">
        <v>0</v>
      </c>
      <c r="G26" s="117"/>
      <c r="H26" s="117"/>
    </row>
    <row r="27" spans="1:9" s="64" customFormat="1" ht="16.149999999999999" customHeight="1" x14ac:dyDescent="0.2">
      <c r="A27" s="93" t="s">
        <v>90</v>
      </c>
      <c r="B27" s="119">
        <f>SUM(B15:B25)</f>
        <v>1571</v>
      </c>
      <c r="C27" s="119">
        <f t="shared" ref="C27:H27" si="5">SUM(C15:C25)</f>
        <v>4330</v>
      </c>
      <c r="D27" s="119">
        <f t="shared" si="5"/>
        <v>399</v>
      </c>
      <c r="E27" s="119">
        <f t="shared" si="5"/>
        <v>7312</v>
      </c>
      <c r="F27" s="119">
        <f t="shared" si="5"/>
        <v>124</v>
      </c>
      <c r="G27" s="119">
        <f t="shared" si="5"/>
        <v>-2982</v>
      </c>
      <c r="H27" s="119">
        <f t="shared" si="5"/>
        <v>275</v>
      </c>
    </row>
    <row r="28" spans="1:9" s="64" customFormat="1" ht="16.149999999999999" customHeight="1" x14ac:dyDescent="0.2">
      <c r="A28" s="93"/>
      <c r="B28" s="115"/>
      <c r="C28" s="115"/>
      <c r="D28" s="115"/>
      <c r="E28" s="119"/>
      <c r="F28" s="115"/>
      <c r="G28" s="119"/>
      <c r="H28" s="119"/>
    </row>
    <row r="29" spans="1:9" s="64" customFormat="1" ht="16.149999999999999" customHeight="1" x14ac:dyDescent="0.2">
      <c r="A29" s="94" t="s">
        <v>91</v>
      </c>
      <c r="B29" s="119">
        <f>SUM(B12+B27)</f>
        <v>1970</v>
      </c>
      <c r="C29" s="119">
        <f t="shared" ref="C29:F29" si="6">SUM(C12+C27)</f>
        <v>5660</v>
      </c>
      <c r="D29" s="119">
        <f t="shared" si="6"/>
        <v>614</v>
      </c>
      <c r="E29" s="119">
        <f t="shared" si="6"/>
        <v>9263</v>
      </c>
      <c r="F29" s="119">
        <f t="shared" si="6"/>
        <v>185</v>
      </c>
      <c r="G29" s="119">
        <f t="shared" si="3"/>
        <v>-3603</v>
      </c>
      <c r="H29" s="119">
        <f t="shared" si="4"/>
        <v>429</v>
      </c>
      <c r="I29" s="123"/>
    </row>
    <row r="30" spans="1:9" s="64" customFormat="1" ht="16.149999999999999" customHeight="1" x14ac:dyDescent="0.2">
      <c r="A30" s="92" t="s">
        <v>68</v>
      </c>
      <c r="B30" s="114"/>
      <c r="C30" s="114"/>
      <c r="D30" s="114"/>
      <c r="E30" s="114"/>
      <c r="F30" s="114"/>
      <c r="G30" s="119">
        <f t="shared" si="3"/>
        <v>0</v>
      </c>
      <c r="H30" s="119">
        <f t="shared" si="4"/>
        <v>0</v>
      </c>
    </row>
    <row r="31" spans="1:9" ht="16.149999999999999" customHeight="1" x14ac:dyDescent="0.2">
      <c r="A31" s="90" t="s">
        <v>69</v>
      </c>
      <c r="B31" s="120" t="s">
        <v>64</v>
      </c>
      <c r="C31" s="117">
        <v>2858</v>
      </c>
      <c r="D31" s="117">
        <v>292</v>
      </c>
      <c r="E31" s="117">
        <v>4706</v>
      </c>
      <c r="F31" s="117">
        <v>106</v>
      </c>
      <c r="G31" s="117">
        <f t="shared" si="3"/>
        <v>-1848</v>
      </c>
      <c r="H31" s="117">
        <f t="shared" si="4"/>
        <v>186</v>
      </c>
    </row>
    <row r="32" spans="1:9" ht="16.149999999999999" customHeight="1" x14ac:dyDescent="0.2">
      <c r="A32" s="95" t="s">
        <v>70</v>
      </c>
      <c r="B32" s="124" t="s">
        <v>64</v>
      </c>
      <c r="C32" s="121">
        <v>2802</v>
      </c>
      <c r="D32" s="121">
        <v>322</v>
      </c>
      <c r="E32" s="121">
        <v>4609</v>
      </c>
      <c r="F32" s="121">
        <v>79</v>
      </c>
      <c r="G32" s="121">
        <f>SUM(C32-E32)</f>
        <v>-1807</v>
      </c>
      <c r="H32" s="121">
        <f t="shared" si="4"/>
        <v>243</v>
      </c>
    </row>
    <row r="33" spans="1:8" ht="14.1" customHeight="1" x14ac:dyDescent="0.2">
      <c r="A33" s="55"/>
      <c r="B33" s="55"/>
      <c r="C33" s="55"/>
      <c r="D33" s="55"/>
      <c r="E33" s="55"/>
      <c r="F33" s="55"/>
      <c r="G33" s="55"/>
      <c r="H33" s="55"/>
    </row>
    <row r="34" spans="1:8" ht="14.1" customHeight="1" x14ac:dyDescent="0.2">
      <c r="A34" s="157"/>
      <c r="B34" s="157"/>
      <c r="C34" s="157"/>
      <c r="D34" s="157"/>
      <c r="E34" s="157"/>
      <c r="F34" s="157"/>
      <c r="G34" s="157"/>
      <c r="H34" s="157"/>
    </row>
    <row r="35" spans="1:8" ht="14.1" customHeight="1" x14ac:dyDescent="0.2">
      <c r="B35" s="116"/>
      <c r="C35" s="99"/>
      <c r="D35" s="99"/>
      <c r="E35" s="84"/>
      <c r="F35" s="84"/>
      <c r="G35" s="84"/>
      <c r="H35" s="84"/>
    </row>
    <row r="36" spans="1:8" ht="14.1" customHeight="1" x14ac:dyDescent="0.2">
      <c r="B36" s="58"/>
    </row>
    <row r="37" spans="1:8" ht="14.1" customHeight="1" x14ac:dyDescent="0.2">
      <c r="B37" s="68"/>
    </row>
    <row r="38" spans="1:8" ht="14.1" customHeight="1" x14ac:dyDescent="0.2"/>
    <row r="39" spans="1:8" ht="14.1" customHeight="1" x14ac:dyDescent="0.2"/>
    <row r="40" spans="1:8" ht="14.1" customHeight="1" x14ac:dyDescent="0.2"/>
    <row r="41" spans="1:8" ht="14.1" customHeight="1" x14ac:dyDescent="0.2"/>
    <row r="42" spans="1:8" ht="14.1" customHeight="1" x14ac:dyDescent="0.2"/>
    <row r="43" spans="1:8" ht="14.1" customHeight="1" x14ac:dyDescent="0.2"/>
    <row r="44" spans="1:8" ht="14.1" customHeight="1" x14ac:dyDescent="0.2"/>
    <row r="45" spans="1:8" ht="14.1" customHeight="1" x14ac:dyDescent="0.2"/>
    <row r="46" spans="1:8" ht="14.1" customHeight="1" x14ac:dyDescent="0.2"/>
    <row r="47" spans="1:8" ht="14.1" customHeight="1" x14ac:dyDescent="0.2"/>
    <row r="48" spans="1:8" ht="14.1" customHeight="1" x14ac:dyDescent="0.2"/>
    <row r="49" spans="1:3" ht="14.1" customHeight="1" x14ac:dyDescent="0.2"/>
    <row r="50" spans="1:3" ht="14.1" customHeight="1" x14ac:dyDescent="0.2"/>
    <row r="51" spans="1:3" ht="14.1" customHeight="1" x14ac:dyDescent="0.2"/>
    <row r="52" spans="1:3" s="58" customFormat="1" ht="14.1" customHeight="1" x14ac:dyDescent="0.2">
      <c r="A52"/>
      <c r="B52"/>
      <c r="C52"/>
    </row>
    <row r="53" spans="1:3" ht="14.1" customHeight="1" x14ac:dyDescent="0.2"/>
    <row r="54" spans="1:3" ht="14.1" customHeight="1" x14ac:dyDescent="0.2"/>
    <row r="55" spans="1:3" ht="14.1" customHeight="1" x14ac:dyDescent="0.2"/>
    <row r="56" spans="1:3" ht="14.1" customHeight="1" x14ac:dyDescent="0.2"/>
    <row r="57" spans="1:3" ht="14.1" customHeight="1" x14ac:dyDescent="0.2"/>
    <row r="58" spans="1:3" ht="14.1" customHeight="1" x14ac:dyDescent="0.2"/>
    <row r="59" spans="1:3" ht="14.1" customHeight="1" x14ac:dyDescent="0.2"/>
    <row r="60" spans="1:3" ht="14.1" customHeight="1" x14ac:dyDescent="0.2"/>
    <row r="61" spans="1:3" ht="14.1" customHeight="1" x14ac:dyDescent="0.2"/>
    <row r="62" spans="1:3" ht="14.1" customHeight="1" x14ac:dyDescent="0.2"/>
    <row r="63" spans="1:3" ht="14.1" customHeight="1" x14ac:dyDescent="0.2"/>
    <row r="64" spans="1:3" ht="14.1" customHeight="1" x14ac:dyDescent="0.2"/>
    <row r="65" spans="1:3" ht="14.1" customHeight="1" x14ac:dyDescent="0.2"/>
    <row r="66" spans="1:3" ht="14.1" customHeight="1" x14ac:dyDescent="0.2"/>
    <row r="67" spans="1:3" ht="14.1" customHeight="1" x14ac:dyDescent="0.2"/>
    <row r="68" spans="1:3" ht="14.1" customHeight="1" x14ac:dyDescent="0.2"/>
    <row r="69" spans="1:3" ht="14.1" customHeight="1" x14ac:dyDescent="0.2"/>
    <row r="70" spans="1:3" ht="14.1" customHeight="1" x14ac:dyDescent="0.2"/>
    <row r="71" spans="1:3" ht="14.1" customHeight="1" x14ac:dyDescent="0.2"/>
    <row r="73" spans="1:3" s="54" customFormat="1" ht="23.25" customHeight="1" x14ac:dyDescent="0.2">
      <c r="A73"/>
      <c r="B73"/>
      <c r="C73"/>
    </row>
  </sheetData>
  <mergeCells count="6">
    <mergeCell ref="A34:H34"/>
    <mergeCell ref="G3:H3"/>
    <mergeCell ref="A1:H1"/>
    <mergeCell ref="A3:A4"/>
    <mergeCell ref="C3:D3"/>
    <mergeCell ref="E3:F3"/>
  </mergeCells>
  <conditionalFormatting sqref="B35 B37">
    <cfRule type="expression" dxfId="1" priority="49">
      <formula>MOD(ROW(),2)=0</formula>
    </cfRule>
  </conditionalFormatting>
  <conditionalFormatting sqref="A5:H32">
    <cfRule type="expression" dxfId="0" priority="4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1/20 SH</oddFooter>
    <firstFooter>&amp;L&amp;8Statistikamt Nord&amp;C&amp;8&amp;P&amp;R&amp;8Statistischer Bericht A II 1 - vj 1/20 SH</firstFooter>
  </headerFooter>
  <rowBreaks count="1" manualBreakCount="1"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64" t="s">
        <v>32</v>
      </c>
      <c r="B3" s="169" t="s">
        <v>33</v>
      </c>
      <c r="C3" s="17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5"/>
      <c r="B4" s="171" t="s">
        <v>51</v>
      </c>
      <c r="C4" s="17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5"/>
      <c r="B5" s="167"/>
      <c r="C5" s="16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6"/>
      <c r="B6" s="167"/>
      <c r="C6" s="16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8">
        <v>41742.923681</v>
      </c>
      <c r="C9" s="49"/>
      <c r="D9" s="48">
        <v>35575.836859000003</v>
      </c>
      <c r="E9" s="4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7">
        <v>12997.45435</v>
      </c>
      <c r="C11" s="50">
        <f t="shared" ref="C11:C25" si="0">IF(B$9&gt;0,B11/B$9*100,0)</f>
        <v>31.136904662756077</v>
      </c>
      <c r="D11" s="51">
        <v>10695.711109</v>
      </c>
      <c r="E11" s="52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7">
        <v>3221.2845360000001</v>
      </c>
      <c r="C12" s="50">
        <f t="shared" si="0"/>
        <v>7.7169595513172515</v>
      </c>
      <c r="D12" s="51">
        <v>2525.9179559999998</v>
      </c>
      <c r="E12" s="52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7">
        <v>3077.5672049999998</v>
      </c>
      <c r="C13" s="50">
        <f t="shared" si="0"/>
        <v>7.3726680682905945</v>
      </c>
      <c r="D13" s="51">
        <v>3248.6621719999998</v>
      </c>
      <c r="E13" s="52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7">
        <v>1990.886094</v>
      </c>
      <c r="C14" s="50">
        <f t="shared" si="0"/>
        <v>4.7693978246813256</v>
      </c>
      <c r="D14" s="51">
        <v>1392.581543</v>
      </c>
      <c r="E14" s="52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7">
        <v>1781.376669</v>
      </c>
      <c r="C15" s="50">
        <f t="shared" si="0"/>
        <v>4.2674937735873639</v>
      </c>
      <c r="D15" s="51">
        <v>1065.8952019999999</v>
      </c>
      <c r="E15" s="52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7">
        <v>1362.1414030000001</v>
      </c>
      <c r="C16" s="50">
        <f t="shared" si="0"/>
        <v>3.2631672218493932</v>
      </c>
      <c r="D16" s="51">
        <v>1036.845812</v>
      </c>
      <c r="E16" s="52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7">
        <v>1289.138972</v>
      </c>
      <c r="C17" s="50">
        <f t="shared" si="0"/>
        <v>3.0882814578385021</v>
      </c>
      <c r="D17" s="51">
        <v>1481.3130530000001</v>
      </c>
      <c r="E17" s="52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7">
        <v>1229.4267319999999</v>
      </c>
      <c r="C18" s="50">
        <f t="shared" si="0"/>
        <v>2.9452338829816904</v>
      </c>
      <c r="D18" s="51">
        <v>1043.4235450000001</v>
      </c>
      <c r="E18" s="52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7">
        <v>1156.9064080000001</v>
      </c>
      <c r="C19" s="50">
        <f t="shared" si="0"/>
        <v>2.7715030620305727</v>
      </c>
      <c r="D19" s="51">
        <v>953.14982699999996</v>
      </c>
      <c r="E19" s="52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7">
        <v>911.451323</v>
      </c>
      <c r="C20" s="50">
        <f t="shared" si="0"/>
        <v>2.1834870263648125</v>
      </c>
      <c r="D20" s="51">
        <v>345.64716800000002</v>
      </c>
      <c r="E20" s="52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7">
        <v>795.67186600000002</v>
      </c>
      <c r="C21" s="50">
        <f t="shared" si="0"/>
        <v>1.9061239506857146</v>
      </c>
      <c r="D21" s="51">
        <v>608.038815</v>
      </c>
      <c r="E21" s="52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7">
        <v>742.40881300000001</v>
      </c>
      <c r="C22" s="50">
        <f t="shared" si="0"/>
        <v>1.778526148943228</v>
      </c>
      <c r="D22" s="51">
        <v>845.60353899999996</v>
      </c>
      <c r="E22" s="52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7">
        <v>608.08560799999998</v>
      </c>
      <c r="C23" s="50">
        <f t="shared" si="0"/>
        <v>1.4567393808996192</v>
      </c>
      <c r="D23" s="51">
        <v>346.844764</v>
      </c>
      <c r="E23" s="52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7">
        <v>590.07919700000002</v>
      </c>
      <c r="C24" s="50">
        <f t="shared" si="0"/>
        <v>1.4136029414455811</v>
      </c>
      <c r="D24" s="51">
        <v>491.16022299999997</v>
      </c>
      <c r="E24" s="52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7">
        <v>588.69410300000004</v>
      </c>
      <c r="C25" s="50">
        <f t="shared" si="0"/>
        <v>1.4102847886238361</v>
      </c>
      <c r="D25" s="51">
        <v>514.41679199999999</v>
      </c>
      <c r="E25" s="52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7">
        <f>B9-(SUM(B11:B25))</f>
        <v>9400.3504019999964</v>
      </c>
      <c r="C27" s="50">
        <f>IF(B$9&gt;0,B27/B$9*100,0)</f>
        <v>22.519626257704427</v>
      </c>
      <c r="D27" s="51">
        <f>D9-(SUM(D11:D25))</f>
        <v>8980.625339000002</v>
      </c>
      <c r="E27" s="52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3">
        <v>3.0692584319999998</v>
      </c>
      <c r="C37" s="53">
        <v>2.1916808489999999</v>
      </c>
      <c r="D37" s="53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3">
        <v>2.6266473719999999</v>
      </c>
      <c r="C38" s="53">
        <v>2.7800568449999998</v>
      </c>
      <c r="D38" s="53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3">
        <v>3.8786539649999998</v>
      </c>
      <c r="C39" s="53">
        <v>2.9736338959999999</v>
      </c>
      <c r="D39" s="53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3">
        <v>2.7075284719999999</v>
      </c>
      <c r="C40" s="53">
        <v>2.6942510409999998</v>
      </c>
      <c r="D40" s="53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3">
        <v>3.617311752</v>
      </c>
      <c r="C41" s="53">
        <v>2.7720492819999998</v>
      </c>
      <c r="D41" s="53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3">
        <v>3.4297013340000002</v>
      </c>
      <c r="C42" s="53">
        <v>3.7342531129999998</v>
      </c>
      <c r="D42" s="53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3">
        <v>2.7591745419999998</v>
      </c>
      <c r="C43" s="53">
        <v>3.1761142040000001</v>
      </c>
      <c r="D43" s="53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3">
        <v>3.2293621629999998</v>
      </c>
      <c r="C44" s="53">
        <v>2.8653727240000002</v>
      </c>
      <c r="D44" s="53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3">
        <v>4.0653183999999998</v>
      </c>
      <c r="C45" s="53">
        <v>3.044228065</v>
      </c>
      <c r="D45" s="53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3">
        <v>3.6456636869999999</v>
      </c>
      <c r="C46" s="53">
        <v>2.7773782489999999</v>
      </c>
      <c r="D46" s="53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3">
        <v>4.5612706559999996</v>
      </c>
      <c r="C47" s="53">
        <v>3.419011325</v>
      </c>
      <c r="D47" s="53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3">
        <v>4.153032906</v>
      </c>
      <c r="C48" s="53">
        <v>3.147807266</v>
      </c>
      <c r="D48" s="53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A_II_1_vj201_SH</vt:lpstr>
      <vt:lpstr>Seite 2 - Impressum</vt:lpstr>
      <vt:lpstr>Seite 3 - Erklärung</vt:lpstr>
      <vt:lpstr>Seite 4 - Entwicklung</vt:lpstr>
      <vt:lpstr>Seite 5 Kreise</vt:lpstr>
      <vt:lpstr>T3_1</vt:lpstr>
      <vt:lpstr>'Seite 5 Kreise'!Drucktitel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2020-08-14T08:55:12Z</cp:lastPrinted>
  <dcterms:created xsi:type="dcterms:W3CDTF">2012-03-28T07:56:08Z</dcterms:created>
  <dcterms:modified xsi:type="dcterms:W3CDTF">2020-08-14T08:56:17Z</dcterms:modified>
  <cp:category>LIS-Bericht</cp:category>
</cp:coreProperties>
</file>