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40" windowWidth="17940" windowHeight="10650"/>
  </bookViews>
  <sheets>
    <sheet name="A I 1 - vj 142_HH" sheetId="15" r:id="rId1"/>
    <sheet name="Seite 2 - Impressum" sheetId="16" r:id="rId2"/>
    <sheet name="Seite 3 Erklärung" sheetId="14" r:id="rId3"/>
    <sheet name="Seite 4 - Entwicklung" sheetId="5" r:id="rId4"/>
    <sheet name="T3_1" sheetId="9" state="hidden" r:id="rId5"/>
  </sheets>
  <definedNames>
    <definedName name="_xlnm.Print_Area" localSheetId="0">'A I 1 - vj 142_HH'!$A$1:$G$54</definedName>
    <definedName name="_xlnm.Print_Area" localSheetId="3">'Seite 4 - Entwicklung'!$A$1:$I$28</definedName>
  </definedNames>
  <calcPr calcId="145621"/>
</workbook>
</file>

<file path=xl/calcChain.xml><?xml version="1.0" encoding="utf-8"?>
<calcChain xmlns="http://schemas.openxmlformats.org/spreadsheetml/2006/main">
  <c r="E6" i="5" l="1"/>
  <c r="C18" i="5"/>
  <c r="C12" i="5"/>
  <c r="E23" i="5" l="1"/>
  <c r="E21" i="5"/>
  <c r="E20" i="5"/>
  <c r="E19" i="5"/>
  <c r="I18" i="5"/>
  <c r="H18" i="5"/>
  <c r="F18" i="5"/>
  <c r="D18" i="5"/>
  <c r="B18" i="5"/>
  <c r="E17" i="5"/>
  <c r="G18" i="5"/>
  <c r="E16" i="5"/>
  <c r="E15" i="5"/>
  <c r="E14" i="5"/>
  <c r="E13" i="5"/>
  <c r="I12" i="5"/>
  <c r="H12" i="5"/>
  <c r="G12" i="5"/>
  <c r="F12" i="5"/>
  <c r="D12" i="5"/>
  <c r="B12" i="5"/>
  <c r="E11" i="5"/>
  <c r="E10" i="5"/>
  <c r="E8" i="5"/>
  <c r="B22" i="5" l="1"/>
  <c r="C22" i="5"/>
  <c r="C24" i="5" s="1"/>
  <c r="G22" i="5"/>
  <c r="G24" i="5" s="1"/>
  <c r="D22" i="5"/>
  <c r="D24" i="5" s="1"/>
  <c r="E18" i="5"/>
  <c r="I22" i="5"/>
  <c r="I24" i="5" s="1"/>
  <c r="H22" i="5"/>
  <c r="H24" i="5" s="1"/>
  <c r="F22" i="5"/>
  <c r="F24" i="5" s="1"/>
  <c r="B24" i="5"/>
  <c r="E12" i="5"/>
  <c r="E22" i="5" l="1"/>
  <c r="E24"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<sst xmlns="http://schemas.openxmlformats.org/spreadsheetml/2006/main" count="115" uniqueCount="111">
  <si>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</si>
  <si>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</si>
  <si>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</si>
  <si>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</si>
  <si>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</si>
  <si>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</si>
  <si>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</si>
  <si>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</si>
  <si>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</si>
  <si>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</si>
  <si>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</si>
  <si>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</si>
  <si>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</si>
  <si>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</si>
  <si>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</si>
  <si>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</si>
  <si>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</si>
  <si>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</si>
  <si>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</si>
  <si>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</si>
  <si>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</si>
  <si>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</si>
  <si>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</si>
  <si>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</si>
  <si>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</si>
  <si>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</si>
  <si>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</si>
  <si>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</si>
  <si>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</si>
  <si>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</si>
  <si>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</si>
  <si>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</si>
  <si>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</si>
  <si>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</si>
  <si>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</si>
  <si>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</si>
  <si>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</si>
  <si>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</si>
  <si>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</si>
  <si>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</si>
  <si>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</si>
  <si>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</si>
  <si>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</si>
  <si>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</si>
  <si>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</si>
  <si>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</si>
  <si>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</si>
  <si>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</si>
  <si>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</si>
  <si>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</si>
  <si>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</si>
  <si>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</si>
  <si>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</si>
  <si>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</si>
  <si>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</si>
  <si>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</si>
  <si>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</si>
  <si>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</si>
  <si>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</si>
  <si>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</si>
  <si>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</si>
  <si>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</si>
  <si>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</si>
  <si>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</si>
  <si>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</si>
  <si>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</si>
  <si>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</si>
  <si>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</si>
  <si>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</si>
  <si>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</si>
  <si>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</si>
  <si>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</si>
  <si>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</si>
  <si>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</si>
  <si>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</si>
  <si>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</si>
  <si>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</si>
  <si>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</si>
  <si>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</si>
  <si>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</si>
  <si>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</si>
  <si>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</si>
  <si>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</si>
  <si>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</si>
  <si>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</si>
  <si>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</si>
  <si>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</si>
  <si>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</si>
  <si>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</si>
  <si>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</si>
  <si>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</si>
  <si>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</si>
  <si>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</si>
  <si>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t>isolde.schlueter@statistik-nord.de</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</si>
  <si>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</si>
  <si>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</si>
  <si>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</si>
  <si>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</si>
  <si>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t>2014</t>
  </si>
  <si>
    <r>
      <t>Fortzüge</t>
    </r>
    <r>
      <rPr>
        <vertAlign val="superscript"/>
        <sz val="8"/>
        <rFont val="Arial"/>
        <family val="2"/>
      </rPr>
      <t>1</t>
    </r>
  </si>
  <si>
    <t>Kennziffer: A I 1 - vj 2/14 HH</t>
  </si>
  <si>
    <t>2. Quartal 2014</t>
  </si>
  <si>
    <t>April - Juni</t>
  </si>
  <si>
    <t>1. Bevölkerungsentwicklung des Landes Hamburg im 2. Vierteljahr 2014</t>
  </si>
  <si>
    <t xml:space="preserve">© Statistisches Amt für Hamburg und Schleswig-Holstein, Hamburg 2015 
Auszugsweise Vervielfältigung und Verbreitung mit Quellenangabe gestattet.         </t>
  </si>
  <si>
    <t xml:space="preserve">                   Ergebnisse der Fortschreibung auf Basis des Zensus 2011</t>
  </si>
  <si>
    <r>
      <rPr>
        <vertAlign val="superscript"/>
        <sz val="10"/>
        <color theme="1"/>
        <rFont val="Arial"/>
        <family val="2"/>
      </rPr>
      <t>3</t>
    </r>
    <r>
      <rPr>
        <sz val="10"/>
        <color theme="1"/>
        <rFont val="Arial"/>
        <family val="2"/>
      </rPr>
      <t xml:space="preserve"> </t>
    </r>
    <r>
      <rPr>
        <sz val="8"/>
        <color theme="1"/>
        <rFont val="Arial"/>
        <family val="2"/>
      </rPr>
      <t>Aufgrund eines Programmfehlers - fehlende Übermittlung von Zuzügen - sind die Salden für einige Monate zu niedrig</t>
    </r>
  </si>
  <si>
    <r>
      <t>sonstige 
Veränderung</t>
    </r>
    <r>
      <rPr>
        <vertAlign val="superscript"/>
        <sz val="8"/>
        <rFont val="Arial"/>
        <family val="2"/>
      </rPr>
      <t>2</t>
    </r>
  </si>
  <si>
    <t>Veränderung 
insgesamt</t>
  </si>
  <si>
    <r>
      <t>Saldo</t>
    </r>
    <r>
      <rPr>
        <vertAlign val="superscript"/>
        <sz val="8"/>
        <rFont val="Arial"/>
        <family val="2"/>
      </rPr>
      <t>3</t>
    </r>
  </si>
  <si>
    <t>Herausgegeben am: 30.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</si>
</sst>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0\ \ ;\–\ "/>
    <numFmt numFmtId="175" formatCode="0\ \ "/>
    <numFmt numFmtId="176" formatCode="###,###,###,###;\-###,###,###,###"/>
  </numFmts>
  <fonts count="52"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
      <vertAlign val="superscript"/>
      <sz val="1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40" fillId="0" borderId="0"/>
    <xf numFmtId="0" fontId="41" fillId="0" borderId="0"/>
    <xf numFmtId="0" fontId="6" fillId="0" borderId="0"/>
    <xf numFmtId="0" fontId="5" fillId="0" borderId="0"/>
    <xf numFmtId="0" fontId="45" fillId="0" borderId="0"/>
    <xf numFmtId="0" fontId="47" fillId="0" borderId="0" applyNumberFormat="0" applyFill="0" applyBorder="0" applyAlignment="0" applyProtection="0"/>
    <xf numFmtId="0" fontId="4" fillId="0" borderId="0"/>
    <xf numFmtId="0" fontId="5" fillId="0" borderId="0"/>
    <xf numFmtId="0" fontId="1" fillId="0" borderId="0"/>
  </cellStyleXfs>
  <cellXfs count="152">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xf numFmtId="0" fontId="43" fillId="0" borderId="0" xfId="0" applyFont="1" applyAlignment="1">
      <alignment horizontal="right"/>
    </xf>
    <xf numFmtId="0" fontId="5" fillId="0" borderId="0" xfId="0" applyFont="1" applyAlignment="1">
      <alignment horizontal="left"/>
    </xf>
    <xf numFmtId="0" fontId="44" fillId="0" borderId="0" xfId="0" applyFont="1" applyAlignment="1">
      <alignment horizontal="center"/>
    </xf>
    <xf numFmtId="0" fontId="0" fillId="0" borderId="0" xfId="0" applyFont="1" applyAlignment="1">
      <alignment horizontal="left"/>
    </xf>
    <xf numFmtId="0" fontId="5" fillId="0" borderId="0" xfId="0" applyFont="1"/>
    <xf numFmtId="0" fontId="12" fillId="0" borderId="0" xfId="0" applyFont="1" applyAlignment="1">
      <alignment horizontal="left"/>
    </xf>
    <xf numFmtId="0" fontId="47" fillId="0" borderId="0" xfId="55" applyAlignment="1">
      <alignment horizontal="left"/>
    </xf>
    <xf numFmtId="0" fontId="10" fillId="0" borderId="27" xfId="0" applyFont="1" applyBorder="1" applyAlignment="1"/>
    <xf numFmtId="172" fontId="10" fillId="0" borderId="0" xfId="50" applyNumberFormat="1" applyFont="1" applyProtection="1">
      <protection locked="0"/>
    </xf>
    <xf numFmtId="172" fontId="10" fillId="0" borderId="0" xfId="0" applyNumberFormat="1" applyFont="1" applyFill="1" applyProtection="1">
      <protection locked="0"/>
    </xf>
    <xf numFmtId="172" fontId="10" fillId="0" borderId="0" xfId="0" applyNumberFormat="1" applyFont="1" applyProtection="1">
      <protection locked="0"/>
    </xf>
    <xf numFmtId="172" fontId="48" fillId="0" borderId="0" xfId="50" applyNumberFormat="1" applyFont="1" applyProtection="1">
      <protection locked="0"/>
    </xf>
    <xf numFmtId="172" fontId="48" fillId="0" borderId="0" xfId="0" applyNumberFormat="1" applyFont="1" applyProtection="1">
      <protection locked="0"/>
    </xf>
    <xf numFmtId="172" fontId="48" fillId="0" borderId="0" xfId="0" applyNumberFormat="1" applyFont="1" applyFill="1" applyProtection="1">
      <protection locked="0"/>
    </xf>
    <xf numFmtId="0" fontId="10" fillId="0" borderId="27" xfId="0" applyFont="1" applyBorder="1" applyAlignment="1">
      <alignment horizontal="left" wrapText="1" indent="1"/>
    </xf>
    <xf numFmtId="170" fontId="10" fillId="0" borderId="0" xfId="50" applyNumberFormat="1" applyFont="1" applyProtection="1">
      <protection locked="0"/>
    </xf>
    <xf numFmtId="170" fontId="48" fillId="0" borderId="0" xfId="50" applyNumberFormat="1" applyFont="1" applyProtection="1">
      <protection locked="0"/>
    </xf>
    <xf numFmtId="170" fontId="48" fillId="0" borderId="0" xfId="0" applyNumberFormat="1" applyFont="1" applyFill="1" applyProtection="1">
      <protection locked="0"/>
    </xf>
    <xf numFmtId="173" fontId="10" fillId="0" borderId="0" xfId="50" applyNumberFormat="1" applyFont="1" applyProtection="1">
      <protection locked="0"/>
    </xf>
    <xf numFmtId="169" fontId="10" fillId="0" borderId="0" xfId="50" applyNumberFormat="1" applyFont="1" applyProtection="1">
      <protection locked="0"/>
    </xf>
    <xf numFmtId="169" fontId="48" fillId="0" borderId="0" xfId="50" applyNumberFormat="1" applyFont="1" applyProtection="1">
      <protection locked="0"/>
    </xf>
    <xf numFmtId="169" fontId="48" fillId="0" borderId="0" xfId="0" applyNumberFormat="1" applyFont="1" applyFill="1" applyProtection="1">
      <protection locked="0"/>
    </xf>
    <xf numFmtId="171" fontId="10" fillId="0" borderId="0" xfId="50" applyNumberFormat="1" applyFont="1" applyProtection="1">
      <protection locked="0"/>
    </xf>
    <xf numFmtId="171" fontId="48" fillId="0" borderId="0" xfId="50" applyNumberFormat="1" applyFont="1" applyProtection="1">
      <protection locked="0"/>
    </xf>
    <xf numFmtId="171" fontId="48" fillId="0" borderId="0" xfId="0" applyNumberFormat="1" applyFont="1" applyFill="1" applyProtection="1">
      <protection locked="0"/>
    </xf>
    <xf numFmtId="170" fontId="10" fillId="0" borderId="0" xfId="0" applyNumberFormat="1" applyFont="1" applyFill="1" applyProtection="1">
      <protection locked="0"/>
    </xf>
    <xf numFmtId="0" fontId="49" fillId="0" borderId="28" xfId="0" applyFont="1" applyBorder="1" applyAlignment="1">
      <alignment horizontal="left" wrapText="1"/>
    </xf>
    <xf numFmtId="172" fontId="49" fillId="0" borderId="25" xfId="0" applyNumberFormat="1" applyFont="1" applyBorder="1" applyAlignment="1">
      <alignment horizontal="right"/>
    </xf>
    <xf numFmtId="172" fontId="50" fillId="0" borderId="25" xfId="0" applyNumberFormat="1" applyFont="1" applyBorder="1" applyAlignment="1">
      <alignment horizontal="right"/>
    </xf>
    <xf numFmtId="0" fontId="42" fillId="0" borderId="0" xfId="0" applyFont="1" applyAlignment="1">
      <alignment horizontal="left"/>
    </xf>
    <xf numFmtId="0" fontId="3" fillId="0" borderId="0" xfId="0" applyFont="1" applyAlignment="1">
      <alignment horizontal="justify"/>
    </xf>
    <xf numFmtId="0" fontId="3" fillId="0" borderId="0" xfId="0" applyFont="1" applyAlignment="1">
      <alignment horizontal="justify" wrapText="1"/>
    </xf>
    <xf numFmtId="0" fontId="2" fillId="0" borderId="0" xfId="0" applyFont="1"/>
    <xf numFmtId="170" fontId="48" fillId="0" borderId="0" xfId="0" applyNumberFormat="1" applyFont="1" applyProtection="1">
      <protection locked="0"/>
    </xf>
    <xf numFmtId="174" fontId="10" fillId="0" borderId="0" xfId="50" applyNumberFormat="1" applyFont="1" applyProtection="1">
      <protection locked="0"/>
    </xf>
    <xf numFmtId="169" fontId="48" fillId="0" borderId="0" xfId="0" applyNumberFormat="1" applyFont="1" applyProtection="1">
      <protection locked="0"/>
    </xf>
    <xf numFmtId="175" fontId="10" fillId="0" borderId="0" xfId="50" applyNumberFormat="1" applyFont="1" applyProtection="1">
      <protection locked="0"/>
    </xf>
    <xf numFmtId="171" fontId="48" fillId="0" borderId="0" xfId="0" applyNumberFormat="1" applyFont="1" applyProtection="1">
      <protection locked="0"/>
    </xf>
    <xf numFmtId="0" fontId="5"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2" fillId="0" borderId="0" xfId="0" applyFont="1" applyAlignment="1" applyProtection="1">
      <alignment vertical="top"/>
      <protection locked="0"/>
    </xf>
    <xf numFmtId="0" fontId="2" fillId="0" borderId="0" xfId="0" applyFont="1" applyAlignment="1" applyProtection="1">
      <alignment vertical="top" wrapText="1"/>
      <protection locked="0"/>
    </xf>
    <xf numFmtId="172" fontId="2" fillId="0" borderId="0" xfId="0" applyNumberFormat="1" applyFont="1"/>
    <xf numFmtId="0" fontId="15" fillId="37" borderId="23" xfId="0" quotePrefix="1" applyFont="1" applyFill="1" applyBorder="1" applyAlignment="1">
      <alignment horizontal="center" vertical="center" wrapText="1"/>
    </xf>
    <xf numFmtId="0" fontId="15" fillId="37" borderId="23" xfId="0" quotePrefix="1" applyNumberFormat="1" applyFont="1" applyFill="1" applyBorder="1" applyAlignment="1">
      <alignment horizontal="center" vertical="center" wrapText="1"/>
    </xf>
    <xf numFmtId="0" fontId="15" fillId="37" borderId="24" xfId="0" quotePrefix="1"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0" xfId="0" quotePrefix="1"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4" fillId="0" borderId="0" xfId="0" applyFont="1"/>
    <xf numFmtId="176" fontId="0" fillId="0" borderId="0" xfId="0" applyNumberFormat="1"/>
    <xf numFmtId="176" fontId="0" fillId="0" borderId="0" xfId="0" applyNumberFormat="1"/>
    <xf numFmtId="176" fontId="0" fillId="0" borderId="0" xfId="0" applyNumberFormat="1"/>
    <xf numFmtId="0" fontId="2" fillId="0" borderId="0" xfId="0" applyFont="1" applyAlignment="1" applyProtection="1">
      <alignment horizontal="left" vertical="top" wrapText="1"/>
      <protection locked="0"/>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6" fillId="0" borderId="0" xfId="0" applyFont="1" applyAlignment="1">
      <alignment horizontal="right"/>
    </xf>
    <xf numFmtId="0" fontId="22" fillId="0" borderId="0" xfId="0" applyFont="1" applyAlignment="1">
      <alignment horizontal="right"/>
    </xf>
    <xf numFmtId="0" fontId="8" fillId="0" borderId="0" xfId="0" applyFont="1" applyAlignment="1">
      <alignment horizontal="left"/>
    </xf>
    <xf numFmtId="0" fontId="44" fillId="0" borderId="0" xfId="0" applyFont="1" applyAlignment="1">
      <alignment horizontal="right"/>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7" fillId="0" borderId="0" xfId="55" applyAlignment="1">
      <alignment horizontal="left" wrapText="1"/>
    </xf>
    <xf numFmtId="0" fontId="12" fillId="0" borderId="0" xfId="0" applyFont="1" applyBorder="1" applyAlignment="1">
      <alignment horizontal="center" vertical="center"/>
    </xf>
    <xf numFmtId="0" fontId="0" fillId="0" borderId="0" xfId="0" applyAlignment="1"/>
    <xf numFmtId="0" fontId="2" fillId="37" borderId="11"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top"/>
    </xf>
    <xf numFmtId="0" fontId="10" fillId="0" borderId="0" xfId="0" applyFont="1" applyAlignment="1">
      <alignment horizontal="left" vertical="top"/>
    </xf>
    <xf numFmtId="0" fontId="15" fillId="37" borderId="24" xfId="0" quotePrefix="1" applyNumberFormat="1" applyFont="1" applyFill="1" applyBorder="1" applyAlignment="1">
      <alignment horizontal="center" vertical="center" wrapText="1"/>
    </xf>
    <xf numFmtId="0" fontId="15" fillId="37" borderId="29" xfId="0" quotePrefix="1" applyNumberFormat="1" applyFont="1" applyFill="1" applyBorder="1" applyAlignment="1">
      <alignment horizontal="center" vertical="center" wrapText="1"/>
    </xf>
    <xf numFmtId="0" fontId="15" fillId="37" borderId="30" xfId="0" quotePrefix="1"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8" fillId="0" borderId="0" xfId="0" applyFont="1" applyAlignment="1">
      <alignment horizontal="righ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161051</xdr:rowOff>
    </xdr:from>
    <xdr:to>
      <xdr:col>6</xdr:col>
      <xdr:colOff>874248</xdr:colOff>
      <xdr:row>53</xdr:row>
      <xdr:rowOff>126551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0749"/>
          <a:ext cx="6421901" cy="3201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49237</xdr:rowOff>
    </xdr:from>
    <xdr:to>
      <xdr:col>0</xdr:col>
      <xdr:colOff>6330461</xdr:colOff>
      <xdr:row>18</xdr:row>
      <xdr:rowOff>77373</xdr:rowOff>
    </xdr:to>
    <xdr:sp macro="" textlink="">
      <xdr:nvSpPr>
        <xdr:cNvPr id="2" name="Textfeld 1"/>
        <xdr:cNvSpPr txBox="1"/>
      </xdr:nvSpPr>
      <xdr:spPr>
        <a:xfrm>
          <a:off x="0" y="49237"/>
          <a:ext cx="6330461" cy="294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die Statistik der Bevölkerungs-bewegung und die Fortschreibung des Bevölkerungsstandes in der  Fassung vom            20. April 2013 (BGBl. I. S. 826).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Meldefehler gehen auch in die Ergebnisse der Statistik ein, wodurch die fortgeschriebenen Bevölkerungszahlen überhöht oder zu niedrig sein können.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900">
            <a:effectLst/>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19.899999999999999" x14ac:dyDescent="0.35">
      <c r="A3" s="114" t="s">
        <v>47</v>
      </c>
      <c r="B3" s="114"/>
      <c r="C3" s="114"/>
      <c r="D3" s="114"/>
    </row>
    <row r="4" spans="1:7" ht="20.25" x14ac:dyDescent="0.3">
      <c r="A4" s="114" t="s">
        <v>48</v>
      </c>
      <c r="B4" s="114"/>
      <c r="C4" s="114"/>
      <c r="D4" s="114"/>
    </row>
    <row r="11" spans="1:7" ht="15.6" x14ac:dyDescent="0.3">
      <c r="A11" s="1"/>
      <c r="F11" s="2"/>
      <c r="G11" s="3"/>
    </row>
    <row r="13" spans="1:7" x14ac:dyDescent="0.25">
      <c r="A13" s="5"/>
    </row>
    <row r="15" spans="1:7" ht="22.7" x14ac:dyDescent="0.25">
      <c r="D15" s="115" t="s">
        <v>72</v>
      </c>
      <c r="E15" s="115"/>
      <c r="F15" s="115"/>
      <c r="G15" s="115"/>
    </row>
    <row r="16" spans="1:7" ht="15.6" x14ac:dyDescent="0.25">
      <c r="D16" s="116" t="s">
        <v>100</v>
      </c>
      <c r="E16" s="116"/>
      <c r="F16" s="116"/>
      <c r="G16" s="116"/>
    </row>
    <row r="18" spans="1:7" ht="37.5" x14ac:dyDescent="0.5">
      <c r="B18" s="117" t="s">
        <v>71</v>
      </c>
      <c r="C18" s="118"/>
      <c r="D18" s="118"/>
      <c r="E18" s="118"/>
      <c r="F18" s="118"/>
      <c r="G18" s="118"/>
    </row>
    <row r="19" spans="1:7" ht="27.75" x14ac:dyDescent="0.5">
      <c r="B19" s="117" t="s">
        <v>101</v>
      </c>
      <c r="C19" s="117"/>
      <c r="D19" s="117"/>
      <c r="E19" s="117"/>
      <c r="F19" s="117"/>
      <c r="G19" s="117"/>
    </row>
    <row r="20" spans="1:7" ht="16.149999999999999" x14ac:dyDescent="0.3">
      <c r="A20" s="120" t="s">
        <v>105</v>
      </c>
      <c r="B20" s="120"/>
      <c r="C20" s="120"/>
      <c r="D20" s="120"/>
      <c r="E20" s="120"/>
      <c r="F20" s="120"/>
      <c r="G20" s="120"/>
    </row>
    <row r="21" spans="1:7" ht="16.5" x14ac:dyDescent="0.25">
      <c r="A21" s="60"/>
      <c r="B21" s="60"/>
      <c r="C21" s="60"/>
      <c r="D21" s="60"/>
      <c r="E21" s="60"/>
      <c r="F21" s="60"/>
    </row>
    <row r="22" spans="1:7" ht="15" x14ac:dyDescent="0.2">
      <c r="D22" s="151" t="s">
        <v>110</v>
      </c>
      <c r="E22" s="151"/>
      <c r="F22" s="151"/>
      <c r="G22" s="151"/>
    </row>
    <row r="23" spans="1:7" ht="16.5" x14ac:dyDescent="0.25">
      <c r="A23" s="113"/>
      <c r="B23" s="113"/>
      <c r="C23" s="113"/>
      <c r="D23" s="113"/>
      <c r="E23" s="113"/>
      <c r="F23" s="113"/>
      <c r="G23" s="113"/>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6" x14ac:dyDescent="0.3">
      <c r="A1" s="122" t="s">
        <v>0</v>
      </c>
      <c r="B1" s="122"/>
      <c r="C1" s="122"/>
      <c r="D1" s="122"/>
      <c r="E1" s="122"/>
      <c r="F1" s="122"/>
      <c r="G1" s="122"/>
    </row>
    <row r="2" spans="1:7" s="51" customFormat="1" ht="15.6" x14ac:dyDescent="0.3">
      <c r="A2" s="98"/>
      <c r="B2" s="98"/>
      <c r="C2" s="98"/>
      <c r="D2" s="98"/>
      <c r="E2" s="98"/>
      <c r="F2" s="98"/>
      <c r="G2" s="98"/>
    </row>
    <row r="3" spans="1:7" s="51" customFormat="1" x14ac:dyDescent="0.25"/>
    <row r="4" spans="1:7" s="51" customFormat="1" ht="15.6" x14ac:dyDescent="0.3">
      <c r="A4" s="123" t="s">
        <v>1</v>
      </c>
      <c r="B4" s="119"/>
      <c r="C4" s="119"/>
      <c r="D4" s="119"/>
      <c r="E4" s="119"/>
      <c r="F4" s="119"/>
      <c r="G4" s="119"/>
    </row>
    <row r="5" spans="1:7" s="51" customFormat="1" x14ac:dyDescent="0.25">
      <c r="A5" s="124"/>
      <c r="B5" s="124"/>
      <c r="C5" s="124"/>
      <c r="D5" s="124"/>
      <c r="E5" s="124"/>
      <c r="F5" s="124"/>
      <c r="G5" s="124"/>
    </row>
    <row r="6" spans="1:7" s="51" customFormat="1" x14ac:dyDescent="0.25">
      <c r="A6" s="56" t="s">
        <v>73</v>
      </c>
    </row>
    <row r="7" spans="1:7" s="51" customFormat="1" ht="5.25" customHeight="1" x14ac:dyDescent="0.25">
      <c r="A7" s="56"/>
    </row>
    <row r="8" spans="1:7" s="51" customFormat="1" ht="12.75" customHeight="1" x14ac:dyDescent="0.2">
      <c r="A8" s="125" t="s">
        <v>49</v>
      </c>
      <c r="B8" s="126"/>
      <c r="C8" s="126"/>
      <c r="D8" s="126"/>
      <c r="E8" s="126"/>
      <c r="F8" s="126"/>
      <c r="G8" s="126"/>
    </row>
    <row r="9" spans="1:7" s="51" customFormat="1" x14ac:dyDescent="0.2">
      <c r="A9" s="127" t="s">
        <v>4</v>
      </c>
      <c r="B9" s="126"/>
      <c r="C9" s="126"/>
      <c r="D9" s="126"/>
      <c r="E9" s="126"/>
      <c r="F9" s="126"/>
      <c r="G9" s="126"/>
    </row>
    <row r="10" spans="1:7" s="51" customFormat="1" ht="5.25" customHeight="1" x14ac:dyDescent="0.25">
      <c r="A10" s="59"/>
    </row>
    <row r="11" spans="1:7" s="51" customFormat="1" ht="12.75" customHeight="1" x14ac:dyDescent="0.2">
      <c r="A11" s="121" t="s">
        <v>2</v>
      </c>
      <c r="B11" s="121"/>
      <c r="C11" s="121"/>
      <c r="D11" s="121"/>
      <c r="E11" s="121"/>
      <c r="F11" s="121"/>
      <c r="G11" s="121"/>
    </row>
    <row r="12" spans="1:7" s="51" customFormat="1" x14ac:dyDescent="0.25">
      <c r="A12" s="127" t="s">
        <v>3</v>
      </c>
      <c r="B12" s="126"/>
      <c r="C12" s="126"/>
      <c r="D12" s="126"/>
      <c r="E12" s="126"/>
      <c r="F12" s="126"/>
      <c r="G12" s="126"/>
    </row>
    <row r="13" spans="1:7" s="51" customFormat="1" x14ac:dyDescent="0.25">
      <c r="A13" s="52"/>
      <c r="B13" s="55"/>
      <c r="C13" s="55"/>
      <c r="D13" s="55"/>
      <c r="E13" s="55"/>
      <c r="F13" s="55"/>
      <c r="G13" s="55"/>
    </row>
    <row r="14" spans="1:7" s="51" customFormat="1" ht="12.75" customHeight="1" x14ac:dyDescent="0.25">
      <c r="A14" s="59"/>
    </row>
    <row r="15" spans="1:7" s="51" customFormat="1" ht="12.75" customHeight="1" x14ac:dyDescent="0.2">
      <c r="A15" s="125" t="s">
        <v>50</v>
      </c>
      <c r="B15" s="126"/>
      <c r="C15" s="126"/>
      <c r="D15" s="53"/>
      <c r="E15" s="53"/>
      <c r="F15" s="53"/>
      <c r="G15" s="53"/>
    </row>
    <row r="16" spans="1:7" s="51" customFormat="1" ht="5.25" customHeight="1" x14ac:dyDescent="0.25"/>
    <row r="17" spans="1:7" s="51" customFormat="1" ht="12.75" customHeight="1" x14ac:dyDescent="0.2">
      <c r="A17" s="128" t="s">
        <v>91</v>
      </c>
      <c r="B17" s="126"/>
      <c r="C17" s="126"/>
      <c r="D17" s="52"/>
      <c r="E17" s="52"/>
      <c r="F17" s="52"/>
      <c r="G17" s="52"/>
    </row>
    <row r="18" spans="1:7" s="51" customFormat="1" ht="12.75" customHeight="1" x14ac:dyDescent="0.25">
      <c r="A18" s="54" t="s">
        <v>74</v>
      </c>
      <c r="B18" s="128" t="s">
        <v>92</v>
      </c>
      <c r="C18" s="126"/>
      <c r="D18" s="52"/>
      <c r="E18" s="52"/>
      <c r="F18" s="52"/>
      <c r="G18" s="52"/>
    </row>
    <row r="19" spans="1:7" s="51" customFormat="1" ht="12.75" customHeight="1" x14ac:dyDescent="0.25">
      <c r="A19" s="52" t="s">
        <v>75</v>
      </c>
      <c r="B19" s="129" t="s">
        <v>93</v>
      </c>
      <c r="C19" s="126"/>
      <c r="D19" s="126"/>
      <c r="E19" s="52"/>
      <c r="F19" s="52"/>
      <c r="G19" s="52"/>
    </row>
    <row r="20" spans="1:7" s="51" customFormat="1" ht="12.75" customHeight="1" x14ac:dyDescent="0.25">
      <c r="A20" s="96"/>
      <c r="B20" s="97"/>
      <c r="C20" s="97"/>
      <c r="D20" s="97"/>
      <c r="E20" s="97"/>
      <c r="F20" s="97"/>
      <c r="G20" s="97"/>
    </row>
    <row r="21" spans="1:7" s="51" customFormat="1" ht="12.75" customHeight="1" x14ac:dyDescent="0.25">
      <c r="A21" s="52"/>
      <c r="B21" s="55"/>
      <c r="C21" s="55"/>
      <c r="D21" s="55"/>
      <c r="E21" s="55"/>
      <c r="F21" s="55"/>
      <c r="G21" s="55"/>
    </row>
    <row r="22" spans="1:7" s="51" customFormat="1" x14ac:dyDescent="0.25">
      <c r="A22" s="125" t="s">
        <v>76</v>
      </c>
      <c r="B22" s="126"/>
      <c r="C22" s="53"/>
      <c r="D22" s="53"/>
      <c r="E22" s="53"/>
      <c r="F22" s="53"/>
      <c r="G22" s="53"/>
    </row>
    <row r="23" spans="1:7" s="51" customFormat="1" ht="5.25" customHeight="1" x14ac:dyDescent="0.25">
      <c r="A23" s="53"/>
      <c r="B23" s="55"/>
      <c r="C23" s="53"/>
      <c r="D23" s="53"/>
      <c r="E23" s="53"/>
      <c r="F23" s="53"/>
      <c r="G23" s="53"/>
    </row>
    <row r="24" spans="1:7" s="51" customFormat="1" x14ac:dyDescent="0.25">
      <c r="A24" s="54" t="s">
        <v>77</v>
      </c>
      <c r="B24" s="127" t="s">
        <v>78</v>
      </c>
      <c r="C24" s="126"/>
      <c r="D24" s="52"/>
      <c r="E24" s="52"/>
      <c r="F24" s="52"/>
      <c r="G24" s="52"/>
    </row>
    <row r="25" spans="1:7" s="51" customFormat="1" ht="12.75" customHeight="1" x14ac:dyDescent="0.2">
      <c r="A25" s="52" t="s">
        <v>79</v>
      </c>
      <c r="B25" s="127" t="s">
        <v>80</v>
      </c>
      <c r="C25" s="126"/>
      <c r="D25" s="52"/>
      <c r="E25" s="52"/>
      <c r="F25" s="52"/>
      <c r="G25" s="52"/>
    </row>
    <row r="26" spans="1:7" s="51" customFormat="1" x14ac:dyDescent="0.25">
      <c r="A26" s="52"/>
      <c r="B26" s="126" t="s">
        <v>81</v>
      </c>
      <c r="C26" s="126"/>
      <c r="D26" s="55"/>
      <c r="E26" s="55"/>
      <c r="F26" s="55"/>
      <c r="G26" s="55"/>
    </row>
    <row r="27" spans="1:7" s="51" customFormat="1" ht="12.75" customHeight="1" x14ac:dyDescent="0.25">
      <c r="A27" s="59"/>
    </row>
    <row r="28" spans="1:7" s="51" customFormat="1" ht="14.1" customHeight="1" x14ac:dyDescent="0.25">
      <c r="A28" s="61" t="s">
        <v>82</v>
      </c>
      <c r="B28" s="64" t="s">
        <v>83</v>
      </c>
    </row>
    <row r="29" spans="1:7" s="51" customFormat="1" ht="14.1" customHeight="1" x14ac:dyDescent="0.25">
      <c r="A29" s="61"/>
      <c r="B29" s="64"/>
    </row>
    <row r="30" spans="1:7" s="51" customFormat="1" x14ac:dyDescent="0.25">
      <c r="A30" s="59"/>
    </row>
    <row r="31" spans="1:7" s="51" customFormat="1" ht="27.75" customHeight="1" x14ac:dyDescent="0.2">
      <c r="A31" s="128" t="s">
        <v>104</v>
      </c>
      <c r="B31" s="126"/>
      <c r="C31" s="126"/>
      <c r="D31" s="126"/>
      <c r="E31" s="126"/>
      <c r="F31" s="126"/>
      <c r="G31" s="126"/>
    </row>
    <row r="32" spans="1:7" s="51" customFormat="1" ht="42.6" customHeight="1" x14ac:dyDescent="0.2">
      <c r="A32" s="128" t="s">
        <v>97</v>
      </c>
      <c r="B32" s="128"/>
      <c r="C32" s="128"/>
      <c r="D32" s="128"/>
      <c r="E32" s="128"/>
      <c r="F32" s="128"/>
      <c r="G32" s="128"/>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ht="5.25" customHeight="1" x14ac:dyDescent="0.25"/>
    <row r="43" spans="1:2" s="51" customFormat="1" x14ac:dyDescent="0.2">
      <c r="A43" s="124" t="s">
        <v>84</v>
      </c>
      <c r="B43" s="124"/>
    </row>
    <row r="44" spans="1:2" s="51" customFormat="1" ht="5.25" customHeight="1" x14ac:dyDescent="0.2"/>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86</v>
      </c>
      <c r="B53" s="7" t="s">
        <v>13</v>
      </c>
    </row>
    <row r="54" spans="1:7" x14ac:dyDescent="0.2">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2/14 HH</oddFooter>
    <firstFooter>&amp;L&amp;8Statistikamt Nord&amp;C&amp;8&amp;P&amp;R&amp;8Statistischer Bericht  A I 1 - vj 2/14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workbookViewId="0"/>
  </sheetViews>
  <sheetFormatPr baseColWidth="10" defaultColWidth="11.28515625" defaultRowHeight="12.75" x14ac:dyDescent="0.2"/>
  <cols>
    <col min="1" max="1" width="91.42578125" customWidth="1"/>
  </cols>
  <sheetData>
    <row r="1" spans="1:1" s="50" customFormat="1" x14ac:dyDescent="0.25">
      <c r="A1" s="99"/>
    </row>
    <row r="2" spans="1:1" s="50" customFormat="1" ht="13.15" customHeight="1" x14ac:dyDescent="0.25">
      <c r="A2" s="100"/>
    </row>
    <row r="3" spans="1:1" s="50" customFormat="1" x14ac:dyDescent="0.25">
      <c r="A3" s="112"/>
    </row>
    <row r="4" spans="1:1" s="50" customFormat="1" x14ac:dyDescent="0.25"/>
    <row r="5" spans="1:1" s="50" customFormat="1" x14ac:dyDescent="0.25"/>
    <row r="6" spans="1:1" x14ac:dyDescent="0.25">
      <c r="A6" s="87"/>
    </row>
    <row r="9" spans="1:1" x14ac:dyDescent="0.25">
      <c r="A9" s="88"/>
    </row>
    <row r="10" spans="1:1" x14ac:dyDescent="0.25">
      <c r="A10" s="88"/>
    </row>
    <row r="11" spans="1:1" x14ac:dyDescent="0.25">
      <c r="A11" s="88"/>
    </row>
    <row r="12" spans="1:1" x14ac:dyDescent="0.25">
      <c r="A12" s="88"/>
    </row>
    <row r="13" spans="1:1" x14ac:dyDescent="0.25">
      <c r="A13" s="88"/>
    </row>
    <row r="14" spans="1:1" x14ac:dyDescent="0.25">
      <c r="A14" s="88"/>
    </row>
    <row r="15" spans="1:1" x14ac:dyDescent="0.25">
      <c r="A15" s="88"/>
    </row>
    <row r="16" spans="1:1" x14ac:dyDescent="0.25">
      <c r="A16" s="88"/>
    </row>
    <row r="17" spans="1:1" x14ac:dyDescent="0.25">
      <c r="A17" s="88"/>
    </row>
    <row r="18" spans="1:1" x14ac:dyDescent="0.25">
      <c r="A18" s="88"/>
    </row>
    <row r="19" spans="1:1" x14ac:dyDescent="0.25">
      <c r="A19" s="88"/>
    </row>
    <row r="20" spans="1:1" x14ac:dyDescent="0.25">
      <c r="A20" s="88"/>
    </row>
    <row r="21" spans="1:1" x14ac:dyDescent="0.25">
      <c r="A21" s="88"/>
    </row>
    <row r="22" spans="1:1" ht="30.75" customHeight="1" x14ac:dyDescent="0.25">
      <c r="A22" s="89"/>
    </row>
    <row r="23" spans="1:1" ht="32.1" x14ac:dyDescent="0.55000000000000004">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2/14 HH</oddFooter>
    <firstFooter>&amp;L&amp;8Statistikamt Nord&amp;C&amp;8&amp;P&amp;R&amp;8Statistischer Bericht  A I 1 - vj 2/14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Layout" zoomScaleNormal="100" workbookViewId="0">
      <selection sqref="A1:I1"/>
    </sheetView>
  </sheetViews>
  <sheetFormatPr baseColWidth="10" defaultColWidth="10.42578125" defaultRowHeight="12.75" x14ac:dyDescent="0.2"/>
  <cols>
    <col min="1" max="1" width="16.42578125" style="62" customWidth="1"/>
    <col min="2" max="2" width="8.7109375" style="50" customWidth="1"/>
    <col min="3" max="4" width="9.140625" style="50" customWidth="1"/>
    <col min="5" max="5" width="9.7109375" style="50" customWidth="1"/>
    <col min="6" max="6" width="8.7109375" style="50" customWidth="1"/>
    <col min="7" max="7" width="8.85546875" style="50" customWidth="1"/>
    <col min="8" max="8" width="9.42578125" style="50" customWidth="1"/>
    <col min="9" max="9" width="10" style="50" customWidth="1"/>
    <col min="10" max="16384" width="10.42578125" style="50"/>
  </cols>
  <sheetData>
    <row r="1" spans="1:14" ht="14.1" customHeight="1" x14ac:dyDescent="0.2">
      <c r="A1" s="130" t="s">
        <v>103</v>
      </c>
      <c r="B1" s="130"/>
      <c r="C1" s="130"/>
      <c r="D1" s="130"/>
      <c r="E1" s="130"/>
      <c r="F1" s="130"/>
      <c r="G1" s="131"/>
      <c r="H1" s="131"/>
      <c r="I1" s="131"/>
    </row>
    <row r="2" spans="1:14" ht="14.1" customHeight="1" x14ac:dyDescent="0.25"/>
    <row r="3" spans="1:14" s="90" customFormat="1" ht="39.6" customHeight="1" x14ac:dyDescent="0.2">
      <c r="A3" s="140" t="s">
        <v>32</v>
      </c>
      <c r="B3" s="102" t="s">
        <v>38</v>
      </c>
      <c r="C3" s="102" t="s">
        <v>39</v>
      </c>
      <c r="D3" s="102" t="s">
        <v>40</v>
      </c>
      <c r="E3" s="132" t="s">
        <v>102</v>
      </c>
      <c r="F3" s="132"/>
      <c r="G3" s="132"/>
      <c r="H3" s="132"/>
      <c r="I3" s="133"/>
    </row>
    <row r="4" spans="1:14" s="90" customFormat="1" ht="39.6" customHeight="1" x14ac:dyDescent="0.2">
      <c r="A4" s="141"/>
      <c r="B4" s="137" t="s">
        <v>98</v>
      </c>
      <c r="C4" s="138"/>
      <c r="D4" s="139"/>
      <c r="E4" s="103" t="s">
        <v>70</v>
      </c>
      <c r="F4" s="102" t="s">
        <v>61</v>
      </c>
      <c r="G4" s="102" t="s">
        <v>62</v>
      </c>
      <c r="H4" s="102" t="s">
        <v>95</v>
      </c>
      <c r="I4" s="104" t="s">
        <v>96</v>
      </c>
    </row>
    <row r="5" spans="1:14" s="90" customFormat="1" ht="14.1" customHeight="1" x14ac:dyDescent="0.25">
      <c r="A5" s="105"/>
      <c r="B5" s="106"/>
      <c r="C5" s="106"/>
      <c r="D5" s="106"/>
      <c r="E5" s="106"/>
      <c r="F5" s="107"/>
      <c r="G5" s="107"/>
      <c r="H5" s="107"/>
      <c r="I5" s="107"/>
      <c r="L5" s="111"/>
      <c r="M5" s="111"/>
      <c r="N5" s="111"/>
    </row>
    <row r="6" spans="1:14" s="90" customFormat="1" ht="14.1" customHeight="1" x14ac:dyDescent="0.25">
      <c r="A6" s="65" t="s">
        <v>63</v>
      </c>
      <c r="B6" s="66">
        <v>1747852</v>
      </c>
      <c r="C6" s="66">
        <v>1748237</v>
      </c>
      <c r="D6" s="66">
        <v>1748650</v>
      </c>
      <c r="E6" s="66">
        <f>SUM(F6:G6)</f>
        <v>1747852</v>
      </c>
      <c r="F6" s="67">
        <v>848848</v>
      </c>
      <c r="G6" s="66">
        <v>899004</v>
      </c>
      <c r="H6" s="66">
        <v>1512715</v>
      </c>
      <c r="I6" s="67">
        <v>235137</v>
      </c>
      <c r="L6" s="110"/>
      <c r="M6" s="110"/>
      <c r="N6" s="110"/>
    </row>
    <row r="7" spans="1:14" ht="14.1" customHeight="1" x14ac:dyDescent="0.25">
      <c r="A7" s="65"/>
      <c r="B7" s="66"/>
      <c r="C7" s="69"/>
      <c r="D7" s="69"/>
      <c r="E7" s="70"/>
      <c r="F7" s="71"/>
      <c r="G7" s="69"/>
      <c r="H7" s="70"/>
      <c r="I7" s="71"/>
      <c r="L7" s="109"/>
    </row>
    <row r="8" spans="1:14" s="90" customFormat="1" ht="14.1" customHeight="1" x14ac:dyDescent="0.25">
      <c r="A8" s="72" t="s">
        <v>64</v>
      </c>
      <c r="B8" s="66">
        <v>1428</v>
      </c>
      <c r="C8" s="66">
        <v>1507</v>
      </c>
      <c r="D8" s="66">
        <v>1187</v>
      </c>
      <c r="E8" s="68">
        <f t="shared" ref="E8" si="0">SUM(B8:D8)</f>
        <v>4122</v>
      </c>
      <c r="F8" s="67">
        <v>2134</v>
      </c>
      <c r="G8" s="66">
        <v>1988</v>
      </c>
      <c r="H8" s="68">
        <v>3710</v>
      </c>
      <c r="I8" s="67">
        <v>412</v>
      </c>
      <c r="J8" s="101"/>
      <c r="L8" s="109"/>
    </row>
    <row r="9" spans="1:14" s="90" customFormat="1" ht="14.1" customHeight="1" x14ac:dyDescent="0.25">
      <c r="A9" s="72"/>
      <c r="B9" s="66"/>
      <c r="C9" s="108"/>
      <c r="D9" s="66"/>
      <c r="E9" s="68"/>
      <c r="F9" s="71"/>
      <c r="G9" s="69"/>
      <c r="H9" s="70"/>
      <c r="I9" s="67"/>
      <c r="L9" s="109"/>
    </row>
    <row r="10" spans="1:14" s="90" customFormat="1" ht="14.1" customHeight="1" x14ac:dyDescent="0.2">
      <c r="A10" s="72" t="s">
        <v>65</v>
      </c>
      <c r="B10" s="66">
        <v>1325</v>
      </c>
      <c r="C10" s="66">
        <v>1343</v>
      </c>
      <c r="D10" s="66">
        <v>1350</v>
      </c>
      <c r="E10" s="68">
        <f>SUM(B10:D10)</f>
        <v>4018</v>
      </c>
      <c r="F10" s="67">
        <v>1937</v>
      </c>
      <c r="G10" s="66">
        <v>2081</v>
      </c>
      <c r="H10" s="68">
        <v>3833</v>
      </c>
      <c r="I10" s="67">
        <v>185</v>
      </c>
      <c r="J10" s="101"/>
    </row>
    <row r="11" spans="1:14" s="90" customFormat="1" ht="14.1" customHeight="1" x14ac:dyDescent="0.2">
      <c r="A11" s="72"/>
      <c r="B11" s="73"/>
      <c r="C11" s="74"/>
      <c r="D11" s="74"/>
      <c r="E11" s="68">
        <f t="shared" ref="E11:E23" si="1">SUM(B11:D11)</f>
        <v>0</v>
      </c>
      <c r="F11" s="75"/>
      <c r="G11" s="74"/>
      <c r="H11" s="91"/>
      <c r="I11" s="75"/>
    </row>
    <row r="12" spans="1:14" s="90" customFormat="1" ht="14.1" customHeight="1" x14ac:dyDescent="0.2">
      <c r="A12" s="72" t="s">
        <v>66</v>
      </c>
      <c r="B12" s="92">
        <f t="shared" ref="B12:I12" si="2">B8-B10</f>
        <v>103</v>
      </c>
      <c r="C12" s="92">
        <f t="shared" si="2"/>
        <v>164</v>
      </c>
      <c r="D12" s="76">
        <f t="shared" si="2"/>
        <v>-163</v>
      </c>
      <c r="E12" s="68">
        <f t="shared" si="1"/>
        <v>104</v>
      </c>
      <c r="F12" s="68">
        <f t="shared" si="2"/>
        <v>197</v>
      </c>
      <c r="G12" s="68">
        <f>G8-G10</f>
        <v>-93</v>
      </c>
      <c r="H12" s="68">
        <f t="shared" si="2"/>
        <v>-123</v>
      </c>
      <c r="I12" s="68">
        <f t="shared" si="2"/>
        <v>227</v>
      </c>
    </row>
    <row r="13" spans="1:14" s="90" customFormat="1" ht="14.1" customHeight="1" x14ac:dyDescent="0.2">
      <c r="A13" s="72"/>
      <c r="B13" s="77"/>
      <c r="C13" s="78"/>
      <c r="D13" s="78"/>
      <c r="E13" s="68">
        <f t="shared" si="1"/>
        <v>0</v>
      </c>
      <c r="F13" s="79"/>
      <c r="G13" s="78"/>
      <c r="H13" s="93"/>
      <c r="I13" s="93"/>
    </row>
    <row r="14" spans="1:14" s="90" customFormat="1" ht="14.1" customHeight="1" x14ac:dyDescent="0.2">
      <c r="A14" s="72" t="s">
        <v>94</v>
      </c>
      <c r="B14" s="66">
        <v>6734</v>
      </c>
      <c r="C14" s="66">
        <v>6119</v>
      </c>
      <c r="D14" s="66">
        <v>6120</v>
      </c>
      <c r="E14" s="68">
        <f t="shared" si="1"/>
        <v>18973</v>
      </c>
      <c r="F14" s="67">
        <v>10352</v>
      </c>
      <c r="G14" s="66">
        <v>8621</v>
      </c>
      <c r="H14" s="68">
        <v>10606</v>
      </c>
      <c r="I14" s="67">
        <v>8367</v>
      </c>
    </row>
    <row r="15" spans="1:14" s="90" customFormat="1" ht="14.1" customHeight="1" x14ac:dyDescent="0.2">
      <c r="A15" s="72"/>
      <c r="B15" s="66"/>
      <c r="C15" s="108"/>
      <c r="D15" s="66"/>
      <c r="E15" s="68">
        <f t="shared" si="1"/>
        <v>0</v>
      </c>
      <c r="F15" s="71"/>
      <c r="G15" s="66"/>
      <c r="H15" s="68"/>
      <c r="I15" s="67"/>
    </row>
    <row r="16" spans="1:14" s="90" customFormat="1" ht="14.1" customHeight="1" x14ac:dyDescent="0.2">
      <c r="A16" s="72" t="s">
        <v>99</v>
      </c>
      <c r="B16" s="66">
        <v>6462</v>
      </c>
      <c r="C16" s="66">
        <v>5993</v>
      </c>
      <c r="D16" s="66">
        <v>5705</v>
      </c>
      <c r="E16" s="68">
        <f t="shared" si="1"/>
        <v>18160</v>
      </c>
      <c r="F16" s="66">
        <v>9785</v>
      </c>
      <c r="G16" s="66">
        <v>8375</v>
      </c>
      <c r="H16" s="68">
        <v>12322</v>
      </c>
      <c r="I16" s="67">
        <v>5838</v>
      </c>
    </row>
    <row r="17" spans="1:9" s="90" customFormat="1" ht="14.1" customHeight="1" x14ac:dyDescent="0.2">
      <c r="A17" s="72"/>
      <c r="B17" s="66"/>
      <c r="C17" s="69"/>
      <c r="D17" s="66"/>
      <c r="E17" s="68">
        <f t="shared" si="1"/>
        <v>0</v>
      </c>
      <c r="F17" s="71"/>
      <c r="G17" s="69"/>
      <c r="H17" s="68"/>
      <c r="I17" s="67"/>
    </row>
    <row r="18" spans="1:9" s="90" customFormat="1" ht="14.1" customHeight="1" x14ac:dyDescent="0.2">
      <c r="A18" s="65" t="s">
        <v>109</v>
      </c>
      <c r="B18" s="66">
        <f>SUM(B14-B16)</f>
        <v>272</v>
      </c>
      <c r="C18" s="66">
        <f>SUM(C14-C16)</f>
        <v>126</v>
      </c>
      <c r="D18" s="66">
        <f t="shared" ref="D18" si="3">SUM(D14-D16)</f>
        <v>415</v>
      </c>
      <c r="E18" s="68">
        <f t="shared" si="1"/>
        <v>813</v>
      </c>
      <c r="F18" s="67">
        <f>SUM(F14-F16)</f>
        <v>567</v>
      </c>
      <c r="G18" s="67">
        <f t="shared" ref="G18:I18" si="4">SUM(G14-G16)</f>
        <v>246</v>
      </c>
      <c r="H18" s="67">
        <f t="shared" si="4"/>
        <v>-1716</v>
      </c>
      <c r="I18" s="67">
        <f t="shared" si="4"/>
        <v>2529</v>
      </c>
    </row>
    <row r="19" spans="1:9" ht="14.1" customHeight="1" x14ac:dyDescent="0.25">
      <c r="A19" s="72"/>
      <c r="B19" s="73"/>
      <c r="C19" s="74"/>
      <c r="D19" s="74"/>
      <c r="E19" s="68">
        <f t="shared" si="1"/>
        <v>0</v>
      </c>
      <c r="F19" s="74"/>
      <c r="G19" s="74"/>
      <c r="H19" s="74"/>
      <c r="I19" s="74"/>
    </row>
    <row r="20" spans="1:9" ht="22.5" x14ac:dyDescent="0.2">
      <c r="A20" s="72" t="s">
        <v>107</v>
      </c>
      <c r="B20" s="66">
        <v>10</v>
      </c>
      <c r="C20" s="94">
        <v>123</v>
      </c>
      <c r="D20" s="66">
        <v>13</v>
      </c>
      <c r="E20" s="68">
        <f t="shared" si="1"/>
        <v>146</v>
      </c>
      <c r="F20" s="67">
        <v>94</v>
      </c>
      <c r="G20" s="66">
        <v>52</v>
      </c>
      <c r="H20" s="68">
        <v>1619</v>
      </c>
      <c r="I20" s="67">
        <v>-1473</v>
      </c>
    </row>
    <row r="21" spans="1:9" ht="14.1" customHeight="1" x14ac:dyDescent="0.25">
      <c r="A21" s="72"/>
      <c r="B21" s="80"/>
      <c r="C21" s="81"/>
      <c r="D21" s="81"/>
      <c r="E21" s="68">
        <f t="shared" si="1"/>
        <v>0</v>
      </c>
      <c r="F21" s="82"/>
      <c r="G21" s="81"/>
      <c r="H21" s="95"/>
      <c r="I21" s="82"/>
    </row>
    <row r="22" spans="1:9" ht="22.5" x14ac:dyDescent="0.2">
      <c r="A22" s="72" t="s">
        <v>108</v>
      </c>
      <c r="B22" s="66">
        <f t="shared" ref="B22:I22" si="5">B12+B18+B20</f>
        <v>385</v>
      </c>
      <c r="C22" s="66">
        <f t="shared" si="5"/>
        <v>413</v>
      </c>
      <c r="D22" s="66">
        <f t="shared" si="5"/>
        <v>265</v>
      </c>
      <c r="E22" s="68">
        <f t="shared" si="1"/>
        <v>1063</v>
      </c>
      <c r="F22" s="67">
        <f t="shared" si="5"/>
        <v>858</v>
      </c>
      <c r="G22" s="66">
        <f t="shared" si="5"/>
        <v>205</v>
      </c>
      <c r="H22" s="66">
        <f t="shared" si="5"/>
        <v>-220</v>
      </c>
      <c r="I22" s="66">
        <f t="shared" si="5"/>
        <v>1283</v>
      </c>
    </row>
    <row r="23" spans="1:9" ht="14.1" customHeight="1" x14ac:dyDescent="0.25">
      <c r="A23" s="65"/>
      <c r="B23" s="73"/>
      <c r="C23" s="73"/>
      <c r="D23" s="73"/>
      <c r="E23" s="68">
        <f t="shared" si="1"/>
        <v>0</v>
      </c>
      <c r="F23" s="83"/>
      <c r="G23" s="74"/>
      <c r="H23" s="91"/>
      <c r="I23" s="75"/>
    </row>
    <row r="24" spans="1:9" x14ac:dyDescent="0.25">
      <c r="A24" s="84" t="s">
        <v>67</v>
      </c>
      <c r="B24" s="85">
        <f t="shared" ref="B24:I24" si="6">B6+B22</f>
        <v>1748237</v>
      </c>
      <c r="C24" s="86">
        <f t="shared" si="6"/>
        <v>1748650</v>
      </c>
      <c r="D24" s="86">
        <f t="shared" si="6"/>
        <v>1748915</v>
      </c>
      <c r="E24" s="86">
        <f t="shared" si="6"/>
        <v>1748915</v>
      </c>
      <c r="F24" s="86">
        <f t="shared" si="6"/>
        <v>849706</v>
      </c>
      <c r="G24" s="86">
        <f>G6+G22</f>
        <v>899209</v>
      </c>
      <c r="H24" s="86">
        <f t="shared" si="6"/>
        <v>1512495</v>
      </c>
      <c r="I24" s="86">
        <f t="shared" si="6"/>
        <v>236420</v>
      </c>
    </row>
    <row r="25" spans="1:9" x14ac:dyDescent="0.25">
      <c r="A25" s="90"/>
      <c r="B25" s="90"/>
      <c r="C25" s="90"/>
      <c r="D25" s="90"/>
      <c r="E25" s="90"/>
      <c r="F25" s="90"/>
      <c r="G25" s="90"/>
      <c r="H25" s="90"/>
      <c r="I25" s="90"/>
    </row>
    <row r="26" spans="1:9" x14ac:dyDescent="0.2">
      <c r="A26" s="134" t="s">
        <v>68</v>
      </c>
      <c r="B26" s="135"/>
      <c r="C26" s="131"/>
      <c r="D26" s="131"/>
      <c r="E26" s="131"/>
      <c r="F26" s="131"/>
      <c r="G26" s="131"/>
      <c r="H26" s="131"/>
      <c r="I26" s="131"/>
    </row>
    <row r="27" spans="1:9" x14ac:dyDescent="0.2">
      <c r="A27" s="136" t="s">
        <v>69</v>
      </c>
      <c r="B27" s="131"/>
      <c r="C27" s="131"/>
      <c r="D27" s="131"/>
      <c r="E27" s="131"/>
      <c r="F27" s="131"/>
      <c r="G27" s="131"/>
      <c r="H27" s="131"/>
      <c r="I27" s="131"/>
    </row>
    <row r="28" spans="1:9" ht="14.25" x14ac:dyDescent="0.2">
      <c r="A28" s="50" t="s">
        <v>106</v>
      </c>
    </row>
  </sheetData>
  <mergeCells count="6">
    <mergeCell ref="A1:I1"/>
    <mergeCell ref="E3:I3"/>
    <mergeCell ref="A26:I26"/>
    <mergeCell ref="A27:I27"/>
    <mergeCell ref="B4:D4"/>
    <mergeCell ref="A3:A4"/>
  </mergeCells>
  <conditionalFormatting sqref="B17:D17 B15:B16 D15:F16 E17:F18 B6:I8 B19:F24 G9:I24 B9 D9:F9 B10:F14">
    <cfRule type="expression" dxfId="4" priority="4">
      <formula>MOD(ROW(),2)=0</formula>
    </cfRule>
  </conditionalFormatting>
  <conditionalFormatting sqref="B18:D18">
    <cfRule type="expression" dxfId="3" priority="3">
      <formula>MOD(ROW(),2)=0</formula>
    </cfRule>
  </conditionalFormatting>
  <conditionalFormatting sqref="A19:A24 A6:A17">
    <cfRule type="expression" dxfId="2" priority="6">
      <formula>MOD(ROW(),2)=0</formula>
    </cfRule>
  </conditionalFormatting>
  <conditionalFormatting sqref="A18">
    <cfRule type="expression" dxfId="1" priority="5">
      <formula>MOD(ROW(),2)=0</formula>
    </cfRule>
  </conditionalFormatting>
  <conditionalFormatting sqref="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2/14 HH</oddFooter>
    <firstFooter>&amp;L&amp;8Statistikamt Nord&amp;C&amp;8&amp;P&amp;R&amp;8Statistischer Bericht  A I 1 - vj 2/14 HH</firstFooter>
  </headerFooter>
  <ignoredErrors>
    <ignoredError sqref="B4:I5 B6:D11 B13:D17" numberStoredAsText="1"/>
    <ignoredError sqref="F6:I11 F13:I17" numberStoredAsText="1" formulaRange="1"/>
    <ignoredError sqref="F23:I23" formulaRange="1"/>
    <ignoredError sqref="B18:D22 B12:D12" numberStoredAsText="1" unlockedFormula="1"/>
    <ignoredError sqref="F18:I22 E6:E11 E19:E21 E13:E17 F12:I12" numberStoredAsText="1" formulaRange="1" unlockedFormula="1"/>
    <ignoredError sqref="E23" formulaRange="1" unlockedFormula="1"/>
    <ignoredError sqref="E18 E22 E12" numberStoredAsText="1" formula="1" formulaRange="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2" t="s">
        <v>32</v>
      </c>
      <c r="B3" s="147" t="s">
        <v>33</v>
      </c>
      <c r="C3" s="148"/>
      <c r="D3" s="10"/>
      <c r="E3" s="10"/>
      <c r="F3" s="10"/>
      <c r="G3" s="10"/>
      <c r="H3" s="10"/>
      <c r="I3" s="10"/>
      <c r="J3" s="10"/>
      <c r="K3" s="10"/>
      <c r="L3" s="10"/>
      <c r="M3" s="10"/>
      <c r="N3" s="10"/>
      <c r="O3" s="10"/>
      <c r="P3" s="12"/>
      <c r="Q3" s="12"/>
      <c r="R3" s="13"/>
      <c r="S3" s="13"/>
      <c r="T3" s="13"/>
      <c r="U3" s="13"/>
      <c r="V3" s="13"/>
      <c r="W3" s="13"/>
      <c r="X3" s="13"/>
      <c r="Y3" s="13"/>
      <c r="Z3" s="13"/>
    </row>
    <row r="4" spans="1:26" x14ac:dyDescent="0.2">
      <c r="A4" s="143"/>
      <c r="B4" s="149" t="s">
        <v>51</v>
      </c>
      <c r="C4" s="150"/>
      <c r="D4" s="10"/>
      <c r="E4" s="10"/>
      <c r="F4" s="10"/>
      <c r="G4" s="10"/>
      <c r="H4" s="10"/>
      <c r="I4" s="10"/>
      <c r="J4" s="10"/>
      <c r="K4" s="10"/>
      <c r="L4" s="10"/>
      <c r="M4" s="10"/>
      <c r="N4" s="10"/>
      <c r="O4" s="10"/>
      <c r="P4" s="12"/>
      <c r="Q4" s="12"/>
      <c r="R4" s="13"/>
      <c r="S4" s="13"/>
      <c r="T4" s="13"/>
      <c r="U4" s="13"/>
      <c r="V4" s="13"/>
      <c r="W4" s="13"/>
      <c r="X4" s="13"/>
      <c r="Y4" s="13"/>
      <c r="Z4" s="13"/>
    </row>
    <row r="5" spans="1:26" x14ac:dyDescent="0.2">
      <c r="A5" s="143"/>
      <c r="B5" s="145"/>
      <c r="C5" s="146"/>
      <c r="D5" s="10"/>
      <c r="E5" s="10"/>
      <c r="F5" s="10"/>
      <c r="G5" s="10"/>
      <c r="H5" s="10"/>
      <c r="I5" s="10"/>
      <c r="J5" s="10"/>
      <c r="K5" s="10"/>
      <c r="L5" s="10"/>
      <c r="M5" s="10"/>
      <c r="N5" s="10"/>
      <c r="O5" s="10"/>
      <c r="P5" s="10"/>
      <c r="Q5" s="10"/>
      <c r="R5" s="10"/>
      <c r="S5" s="10"/>
      <c r="T5" s="10"/>
      <c r="U5" s="10"/>
      <c r="V5" s="10"/>
      <c r="W5" s="10"/>
      <c r="X5" s="10"/>
      <c r="Y5" s="10"/>
      <c r="Z5" s="13"/>
    </row>
    <row r="6" spans="1:26" x14ac:dyDescent="0.2">
      <c r="A6" s="144"/>
      <c r="B6" s="145"/>
      <c r="C6" s="14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 I 1 - vj 142_HH</vt:lpstr>
      <vt:lpstr>Seite 2 - Impressum</vt:lpstr>
      <vt:lpstr>Seite 3 Erklärung</vt:lpstr>
      <vt:lpstr>Seite 4 - Entwicklung</vt:lpstr>
      <vt:lpstr>T3_1</vt:lpstr>
      <vt:lpstr>'A I 1 - vj 142_HH'!Druckbereich</vt:lpstr>
      <vt:lpstr>'Seite 4 - Entwicklung'!Druckbereich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2015-06-29T06:22:00Z</cp:lastPrinted>
  <dcterms:created xsi:type="dcterms:W3CDTF">2012-03-28T07:56:08Z</dcterms:created>
  <dcterms:modified xsi:type="dcterms:W3CDTF">2015-06-29T06:23:05Z</dcterms:modified>
  <cp:category>LIS-Bericht</cp:category>
</cp:coreProperties>
</file>