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7940" windowHeight="10530"/>
  </bookViews>
  <sheets>
    <sheet name="A I 1 - vj 162_HH" sheetId="15" r:id="rId1"/>
    <sheet name="Seite 2 - Impressum" sheetId="16" r:id="rId2"/>
    <sheet name="Seite 3 Erklärung" sheetId="14" r:id="rId3"/>
    <sheet name="Seite 4 - Entwicklung" sheetId="5" r:id="rId4"/>
    <sheet name="T3_1" sheetId="9" state="hidden" r:id="rId5"/>
  </sheets>
  <definedNames>
    <definedName name="_xlnm.Print_Area" localSheetId="0">'A I 1 - vj 162_HH'!$A$1:$G$54</definedName>
    <definedName name="_xlnm.Print_Area" localSheetId="3">'Seite 4 - Entwicklung'!$A$1:$I$30</definedName>
  </definedNames>
  <calcPr calcId="145621" calcMode="manual"/>
</workbook>
</file>

<file path=xl/calcChain.xml><?xml version="1.0" encoding="utf-8"?>
<calcChain xmlns="http://schemas.openxmlformats.org/spreadsheetml/2006/main">
  <c r="E8" i="5" l="1"/>
  <c r="C18" i="5" l="1"/>
  <c r="C12" i="5"/>
  <c r="E23" i="5" l="1"/>
  <c r="E21" i="5"/>
  <c r="E20" i="5"/>
  <c r="E19" i="5"/>
  <c r="I18" i="5"/>
  <c r="H18" i="5"/>
  <c r="F18" i="5"/>
  <c r="D18" i="5"/>
  <c r="B18" i="5"/>
  <c r="E17" i="5"/>
  <c r="G18" i="5"/>
  <c r="E16" i="5"/>
  <c r="E15" i="5"/>
  <c r="E14" i="5"/>
  <c r="E13" i="5"/>
  <c r="I12" i="5"/>
  <c r="H12" i="5"/>
  <c r="G12" i="5"/>
  <c r="F12" i="5"/>
  <c r="D12" i="5"/>
  <c r="B12" i="5"/>
  <c r="E11" i="5"/>
  <c r="E10" i="5"/>
  <c r="B22" i="5" l="1"/>
  <c r="C22" i="5"/>
  <c r="C24" i="5" s="1"/>
  <c r="G22" i="5"/>
  <c r="G24" i="5" s="1"/>
  <c r="D22" i="5"/>
  <c r="D24" i="5" s="1"/>
  <c r="E18" i="5"/>
  <c r="I22" i="5"/>
  <c r="I24" i="5" s="1"/>
  <c r="H22" i="5"/>
  <c r="H24" i="5" s="1"/>
  <c r="F22" i="5"/>
  <c r="F24" i="5" s="1"/>
  <c r="B24" i="5"/>
  <c r="E12" i="5"/>
  <c r="E22" i="5" l="1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<sst xmlns="http://schemas.openxmlformats.org/spreadsheetml/2006/main" count="117" uniqueCount="112">
  <si>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</si>
  <si>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</si>
  <si>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</si>
  <si>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</si>
  <si>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</si>
  <si>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</si>
  <si>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</si>
  <si>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</si>
  <si>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</si>
  <si>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</si>
  <si>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</si>
  <si>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</si>
  <si>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</si>
  <si>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</si>
  <si>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</si>
  <si>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</si>
  <si>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</si>
  <si>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</si>
  <si>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</si>
  <si>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</si>
  <si>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</si>
  <si>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</si>
  <si>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</si>
  <si>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</si>
  <si>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</si>
  <si>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</si>
  <si>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</si>
  <si>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</si>
  <si>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</si>
  <si>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</si>
  <si>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</si>
  <si>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</si>
  <si>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</si>
  <si>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</si>
  <si>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</si>
  <si>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</si>
  <si>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</si>
  <si>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</si>
  <si>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</si>
  <si>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</si>
  <si>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</si>
  <si>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</si>
  <si>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</si>
  <si>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</si>
  <si>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</si>
  <si>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</si>
  <si>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</si>
  <si>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</si>
  <si>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</si>
  <si>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</si>
  <si>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</si>
  <si>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</si>
  <si>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</si>
  <si>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</si>
  <si>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</si>
  <si>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</si>
  <si>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</si>
  <si>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</si>
  <si>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</si>
  <si>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</si>
  <si>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</si>
  <si>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</si>
  <si>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</si>
  <si>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</si>
  <si>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</si>
  <si>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</si>
  <si>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</si>
  <si>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</si>
  <si>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</si>
  <si>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</si>
  <si>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</si>
  <si>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</si>
  <si>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</si>
  <si>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</si>
  <si>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</si>
  <si>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</si>
  <si>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</si>
  <si>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</si>
  <si>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</si>
  <si>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</si>
  <si>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</si>
  <si>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</si>
  <si>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</si>
  <si>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</si>
  <si>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</si>
  <si>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</si>
  <si>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</si>
  <si>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</si>
  <si>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</si>
  <si>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</si>
  <si>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</si>
  <si>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Isolde Schlüter</t>
  </si>
  <si>
    <t>040 42831-1754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</si>
  <si>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</si>
  <si>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</si>
  <si>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</si>
  <si>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</si>
  <si>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</si>
  <si>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</si>
  <si>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</si>
  <si>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</si>
  <si>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isolde.schlueter@statistik-nord.de</t>
  </si>
  <si>
    <t>Kennziffer: A I 1 - vj 2/16 HH</t>
  </si>
  <si>
    <t>2. Quartal 2016</t>
  </si>
  <si>
    <t xml:space="preserve">© Statistisches Amt für Hamburg und Schleswig-Holstein, Hamburg 2017
Auszugsweise Vervielfältigung und Verbreitung mit Quellenangabe gestattet.         </t>
  </si>
  <si>
    <t>1. Bevölkerungsentwicklung des Landes Hamburg im 2. Vierteljahr 2016</t>
  </si>
  <si>
    <t>2016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</si>
  <si>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Die Ergebnisse für die Monate des Berichtsjahres 2016 sind aufgrund methodischer Änderungen und technischer Weiterentwicklungen nur</t>
    </r>
  </si>
  <si>
    <t xml:space="preserve">   bedingt mit den Vorjahrenwerten vergleichbar. Die Genauigkeit der Ergebnisse ist aufgrund Unstimmigkeiten in Zusammenhang mit der</t>
  </si>
  <si>
    <t xml:space="preserve">   melderechtlichen Behandlung von Schutzsuchenden eingeschränkt. </t>
  </si>
  <si>
    <t>Herausgegeben am: 26. September 2017</t>
  </si>
  <si>
    <r>
      <t xml:space="preserve">April- Juni </t>
    </r>
    <r>
      <rPr>
        <vertAlign val="superscript"/>
        <sz val="9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</si>
</sst>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  <numFmt numFmtId="175" formatCode="0\ \ "/>
    <numFmt numFmtId="176" formatCode="###,###,###,###;\-###,###,###,###"/>
    <numFmt numFmtId="177" formatCode="#\ ##0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9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5" fillId="0" borderId="0"/>
    <xf numFmtId="0" fontId="47" fillId="0" borderId="0" applyNumberForma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15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47" fillId="0" borderId="0" xfId="55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172" fontId="48" fillId="0" borderId="0" xfId="50" applyNumberFormat="1" applyFont="1" applyProtection="1">
      <protection locked="0"/>
    </xf>
    <xf numFmtId="172" fontId="48" fillId="0" borderId="0" xfId="0" applyNumberFormat="1" applyFont="1" applyProtection="1">
      <protection locked="0"/>
    </xf>
    <xf numFmtId="172" fontId="48" fillId="0" borderId="0" xfId="0" applyNumberFormat="1" applyFont="1" applyFill="1" applyProtection="1">
      <protection locked="0"/>
    </xf>
    <xf numFmtId="0" fontId="10" fillId="0" borderId="27" xfId="0" applyFont="1" applyBorder="1" applyAlignment="1">
      <alignment horizontal="left" wrapText="1" indent="1"/>
    </xf>
    <xf numFmtId="170" fontId="10" fillId="0" borderId="0" xfId="50" applyNumberFormat="1" applyFont="1" applyProtection="1">
      <protection locked="0"/>
    </xf>
    <xf numFmtId="170" fontId="48" fillId="0" borderId="0" xfId="50" applyNumberFormat="1" applyFont="1" applyProtection="1">
      <protection locked="0"/>
    </xf>
    <xf numFmtId="170" fontId="48" fillId="0" borderId="0" xfId="0" applyNumberFormat="1" applyFont="1" applyFill="1" applyProtection="1">
      <protection locked="0"/>
    </xf>
    <xf numFmtId="173" fontId="10" fillId="0" borderId="0" xfId="50" applyNumberFormat="1" applyFont="1" applyProtection="1">
      <protection locked="0"/>
    </xf>
    <xf numFmtId="169" fontId="10" fillId="0" borderId="0" xfId="50" applyNumberFormat="1" applyFont="1" applyProtection="1">
      <protection locked="0"/>
    </xf>
    <xf numFmtId="169" fontId="48" fillId="0" borderId="0" xfId="50" applyNumberFormat="1" applyFont="1" applyProtection="1">
      <protection locked="0"/>
    </xf>
    <xf numFmtId="169" fontId="48" fillId="0" borderId="0" xfId="0" applyNumberFormat="1" applyFont="1" applyFill="1" applyProtection="1">
      <protection locked="0"/>
    </xf>
    <xf numFmtId="171" fontId="10" fillId="0" borderId="0" xfId="50" applyNumberFormat="1" applyFont="1" applyProtection="1">
      <protection locked="0"/>
    </xf>
    <xf numFmtId="171" fontId="48" fillId="0" borderId="0" xfId="50" applyNumberFormat="1" applyFont="1" applyProtection="1">
      <protection locked="0"/>
    </xf>
    <xf numFmtId="171" fontId="48" fillId="0" borderId="0" xfId="0" applyNumberFormat="1" applyFont="1" applyFill="1" applyProtection="1">
      <protection locked="0"/>
    </xf>
    <xf numFmtId="170" fontId="10" fillId="0" borderId="0" xfId="0" applyNumberFormat="1" applyFont="1" applyFill="1" applyProtection="1">
      <protection locked="0"/>
    </xf>
    <xf numFmtId="0" fontId="49" fillId="0" borderId="28" xfId="0" applyFont="1" applyBorder="1" applyAlignment="1">
      <alignment horizontal="left" wrapText="1"/>
    </xf>
    <xf numFmtId="172" fontId="49" fillId="0" borderId="25" xfId="0" applyNumberFormat="1" applyFont="1" applyBorder="1" applyAlignment="1">
      <alignment horizontal="right"/>
    </xf>
    <xf numFmtId="172" fontId="50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2" fillId="0" borderId="0" xfId="0" applyFont="1"/>
    <xf numFmtId="170" fontId="48" fillId="0" borderId="0" xfId="0" applyNumberFormat="1" applyFont="1" applyProtection="1">
      <protection locked="0"/>
    </xf>
    <xf numFmtId="174" fontId="10" fillId="0" borderId="0" xfId="50" applyNumberFormat="1" applyFont="1" applyProtection="1">
      <protection locked="0"/>
    </xf>
    <xf numFmtId="169" fontId="48" fillId="0" borderId="0" xfId="0" applyNumberFormat="1" applyFont="1" applyProtection="1">
      <protection locked="0"/>
    </xf>
    <xf numFmtId="175" fontId="10" fillId="0" borderId="0" xfId="50" applyNumberFormat="1" applyFont="1" applyProtection="1">
      <protection locked="0"/>
    </xf>
    <xf numFmtId="171" fontId="48" fillId="0" borderId="0" xfId="0" applyNumberFormat="1" applyFont="1" applyProtection="1">
      <protection locked="0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14" fillId="0" borderId="0" xfId="0" applyFont="1"/>
    <xf numFmtId="176" fontId="0" fillId="0" borderId="0" xfId="0" applyNumberFormat="1"/>
    <xf numFmtId="176" fontId="0" fillId="0" borderId="0" xfId="0" applyNumberFormat="1"/>
    <xf numFmtId="176" fontId="0" fillId="0" borderId="0" xfId="0" applyNumberFormat="1"/>
    <xf numFmtId="0" fontId="2" fillId="0" borderId="0" xfId="0" applyFont="1" applyAlignment="1" applyProtection="1">
      <alignment horizontal="left" vertical="top" wrapText="1"/>
      <protection locked="0"/>
    </xf>
    <xf numFmtId="177" fontId="0" fillId="0" borderId="0" xfId="0" applyNumberFormat="1"/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7" fillId="0" borderId="0" xfId="55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/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7"/>
    <cellStyle name="Standard 6" xfId="58"/>
    <cellStyle name="Standard 7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27701</xdr:rowOff>
    </xdr:from>
    <xdr:to>
      <xdr:col>6</xdr:col>
      <xdr:colOff>909975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399926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5867401</xdr:colOff>
      <xdr:row>25</xdr:row>
      <xdr:rowOff>123825</xdr:rowOff>
    </xdr:to>
    <xdr:sp macro="" textlink="">
      <xdr:nvSpPr>
        <xdr:cNvPr id="4" name="Textfeld 3"/>
        <xdr:cNvSpPr txBox="1"/>
      </xdr:nvSpPr>
      <xdr:spPr>
        <a:xfrm>
          <a:off x="0" y="0"/>
          <a:ext cx="5867401" cy="463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  9. Mai 2011 mit den Zu- und Fortzügen (Statistik der räumlichen  Bevölkerungsbewegung) und den Geburten und Sterbefällen (Statistik der natürlichen Bevölkerungsbewegung.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0" customWidth="1"/>
    <col min="8" max="15" width="12.140625" style="50" customWidth="1"/>
    <col min="16" max="16384" width="11.28515625" style="50"/>
  </cols>
  <sheetData>
    <row r="3" spans="1:7" ht="19.899999999999999" x14ac:dyDescent="0.35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9" x14ac:dyDescent="0.25">
      <c r="D15" s="115" t="s">
        <v>72</v>
      </c>
      <c r="E15" s="115"/>
      <c r="F15" s="115"/>
      <c r="G15" s="115"/>
    </row>
    <row r="16" spans="1:7" ht="15.6" x14ac:dyDescent="0.25">
      <c r="D16" s="116" t="s">
        <v>102</v>
      </c>
      <c r="E16" s="116"/>
      <c r="F16" s="116"/>
      <c r="G16" s="116"/>
    </row>
    <row r="18" spans="1:7" ht="37.5" x14ac:dyDescent="0.5">
      <c r="B18" s="117" t="s">
        <v>71</v>
      </c>
      <c r="C18" s="118"/>
      <c r="D18" s="118"/>
      <c r="E18" s="118"/>
      <c r="F18" s="118"/>
      <c r="G18" s="118"/>
    </row>
    <row r="19" spans="1:7" ht="27.75" x14ac:dyDescent="0.5">
      <c r="B19" s="117" t="s">
        <v>103</v>
      </c>
      <c r="C19" s="117"/>
      <c r="D19" s="117"/>
      <c r="E19" s="117"/>
      <c r="F19" s="117"/>
      <c r="G19" s="117"/>
    </row>
    <row r="20" spans="1:7" ht="16.149999999999999" x14ac:dyDescent="0.3">
      <c r="A20" s="120" t="s">
        <v>98</v>
      </c>
      <c r="B20" s="120"/>
      <c r="C20" s="120"/>
      <c r="D20" s="120"/>
      <c r="E20" s="120"/>
      <c r="F20" s="120"/>
      <c r="G20" s="120"/>
    </row>
    <row r="21" spans="1:7" ht="16.5" x14ac:dyDescent="0.25">
      <c r="A21" s="60"/>
      <c r="B21" s="60"/>
      <c r="C21" s="60"/>
      <c r="D21" s="60"/>
      <c r="E21" s="60"/>
      <c r="F21" s="60"/>
    </row>
    <row r="22" spans="1:7" ht="15" x14ac:dyDescent="0.2">
      <c r="D22" s="119" t="s">
        <v>110</v>
      </c>
      <c r="E22" s="119"/>
      <c r="F22" s="119"/>
      <c r="G22" s="119"/>
    </row>
    <row r="23" spans="1:7" ht="16.5" x14ac:dyDescent="0.25">
      <c r="A23" s="113"/>
      <c r="B23" s="113"/>
      <c r="C23" s="113"/>
      <c r="D23" s="113"/>
      <c r="E23" s="113"/>
      <c r="F23" s="113"/>
      <c r="G23" s="113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 A I 1 -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6" x14ac:dyDescent="0.3">
      <c r="A1" s="122" t="s">
        <v>0</v>
      </c>
      <c r="B1" s="122"/>
      <c r="C1" s="122"/>
      <c r="D1" s="122"/>
      <c r="E1" s="122"/>
      <c r="F1" s="122"/>
      <c r="G1" s="122"/>
    </row>
    <row r="2" spans="1:7" s="51" customFormat="1" ht="15.6" x14ac:dyDescent="0.3">
      <c r="A2" s="98"/>
      <c r="B2" s="98"/>
      <c r="C2" s="98"/>
      <c r="D2" s="98"/>
      <c r="E2" s="98"/>
      <c r="F2" s="98"/>
      <c r="G2" s="98"/>
    </row>
    <row r="3" spans="1:7" s="51" customFormat="1" x14ac:dyDescent="0.25"/>
    <row r="4" spans="1:7" s="51" customFormat="1" ht="15.6" x14ac:dyDescent="0.3">
      <c r="A4" s="123" t="s">
        <v>1</v>
      </c>
      <c r="B4" s="124"/>
      <c r="C4" s="124"/>
      <c r="D4" s="124"/>
      <c r="E4" s="124"/>
      <c r="F4" s="124"/>
      <c r="G4" s="124"/>
    </row>
    <row r="5" spans="1:7" s="51" customFormat="1" x14ac:dyDescent="0.25">
      <c r="A5" s="125"/>
      <c r="B5" s="125"/>
      <c r="C5" s="125"/>
      <c r="D5" s="125"/>
      <c r="E5" s="125"/>
      <c r="F5" s="125"/>
      <c r="G5" s="125"/>
    </row>
    <row r="6" spans="1:7" s="51" customFormat="1" x14ac:dyDescent="0.25">
      <c r="A6" s="56" t="s">
        <v>73</v>
      </c>
    </row>
    <row r="7" spans="1:7" s="51" customFormat="1" ht="5.25" customHeight="1" x14ac:dyDescent="0.25">
      <c r="A7" s="56"/>
    </row>
    <row r="8" spans="1:7" s="51" customFormat="1" ht="12.75" customHeight="1" x14ac:dyDescent="0.2">
      <c r="A8" s="126" t="s">
        <v>49</v>
      </c>
      <c r="B8" s="127"/>
      <c r="C8" s="127"/>
      <c r="D8" s="127"/>
      <c r="E8" s="127"/>
      <c r="F8" s="127"/>
      <c r="G8" s="127"/>
    </row>
    <row r="9" spans="1:7" s="51" customFormat="1" x14ac:dyDescent="0.2">
      <c r="A9" s="128" t="s">
        <v>4</v>
      </c>
      <c r="B9" s="127"/>
      <c r="C9" s="127"/>
      <c r="D9" s="127"/>
      <c r="E9" s="127"/>
      <c r="F9" s="127"/>
      <c r="G9" s="127"/>
    </row>
    <row r="10" spans="1:7" s="51" customFormat="1" ht="5.25" customHeight="1" x14ac:dyDescent="0.25">
      <c r="A10" s="59"/>
    </row>
    <row r="11" spans="1:7" s="51" customFormat="1" ht="12.75" customHeigh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51" customFormat="1" x14ac:dyDescent="0.25">
      <c r="A12" s="128" t="s">
        <v>3</v>
      </c>
      <c r="B12" s="127"/>
      <c r="C12" s="127"/>
      <c r="D12" s="127"/>
      <c r="E12" s="127"/>
      <c r="F12" s="127"/>
      <c r="G12" s="127"/>
    </row>
    <row r="13" spans="1:7" s="51" customFormat="1" x14ac:dyDescent="0.25">
      <c r="A13" s="52"/>
      <c r="B13" s="55"/>
      <c r="C13" s="55"/>
      <c r="D13" s="55"/>
      <c r="E13" s="55"/>
      <c r="F13" s="55"/>
      <c r="G13" s="55"/>
    </row>
    <row r="14" spans="1:7" s="51" customFormat="1" ht="12.75" customHeight="1" x14ac:dyDescent="0.25">
      <c r="A14" s="59"/>
    </row>
    <row r="15" spans="1:7" s="51" customFormat="1" ht="12.75" customHeight="1" x14ac:dyDescent="0.2">
      <c r="A15" s="126" t="s">
        <v>50</v>
      </c>
      <c r="B15" s="127"/>
      <c r="C15" s="127"/>
      <c r="D15" s="53"/>
      <c r="E15" s="53"/>
      <c r="F15" s="53"/>
      <c r="G15" s="53"/>
    </row>
    <row r="16" spans="1:7" s="51" customFormat="1" ht="5.25" customHeight="1" x14ac:dyDescent="0.25"/>
    <row r="17" spans="1:7" s="51" customFormat="1" ht="12.75" customHeight="1" x14ac:dyDescent="0.2">
      <c r="A17" s="129" t="s">
        <v>91</v>
      </c>
      <c r="B17" s="127"/>
      <c r="C17" s="127"/>
      <c r="D17" s="52"/>
      <c r="E17" s="52"/>
      <c r="F17" s="52"/>
      <c r="G17" s="52"/>
    </row>
    <row r="18" spans="1:7" s="51" customFormat="1" ht="12.75" customHeight="1" x14ac:dyDescent="0.25">
      <c r="A18" s="54" t="s">
        <v>74</v>
      </c>
      <c r="B18" s="129" t="s">
        <v>92</v>
      </c>
      <c r="C18" s="127"/>
      <c r="D18" s="52"/>
      <c r="E18" s="52"/>
      <c r="F18" s="52"/>
      <c r="G18" s="52"/>
    </row>
    <row r="19" spans="1:7" s="51" customFormat="1" ht="12.75" customHeight="1" x14ac:dyDescent="0.2">
      <c r="A19" s="52" t="s">
        <v>75</v>
      </c>
      <c r="B19" s="130" t="s">
        <v>101</v>
      </c>
      <c r="C19" s="127"/>
      <c r="D19" s="127"/>
      <c r="E19" s="52"/>
      <c r="F19" s="52"/>
      <c r="G19" s="52"/>
    </row>
    <row r="20" spans="1:7" s="51" customFormat="1" ht="12.75" customHeight="1" x14ac:dyDescent="0.25">
      <c r="A20" s="96"/>
      <c r="B20" s="97"/>
      <c r="C20" s="97"/>
      <c r="D20" s="97"/>
      <c r="E20" s="97"/>
      <c r="F20" s="97"/>
      <c r="G20" s="97"/>
    </row>
    <row r="21" spans="1:7" s="51" customFormat="1" ht="12.75" customHeight="1" x14ac:dyDescent="0.25">
      <c r="A21" s="52"/>
      <c r="B21" s="55"/>
      <c r="C21" s="55"/>
      <c r="D21" s="55"/>
      <c r="E21" s="55"/>
      <c r="F21" s="55"/>
      <c r="G21" s="55"/>
    </row>
    <row r="22" spans="1:7" s="51" customFormat="1" x14ac:dyDescent="0.25">
      <c r="A22" s="126" t="s">
        <v>76</v>
      </c>
      <c r="B22" s="127"/>
      <c r="C22" s="53"/>
      <c r="D22" s="53"/>
      <c r="E22" s="53"/>
      <c r="F22" s="53"/>
      <c r="G22" s="53"/>
    </row>
    <row r="23" spans="1:7" s="51" customFormat="1" ht="5.25" customHeight="1" x14ac:dyDescent="0.25">
      <c r="A23" s="53"/>
      <c r="B23" s="55"/>
      <c r="C23" s="53"/>
      <c r="D23" s="53"/>
      <c r="E23" s="53"/>
      <c r="F23" s="53"/>
      <c r="G23" s="53"/>
    </row>
    <row r="24" spans="1:7" s="51" customFormat="1" x14ac:dyDescent="0.25">
      <c r="A24" s="54" t="s">
        <v>77</v>
      </c>
      <c r="B24" s="128" t="s">
        <v>78</v>
      </c>
      <c r="C24" s="127"/>
      <c r="D24" s="52"/>
      <c r="E24" s="52"/>
      <c r="F24" s="52"/>
      <c r="G24" s="52"/>
    </row>
    <row r="25" spans="1:7" s="51" customFormat="1" ht="12.75" customHeight="1" x14ac:dyDescent="0.2">
      <c r="A25" s="52" t="s">
        <v>79</v>
      </c>
      <c r="B25" s="128" t="s">
        <v>80</v>
      </c>
      <c r="C25" s="127"/>
      <c r="D25" s="52"/>
      <c r="E25" s="52"/>
      <c r="F25" s="52"/>
      <c r="G25" s="52"/>
    </row>
    <row r="26" spans="1:7" s="51" customFormat="1" x14ac:dyDescent="0.25">
      <c r="A26" s="52"/>
      <c r="B26" s="127" t="s">
        <v>81</v>
      </c>
      <c r="C26" s="127"/>
      <c r="D26" s="55"/>
      <c r="E26" s="55"/>
      <c r="F26" s="55"/>
      <c r="G26" s="55"/>
    </row>
    <row r="27" spans="1:7" s="51" customFormat="1" ht="12.75" customHeight="1" x14ac:dyDescent="0.25">
      <c r="A27" s="59"/>
    </row>
    <row r="28" spans="1:7" s="51" customFormat="1" ht="14.1" customHeight="1" x14ac:dyDescent="0.25">
      <c r="A28" s="61" t="s">
        <v>82</v>
      </c>
      <c r="B28" s="64" t="s">
        <v>83</v>
      </c>
    </row>
    <row r="29" spans="1:7" s="51" customFormat="1" ht="14.1" customHeight="1" x14ac:dyDescent="0.25">
      <c r="A29" s="61"/>
      <c r="B29" s="64"/>
    </row>
    <row r="30" spans="1:7" s="51" customFormat="1" x14ac:dyDescent="0.25">
      <c r="A30" s="59"/>
    </row>
    <row r="31" spans="1:7" s="51" customFormat="1" ht="27.75" customHeight="1" x14ac:dyDescent="0.2">
      <c r="A31" s="129" t="s">
        <v>104</v>
      </c>
      <c r="B31" s="127"/>
      <c r="C31" s="127"/>
      <c r="D31" s="127"/>
      <c r="E31" s="127"/>
      <c r="F31" s="127"/>
      <c r="G31" s="127"/>
    </row>
    <row r="32" spans="1:7" s="51" customFormat="1" ht="42.6" customHeight="1" x14ac:dyDescent="0.2">
      <c r="A32" s="129" t="s">
        <v>96</v>
      </c>
      <c r="B32" s="129"/>
      <c r="C32" s="129"/>
      <c r="D32" s="129"/>
      <c r="E32" s="129"/>
      <c r="F32" s="129"/>
      <c r="G32" s="129"/>
    </row>
    <row r="33" spans="1:2" s="51" customFormat="1" ht="13.15" x14ac:dyDescent="0.25"/>
    <row r="34" spans="1:2" s="51" customFormat="1" ht="13.15" x14ac:dyDescent="0.25"/>
    <row r="35" spans="1:2" s="51" customFormat="1" ht="13.15" x14ac:dyDescent="0.25"/>
    <row r="36" spans="1:2" s="51" customFormat="1" ht="13.15" x14ac:dyDescent="0.25"/>
    <row r="37" spans="1:2" s="51" customFormat="1" ht="13.15" x14ac:dyDescent="0.25"/>
    <row r="38" spans="1:2" s="51" customFormat="1" ht="13.15" x14ac:dyDescent="0.25"/>
    <row r="39" spans="1:2" s="51" customFormat="1" ht="13.15" x14ac:dyDescent="0.25"/>
    <row r="40" spans="1:2" s="51" customFormat="1" ht="13.15" x14ac:dyDescent="0.25"/>
    <row r="41" spans="1:2" s="51" customFormat="1" ht="13.15" x14ac:dyDescent="0.25"/>
    <row r="42" spans="1:2" s="51" customFormat="1" ht="5.25" customHeight="1" x14ac:dyDescent="0.25"/>
    <row r="43" spans="1:2" s="51" customFormat="1" x14ac:dyDescent="0.2">
      <c r="A43" s="125" t="s">
        <v>84</v>
      </c>
      <c r="B43" s="125"/>
    </row>
    <row r="44" spans="1:2" s="51" customFormat="1" ht="5.25" customHeight="1" x14ac:dyDescent="0.25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63" t="s">
        <v>19</v>
      </c>
      <c r="B47" s="7" t="s">
        <v>7</v>
      </c>
    </row>
    <row r="48" spans="1:2" s="51" customFormat="1" x14ac:dyDescent="0.2">
      <c r="A48" s="63" t="s">
        <v>20</v>
      </c>
      <c r="B48" s="7" t="s">
        <v>8</v>
      </c>
    </row>
    <row r="49" spans="1:7" s="51" customFormat="1" x14ac:dyDescent="0.2">
      <c r="A49" s="7" t="s">
        <v>85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86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87</v>
      </c>
      <c r="B55" s="51" t="s">
        <v>88</v>
      </c>
      <c r="C55" s="51"/>
      <c r="D55" s="51"/>
      <c r="E55" s="51"/>
      <c r="F55" s="51"/>
      <c r="G55" s="51"/>
    </row>
    <row r="56" spans="1:7" x14ac:dyDescent="0.2">
      <c r="A56" s="7" t="s">
        <v>89</v>
      </c>
      <c r="B56" s="57" t="s">
        <v>90</v>
      </c>
      <c r="C56" s="57"/>
      <c r="D56" s="57"/>
      <c r="E56" s="57"/>
      <c r="F56" s="57"/>
      <c r="G56" s="57"/>
    </row>
    <row r="57" spans="1:7" x14ac:dyDescent="0.2">
      <c r="A57" s="57"/>
      <c r="B57" s="57"/>
      <c r="C57" s="57"/>
      <c r="D57" s="57"/>
      <c r="E57" s="57"/>
      <c r="F57" s="57"/>
      <c r="G57" s="57"/>
    </row>
    <row r="58" spans="1:7" x14ac:dyDescent="0.2">
      <c r="A58" s="57"/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  <row r="174" spans="1:7" x14ac:dyDescent="0.2">
      <c r="A174" s="57"/>
      <c r="B174" s="57"/>
      <c r="C174" s="57"/>
      <c r="D174" s="57"/>
      <c r="E174" s="57"/>
      <c r="F174" s="57"/>
      <c r="G174" s="57"/>
    </row>
    <row r="175" spans="1:7" x14ac:dyDescent="0.2">
      <c r="A175" s="57"/>
      <c r="B175" s="57"/>
      <c r="C175" s="57"/>
      <c r="D175" s="57"/>
      <c r="E175" s="57"/>
      <c r="F175" s="57"/>
      <c r="G175" s="57"/>
    </row>
    <row r="176" spans="1:7" x14ac:dyDescent="0.2">
      <c r="A176" s="57"/>
      <c r="B176" s="57"/>
      <c r="C176" s="57"/>
      <c r="D176" s="57"/>
      <c r="E176" s="57"/>
      <c r="F176" s="57"/>
      <c r="G176" s="57"/>
    </row>
    <row r="177" spans="1:7" x14ac:dyDescent="0.2">
      <c r="A177" s="57"/>
      <c r="B177" s="57"/>
      <c r="C177" s="57"/>
      <c r="D177" s="57"/>
      <c r="E177" s="57"/>
      <c r="F177" s="57"/>
      <c r="G177" s="57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 A I 1 - vj 2/16 HH</oddFooter>
    <firstFooter>&amp;L&amp;8Statistikamt Nord&amp;C&amp;8&amp;P&amp;R&amp;8Statistischer Bericht  A I 1 - vj 2/16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>
      <selection sqref="A1:XFD1"/>
    </sheetView>
  </sheetViews>
  <sheetFormatPr baseColWidth="10" defaultColWidth="11.28515625" defaultRowHeight="12.75" x14ac:dyDescent="0.2"/>
  <cols>
    <col min="1" max="1" width="91.42578125" customWidth="1"/>
  </cols>
  <sheetData>
    <row r="1" spans="1:1" s="50" customFormat="1" x14ac:dyDescent="0.25">
      <c r="A1" s="99"/>
    </row>
    <row r="2" spans="1:1" s="50" customFormat="1" ht="13.15" customHeight="1" x14ac:dyDescent="0.25">
      <c r="A2" s="100"/>
    </row>
    <row r="3" spans="1:1" s="50" customFormat="1" x14ac:dyDescent="0.25">
      <c r="A3" s="111"/>
    </row>
    <row r="4" spans="1:1" s="50" customFormat="1" x14ac:dyDescent="0.25"/>
    <row r="5" spans="1:1" s="50" customFormat="1" x14ac:dyDescent="0.25"/>
    <row r="6" spans="1:1" x14ac:dyDescent="0.25">
      <c r="A6" s="87"/>
    </row>
    <row r="9" spans="1:1" x14ac:dyDescent="0.25">
      <c r="A9" s="88"/>
    </row>
    <row r="10" spans="1:1" x14ac:dyDescent="0.25">
      <c r="A10" s="88"/>
    </row>
    <row r="11" spans="1:1" x14ac:dyDescent="0.25">
      <c r="A11" s="88"/>
    </row>
    <row r="12" spans="1:1" x14ac:dyDescent="0.25">
      <c r="A12" s="88"/>
    </row>
    <row r="13" spans="1:1" x14ac:dyDescent="0.25">
      <c r="A13" s="88"/>
    </row>
    <row r="14" spans="1:1" x14ac:dyDescent="0.25">
      <c r="A14" s="88"/>
    </row>
    <row r="15" spans="1:1" x14ac:dyDescent="0.25">
      <c r="A15" s="88"/>
    </row>
    <row r="16" spans="1:1" x14ac:dyDescent="0.25">
      <c r="A16" s="88"/>
    </row>
    <row r="17" spans="1:1" x14ac:dyDescent="0.25">
      <c r="A17" s="88"/>
    </row>
    <row r="18" spans="1:1" x14ac:dyDescent="0.25">
      <c r="A18" s="88"/>
    </row>
    <row r="19" spans="1:1" x14ac:dyDescent="0.25">
      <c r="A19" s="88"/>
    </row>
    <row r="20" spans="1:1" x14ac:dyDescent="0.25">
      <c r="A20" s="88"/>
    </row>
    <row r="21" spans="1:1" x14ac:dyDescent="0.25">
      <c r="A21" s="88"/>
    </row>
    <row r="22" spans="1:1" ht="30.75" customHeight="1" x14ac:dyDescent="0.25">
      <c r="A22" s="89"/>
    </row>
    <row r="23" spans="1:1" ht="32.1" x14ac:dyDescent="0.55000000000000004">
      <c r="A23" s="5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2/16 HH</oddFooter>
    <firstFooter>&amp;L&amp;8Statistikamt Nord&amp;C&amp;8&amp;P&amp;R&amp;8Statistischer Bericht  A I 1 - vj 2/15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16.42578125" style="62" customWidth="1"/>
    <col min="2" max="9" width="9.42578125" style="50" customWidth="1"/>
    <col min="10" max="16384" width="10.28515625" style="50"/>
  </cols>
  <sheetData>
    <row r="1" spans="1:13" ht="14.1" customHeight="1" x14ac:dyDescent="0.2">
      <c r="A1" s="132" t="s">
        <v>105</v>
      </c>
      <c r="B1" s="132"/>
      <c r="C1" s="132"/>
      <c r="D1" s="132"/>
      <c r="E1" s="132"/>
      <c r="F1" s="132"/>
      <c r="G1" s="133"/>
      <c r="H1" s="133"/>
      <c r="I1" s="133"/>
    </row>
    <row r="2" spans="1:13" ht="14.1" customHeight="1" x14ac:dyDescent="0.25"/>
    <row r="3" spans="1:13" s="90" customFormat="1" ht="39.6" customHeight="1" x14ac:dyDescent="0.2">
      <c r="A3" s="141" t="s">
        <v>32</v>
      </c>
      <c r="B3" s="101" t="s">
        <v>38</v>
      </c>
      <c r="C3" s="101" t="s">
        <v>39</v>
      </c>
      <c r="D3" s="101" t="s">
        <v>40</v>
      </c>
      <c r="E3" s="134" t="s">
        <v>111</v>
      </c>
      <c r="F3" s="134"/>
      <c r="G3" s="134"/>
      <c r="H3" s="134"/>
      <c r="I3" s="135"/>
    </row>
    <row r="4" spans="1:13" s="90" customFormat="1" ht="39.6" customHeight="1" x14ac:dyDescent="0.2">
      <c r="A4" s="142"/>
      <c r="B4" s="138" t="s">
        <v>106</v>
      </c>
      <c r="C4" s="139"/>
      <c r="D4" s="140"/>
      <c r="E4" s="102" t="s">
        <v>70</v>
      </c>
      <c r="F4" s="101" t="s">
        <v>61</v>
      </c>
      <c r="G4" s="101" t="s">
        <v>62</v>
      </c>
      <c r="H4" s="101" t="s">
        <v>94</v>
      </c>
      <c r="I4" s="103" t="s">
        <v>95</v>
      </c>
    </row>
    <row r="5" spans="1:13" s="90" customFormat="1" ht="14.1" customHeight="1" x14ac:dyDescent="0.25">
      <c r="A5" s="104"/>
      <c r="B5" s="105"/>
      <c r="C5" s="105"/>
      <c r="D5" s="105"/>
      <c r="E5" s="105"/>
      <c r="F5" s="106"/>
      <c r="G5" s="106"/>
      <c r="H5" s="106"/>
      <c r="I5" s="106"/>
      <c r="K5" s="110"/>
      <c r="L5" s="110"/>
      <c r="M5" s="110"/>
    </row>
    <row r="6" spans="1:13" s="90" customFormat="1" ht="14.1" customHeight="1" x14ac:dyDescent="0.25">
      <c r="A6" s="65" t="s">
        <v>63</v>
      </c>
      <c r="B6" s="66">
        <v>1790011</v>
      </c>
      <c r="C6" s="66">
        <v>1793946</v>
      </c>
      <c r="D6" s="66">
        <v>1796212</v>
      </c>
      <c r="E6" s="66">
        <v>1790011</v>
      </c>
      <c r="F6" s="67">
        <v>874619</v>
      </c>
      <c r="G6" s="66">
        <v>915392</v>
      </c>
      <c r="H6" s="66">
        <v>1524322</v>
      </c>
      <c r="I6" s="67">
        <v>265689</v>
      </c>
      <c r="K6" s="109"/>
      <c r="L6" s="109"/>
      <c r="M6" s="109"/>
    </row>
    <row r="7" spans="1:13" ht="14.1" customHeight="1" x14ac:dyDescent="0.25">
      <c r="A7" s="65"/>
      <c r="B7" s="66"/>
      <c r="C7" s="69"/>
      <c r="D7" s="69"/>
      <c r="E7" s="70"/>
      <c r="F7" s="71"/>
      <c r="G7" s="69"/>
      <c r="H7" s="70"/>
      <c r="I7" s="71"/>
      <c r="K7" s="108"/>
    </row>
    <row r="8" spans="1:13" s="90" customFormat="1" ht="14.1" customHeight="1" x14ac:dyDescent="0.25">
      <c r="A8" s="72" t="s">
        <v>64</v>
      </c>
      <c r="B8" s="66">
        <v>1748</v>
      </c>
      <c r="C8" s="66">
        <v>1822</v>
      </c>
      <c r="D8" s="66">
        <v>1831</v>
      </c>
      <c r="E8" s="68">
        <f>SUM(B8:D8)</f>
        <v>5401</v>
      </c>
      <c r="F8" s="67">
        <v>2717</v>
      </c>
      <c r="G8" s="66">
        <v>2684</v>
      </c>
      <c r="H8" s="68">
        <v>4757</v>
      </c>
      <c r="I8" s="67">
        <v>644</v>
      </c>
      <c r="K8" s="108"/>
    </row>
    <row r="9" spans="1:13" s="90" customFormat="1" ht="14.1" customHeight="1" x14ac:dyDescent="0.25">
      <c r="A9" s="72"/>
      <c r="B9" s="66"/>
      <c r="C9" s="107"/>
      <c r="D9" s="66"/>
      <c r="E9" s="68"/>
      <c r="F9" s="71"/>
      <c r="G9" s="69"/>
      <c r="H9" s="70"/>
      <c r="I9" s="67"/>
      <c r="K9" s="108"/>
    </row>
    <row r="10" spans="1:13" s="90" customFormat="1" ht="14.1" customHeight="1" x14ac:dyDescent="0.2">
      <c r="A10" s="72" t="s">
        <v>65</v>
      </c>
      <c r="B10" s="66">
        <v>1358</v>
      </c>
      <c r="C10" s="66">
        <v>1403</v>
      </c>
      <c r="D10" s="66">
        <v>1329</v>
      </c>
      <c r="E10" s="68">
        <f>SUM(B10:D10)</f>
        <v>4090</v>
      </c>
      <c r="F10" s="67">
        <v>2050</v>
      </c>
      <c r="G10" s="66">
        <v>2040</v>
      </c>
      <c r="H10" s="68">
        <v>3870</v>
      </c>
      <c r="I10" s="67">
        <v>220</v>
      </c>
    </row>
    <row r="11" spans="1:13" s="90" customFormat="1" ht="14.1" customHeight="1" x14ac:dyDescent="0.2">
      <c r="A11" s="72"/>
      <c r="B11" s="73"/>
      <c r="C11" s="74"/>
      <c r="D11" s="74"/>
      <c r="E11" s="68">
        <f t="shared" ref="E11:E23" si="0">SUM(B11:D11)</f>
        <v>0</v>
      </c>
      <c r="F11" s="75"/>
      <c r="G11" s="74"/>
      <c r="H11" s="91"/>
      <c r="I11" s="75"/>
    </row>
    <row r="12" spans="1:13" s="90" customFormat="1" ht="14.1" customHeight="1" x14ac:dyDescent="0.2">
      <c r="A12" s="72" t="s">
        <v>66</v>
      </c>
      <c r="B12" s="92">
        <f t="shared" ref="B12:I12" si="1">B8-B10</f>
        <v>390</v>
      </c>
      <c r="C12" s="66">
        <f t="shared" si="1"/>
        <v>419</v>
      </c>
      <c r="D12" s="76">
        <f t="shared" si="1"/>
        <v>502</v>
      </c>
      <c r="E12" s="68">
        <f t="shared" si="0"/>
        <v>1311</v>
      </c>
      <c r="F12" s="68">
        <f t="shared" si="1"/>
        <v>667</v>
      </c>
      <c r="G12" s="68">
        <f>G8-G10</f>
        <v>644</v>
      </c>
      <c r="H12" s="68">
        <f t="shared" si="1"/>
        <v>887</v>
      </c>
      <c r="I12" s="68">
        <f t="shared" si="1"/>
        <v>424</v>
      </c>
    </row>
    <row r="13" spans="1:13" s="90" customFormat="1" ht="14.1" customHeight="1" x14ac:dyDescent="0.2">
      <c r="A13" s="72"/>
      <c r="B13" s="77"/>
      <c r="C13" s="78"/>
      <c r="D13" s="78"/>
      <c r="E13" s="68">
        <f t="shared" si="0"/>
        <v>0</v>
      </c>
      <c r="F13" s="79"/>
      <c r="G13" s="78"/>
      <c r="H13" s="93"/>
      <c r="I13" s="93"/>
    </row>
    <row r="14" spans="1:13" s="90" customFormat="1" ht="14.1" customHeight="1" x14ac:dyDescent="0.2">
      <c r="A14" s="72" t="s">
        <v>93</v>
      </c>
      <c r="B14" s="66">
        <v>10562</v>
      </c>
      <c r="C14" s="66">
        <v>8317</v>
      </c>
      <c r="D14" s="66">
        <v>8463</v>
      </c>
      <c r="E14" s="68">
        <f t="shared" si="0"/>
        <v>27342</v>
      </c>
      <c r="F14" s="67">
        <v>15647</v>
      </c>
      <c r="G14" s="66">
        <v>11695</v>
      </c>
      <c r="H14" s="68">
        <v>11224</v>
      </c>
      <c r="I14" s="67">
        <v>16118</v>
      </c>
    </row>
    <row r="15" spans="1:13" s="90" customFormat="1" ht="14.1" customHeight="1" x14ac:dyDescent="0.2">
      <c r="A15" s="72"/>
      <c r="B15" s="66"/>
      <c r="C15" s="107"/>
      <c r="D15" s="66"/>
      <c r="E15" s="68">
        <f t="shared" si="0"/>
        <v>0</v>
      </c>
      <c r="F15" s="71"/>
      <c r="G15" s="66"/>
      <c r="H15" s="70"/>
      <c r="I15" s="67"/>
    </row>
    <row r="16" spans="1:13" s="90" customFormat="1" ht="14.1" customHeight="1" x14ac:dyDescent="0.2">
      <c r="A16" s="72" t="s">
        <v>97</v>
      </c>
      <c r="B16" s="66">
        <v>7026</v>
      </c>
      <c r="C16" s="66">
        <v>6471</v>
      </c>
      <c r="D16" s="66">
        <v>6522</v>
      </c>
      <c r="E16" s="68">
        <f t="shared" si="0"/>
        <v>20019</v>
      </c>
      <c r="F16" s="67">
        <v>11129</v>
      </c>
      <c r="G16" s="66">
        <v>8890</v>
      </c>
      <c r="H16" s="68">
        <v>12857</v>
      </c>
      <c r="I16" s="67">
        <v>7162</v>
      </c>
    </row>
    <row r="17" spans="1:9" s="90" customFormat="1" ht="14.1" customHeight="1" x14ac:dyDescent="0.2">
      <c r="A17" s="72"/>
      <c r="B17" s="66"/>
      <c r="C17" s="69"/>
      <c r="D17" s="66"/>
      <c r="E17" s="68">
        <f t="shared" si="0"/>
        <v>0</v>
      </c>
      <c r="F17" s="71"/>
      <c r="G17" s="69"/>
      <c r="H17" s="70"/>
      <c r="I17" s="67"/>
    </row>
    <row r="18" spans="1:9" s="90" customFormat="1" ht="14.1" customHeight="1" x14ac:dyDescent="0.2">
      <c r="A18" s="65" t="s">
        <v>66</v>
      </c>
      <c r="B18" s="66">
        <f>SUM(B14-B16)</f>
        <v>3536</v>
      </c>
      <c r="C18" s="66">
        <f>SUM(C14-C16)</f>
        <v>1846</v>
      </c>
      <c r="D18" s="66">
        <f t="shared" ref="D18" si="2">SUM(D14-D16)</f>
        <v>1941</v>
      </c>
      <c r="E18" s="68">
        <f t="shared" si="0"/>
        <v>7323</v>
      </c>
      <c r="F18" s="67">
        <f>SUM(F14-F16)</f>
        <v>4518</v>
      </c>
      <c r="G18" s="67">
        <f t="shared" ref="G18:I18" si="3">SUM(G14-G16)</f>
        <v>2805</v>
      </c>
      <c r="H18" s="67">
        <f t="shared" si="3"/>
        <v>-1633</v>
      </c>
      <c r="I18" s="67">
        <f t="shared" si="3"/>
        <v>8956</v>
      </c>
    </row>
    <row r="19" spans="1:9" ht="14.1" customHeight="1" x14ac:dyDescent="0.25">
      <c r="A19" s="72"/>
      <c r="B19" s="73"/>
      <c r="C19" s="74"/>
      <c r="D19" s="74"/>
      <c r="E19" s="68">
        <f t="shared" si="0"/>
        <v>0</v>
      </c>
      <c r="F19" s="74"/>
      <c r="G19" s="74"/>
      <c r="H19" s="74"/>
      <c r="I19" s="74"/>
    </row>
    <row r="20" spans="1:9" ht="22.5" x14ac:dyDescent="0.2">
      <c r="A20" s="72" t="s">
        <v>99</v>
      </c>
      <c r="B20" s="66">
        <v>9</v>
      </c>
      <c r="C20" s="94">
        <v>1</v>
      </c>
      <c r="D20" s="66">
        <v>-1</v>
      </c>
      <c r="E20" s="68">
        <f t="shared" si="0"/>
        <v>9</v>
      </c>
      <c r="F20" s="67">
        <v>4</v>
      </c>
      <c r="G20" s="66">
        <v>5</v>
      </c>
      <c r="H20" s="67">
        <v>1514</v>
      </c>
      <c r="I20" s="67">
        <v>-1505</v>
      </c>
    </row>
    <row r="21" spans="1:9" ht="14.1" customHeight="1" x14ac:dyDescent="0.25">
      <c r="A21" s="72"/>
      <c r="B21" s="80"/>
      <c r="C21" s="81"/>
      <c r="D21" s="81"/>
      <c r="E21" s="68">
        <f t="shared" si="0"/>
        <v>0</v>
      </c>
      <c r="F21" s="82"/>
      <c r="G21" s="81"/>
      <c r="H21" s="95"/>
      <c r="I21" s="82"/>
    </row>
    <row r="22" spans="1:9" ht="22.5" x14ac:dyDescent="0.2">
      <c r="A22" s="72" t="s">
        <v>100</v>
      </c>
      <c r="B22" s="66">
        <f t="shared" ref="B22:I22" si="4">B12+B18+B20</f>
        <v>3935</v>
      </c>
      <c r="C22" s="66">
        <f t="shared" si="4"/>
        <v>2266</v>
      </c>
      <c r="D22" s="66">
        <f t="shared" si="4"/>
        <v>2442</v>
      </c>
      <c r="E22" s="68">
        <f t="shared" si="0"/>
        <v>8643</v>
      </c>
      <c r="F22" s="67">
        <f t="shared" si="4"/>
        <v>5189</v>
      </c>
      <c r="G22" s="66">
        <f t="shared" si="4"/>
        <v>3454</v>
      </c>
      <c r="H22" s="66">
        <f t="shared" si="4"/>
        <v>768</v>
      </c>
      <c r="I22" s="66">
        <f t="shared" si="4"/>
        <v>7875</v>
      </c>
    </row>
    <row r="23" spans="1:9" ht="14.1" customHeight="1" x14ac:dyDescent="0.25">
      <c r="A23" s="65"/>
      <c r="B23" s="73"/>
      <c r="C23" s="73"/>
      <c r="D23" s="73"/>
      <c r="E23" s="68">
        <f t="shared" si="0"/>
        <v>0</v>
      </c>
      <c r="F23" s="83"/>
      <c r="G23" s="74"/>
      <c r="H23" s="91"/>
      <c r="I23" s="75"/>
    </row>
    <row r="24" spans="1:9" ht="13.15" x14ac:dyDescent="0.25">
      <c r="A24" s="84" t="s">
        <v>67</v>
      </c>
      <c r="B24" s="85">
        <f t="shared" ref="B24:I24" si="5">B6+B22</f>
        <v>1793946</v>
      </c>
      <c r="C24" s="86">
        <f t="shared" si="5"/>
        <v>1796212</v>
      </c>
      <c r="D24" s="86">
        <f t="shared" si="5"/>
        <v>1798654</v>
      </c>
      <c r="E24" s="86">
        <f t="shared" si="5"/>
        <v>1798654</v>
      </c>
      <c r="F24" s="86">
        <f t="shared" si="5"/>
        <v>879808</v>
      </c>
      <c r="G24" s="86">
        <f>G6+G22</f>
        <v>918846</v>
      </c>
      <c r="H24" s="86">
        <f t="shared" si="5"/>
        <v>1525090</v>
      </c>
      <c r="I24" s="86">
        <f t="shared" si="5"/>
        <v>273564</v>
      </c>
    </row>
    <row r="25" spans="1:9" ht="13.15" x14ac:dyDescent="0.25">
      <c r="A25" s="90"/>
      <c r="B25" s="90"/>
      <c r="C25" s="90"/>
      <c r="D25" s="90"/>
      <c r="E25" s="90"/>
      <c r="F25" s="90"/>
      <c r="G25" s="90"/>
      <c r="H25" s="90"/>
      <c r="I25" s="90"/>
    </row>
    <row r="26" spans="1:9" ht="15.6" customHeight="1" x14ac:dyDescent="0.2">
      <c r="A26" s="136" t="s">
        <v>68</v>
      </c>
      <c r="B26" s="137"/>
      <c r="C26" s="133"/>
      <c r="D26" s="133"/>
      <c r="E26" s="133"/>
      <c r="F26" s="133"/>
      <c r="G26" s="133"/>
      <c r="H26" s="133"/>
      <c r="I26" s="133"/>
    </row>
    <row r="27" spans="1:9" ht="15.6" customHeight="1" x14ac:dyDescent="0.2">
      <c r="A27" s="131" t="s">
        <v>69</v>
      </c>
      <c r="B27" s="133"/>
      <c r="C27" s="133"/>
      <c r="D27" s="133"/>
      <c r="E27" s="133"/>
      <c r="F27" s="133"/>
      <c r="G27" s="133"/>
      <c r="H27" s="133"/>
      <c r="I27" s="133"/>
    </row>
    <row r="28" spans="1:9" x14ac:dyDescent="0.2">
      <c r="A28" s="131" t="s">
        <v>107</v>
      </c>
      <c r="B28" s="131"/>
      <c r="C28" s="131"/>
      <c r="D28" s="131"/>
      <c r="E28" s="131"/>
      <c r="F28" s="131"/>
      <c r="G28" s="131"/>
      <c r="H28" s="131"/>
      <c r="I28" s="131"/>
    </row>
    <row r="29" spans="1:9" ht="13.15" x14ac:dyDescent="0.25">
      <c r="A29" s="107" t="s">
        <v>108</v>
      </c>
    </row>
    <row r="30" spans="1:9" x14ac:dyDescent="0.2">
      <c r="A30" s="107" t="s">
        <v>109</v>
      </c>
    </row>
    <row r="32" spans="1:9" ht="13.15" x14ac:dyDescent="0.25">
      <c r="A32" s="50"/>
    </row>
    <row r="33" spans="1:11" ht="13.15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ht="13.15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ht="13.15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ht="13.15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ht="13.15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13.15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  <row r="39" spans="1:11" ht="13.15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 ht="13.15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13.15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1:11" ht="13.15" x14ac:dyDescent="0.25">
      <c r="A42" s="50"/>
    </row>
    <row r="43" spans="1:11" ht="13.15" x14ac:dyDescent="0.25">
      <c r="A43" s="50"/>
    </row>
  </sheetData>
  <mergeCells count="7">
    <mergeCell ref="A28:I28"/>
    <mergeCell ref="A1:I1"/>
    <mergeCell ref="E3:I3"/>
    <mergeCell ref="A26:I26"/>
    <mergeCell ref="A27:I27"/>
    <mergeCell ref="B4:D4"/>
    <mergeCell ref="A3:A4"/>
  </mergeCells>
  <conditionalFormatting sqref="B17:D17 E17:F18 B6:I8 B19:F24 B11:F14 B15:B16 B9:B10 D9:F10 D15:F16 G9:I24">
    <cfRule type="expression" dxfId="5" priority="6">
      <formula>MOD(ROW(),2)=0</formula>
    </cfRule>
  </conditionalFormatting>
  <conditionalFormatting sqref="B18:D18">
    <cfRule type="expression" dxfId="4" priority="5">
      <formula>MOD(ROW(),2)=0</formula>
    </cfRule>
  </conditionalFormatting>
  <conditionalFormatting sqref="A19:A24 A6:A17">
    <cfRule type="expression" dxfId="3" priority="8">
      <formula>MOD(ROW(),2)=0</formula>
    </cfRule>
  </conditionalFormatting>
  <conditionalFormatting sqref="A18">
    <cfRule type="expression" dxfId="2" priority="7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2/16 HH</oddFooter>
    <firstFooter>&amp;L&amp;8Statistikamt Nord&amp;C&amp;8&amp;P&amp;R&amp;8Statistischer Bericht  A I 1 - vj 2/15 HH</firstFooter>
  </headerFooter>
  <ignoredErrors>
    <ignoredError sqref="B22:D22 B18:D18 B12:D12 F22:I22 F18:I18 F12:I12 E9:E11 E23:E24 E19:E21 E13:E17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3" t="s">
        <v>32</v>
      </c>
      <c r="B3" s="148" t="s">
        <v>33</v>
      </c>
      <c r="C3" s="14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4"/>
      <c r="B4" s="150" t="s">
        <v>51</v>
      </c>
      <c r="C4" s="15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4"/>
      <c r="B5" s="146"/>
      <c r="C5" s="14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5"/>
      <c r="B6" s="146"/>
      <c r="C6" s="14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 I 1 - vj 162_HH</vt:lpstr>
      <vt:lpstr>Seite 2 - Impressum</vt:lpstr>
      <vt:lpstr>Seite 3 Erklärung</vt:lpstr>
      <vt:lpstr>Seite 4 - Entwicklung</vt:lpstr>
      <vt:lpstr>T3_1</vt:lpstr>
      <vt:lpstr>'A I 1 - vj 162_HH'!Druckbereich</vt:lpstr>
      <vt:lpstr>'Seite 4 - Entwicklung'!Druckbereich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2017-09-27T05:41:59Z</cp:lastPrinted>
  <dcterms:created xsi:type="dcterms:W3CDTF">2012-03-28T07:56:08Z</dcterms:created>
  <dcterms:modified xsi:type="dcterms:W3CDTF">2017-09-27T05:42:07Z</dcterms:modified>
  <cp:category>LIS-Bericht</cp:category>
</cp:coreProperties>
</file>