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40" windowHeight="10530"/>
  </bookViews>
  <sheets>
    <sheet name="A I 1 - vj 171_HH" sheetId="15" r:id="rId1"/>
    <sheet name="Seite 2 - Impressum" sheetId="16" r:id="rId2"/>
    <sheet name="Seite 3 Erklärung" sheetId="17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I12" i="5" l="1"/>
  <c r="I18" i="5"/>
  <c r="I22" i="5" l="1"/>
  <c r="I24" i="5" s="1"/>
  <c r="E10" i="5"/>
  <c r="C18" i="5" l="1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E8" i="5"/>
  <c r="B22" i="5" l="1"/>
  <c r="B24" i="5" s="1"/>
  <c r="C22" i="5"/>
  <c r="C24" i="5" s="1"/>
  <c r="G22" i="5"/>
  <c r="G24" i="5" s="1"/>
  <c r="D22" i="5"/>
  <c r="D24" i="5" s="1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<sst xmlns="http://schemas.openxmlformats.org/spreadsheetml/2006/main" count="114" uniqueCount="109">
  <si>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</si>
  <si>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</si>
  <si>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</si>
  <si>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</si>
  <si>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</si>
  <si>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</si>
  <si>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</si>
  <si>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</si>
  <si>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</si>
  <si>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</si>
  <si>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</si>
  <si>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</si>
  <si>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</si>
  <si>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</si>
  <si>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</si>
  <si>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</si>
  <si>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</si>
  <si>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</si>
  <si>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</si>
  <si>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</si>
  <si>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</si>
  <si>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</si>
  <si>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</si>
  <si>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</si>
  <si>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</si>
  <si>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</si>
  <si>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</si>
  <si>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</si>
  <si>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</si>
  <si>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</si>
  <si>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</si>
  <si>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</si>
  <si>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</si>
  <si>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</si>
  <si>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</si>
  <si>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</si>
  <si>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</si>
  <si>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</si>
  <si>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</si>
  <si>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</si>
  <si>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</si>
  <si>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</si>
  <si>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</si>
  <si>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</si>
  <si>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</si>
  <si>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</si>
  <si>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</si>
  <si>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</si>
  <si>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</si>
  <si>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</si>
  <si>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</si>
  <si>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</si>
  <si>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</si>
  <si>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</si>
  <si>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</si>
  <si>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</si>
  <si>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</si>
  <si>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</si>
  <si>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</si>
  <si>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</si>
  <si>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</si>
  <si>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</si>
  <si>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</si>
  <si>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</si>
  <si>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</si>
  <si>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</si>
  <si>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</si>
  <si>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</si>
  <si>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</si>
  <si>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</si>
  <si>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</si>
  <si>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</si>
  <si>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</si>
  <si>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</si>
  <si>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</si>
  <si>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</si>
  <si>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</si>
  <si>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</si>
  <si>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</si>
  <si>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</si>
  <si>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</si>
  <si>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</si>
  <si>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</si>
  <si>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</si>
  <si>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</si>
  <si>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</si>
  <si>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</si>
  <si>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</si>
  <si>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</si>
  <si>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</si>
  <si>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</si>
  <si>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Isolde Schlüter</t>
  </si>
  <si>
    <t>040 42831-1754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</si>
  <si>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</si>
  <si>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</si>
  <si>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</si>
  <si>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</si>
  <si>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</si>
  <si>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</si>
  <si>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</si>
  <si>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</si>
  <si>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isolde.schlueter@statistik-nord.de</t>
  </si>
  <si>
    <t>Kennziffer: A I 1 - vj 1/17 HH</t>
  </si>
  <si>
    <t>1. Quartal 2017</t>
  </si>
  <si>
    <t xml:space="preserve">© Statistisches Amt für Hamburg und Schleswig-Holstein, Hamburg 2018
Auszugsweise Vervielfältigung und Verbreitung mit Quellenangabe gestattet.         </t>
  </si>
  <si>
    <t>1. Bevölkerungsentwicklung des Landes Hamburg im 1. Vierteljahr 2017</t>
  </si>
  <si>
    <t xml:space="preserve"> - 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</si>
  <si>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</si>
  <si>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Herausgegeben am: 4.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</si>
</sst>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/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897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</xdr:rowOff>
    </xdr:from>
    <xdr:to>
      <xdr:col>0</xdr:col>
      <xdr:colOff>6407999</xdr:colOff>
      <xdr:row>20</xdr:row>
      <xdr:rowOff>47626</xdr:rowOff>
    </xdr:to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2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72</v>
      </c>
      <c r="E15" s="113"/>
      <c r="F15" s="113"/>
      <c r="G15" s="113"/>
    </row>
    <row r="16" spans="1:7" ht="15" x14ac:dyDescent="0.2">
      <c r="D16" s="114" t="s">
        <v>102</v>
      </c>
      <c r="E16" s="114"/>
      <c r="F16" s="114"/>
      <c r="G16" s="114"/>
    </row>
    <row r="18" spans="1:7" ht="37.5" x14ac:dyDescent="0.5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5" t="s">
        <v>103</v>
      </c>
      <c r="C19" s="115"/>
      <c r="D19" s="115"/>
      <c r="E19" s="115"/>
      <c r="F19" s="115"/>
      <c r="G19" s="115"/>
    </row>
    <row r="20" spans="1:7" ht="16.5" x14ac:dyDescent="0.25">
      <c r="A20" s="118" t="s">
        <v>98</v>
      </c>
      <c r="B20" s="118"/>
      <c r="C20" s="118"/>
      <c r="D20" s="118"/>
      <c r="E20" s="118"/>
      <c r="F20" s="118"/>
      <c r="G20" s="118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17" t="s">
        <v>108</v>
      </c>
      <c r="E22" s="117"/>
      <c r="F22" s="117"/>
      <c r="G22" s="117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6" t="s">
        <v>0</v>
      </c>
      <c r="B1" s="126"/>
      <c r="C1" s="126"/>
      <c r="D1" s="126"/>
      <c r="E1" s="126"/>
      <c r="F1" s="126"/>
      <c r="G1" s="126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1" customFormat="1" x14ac:dyDescent="0.2">
      <c r="A5" s="119"/>
      <c r="B5" s="119"/>
      <c r="C5" s="119"/>
      <c r="D5" s="119"/>
      <c r="E5" s="119"/>
      <c r="F5" s="119"/>
      <c r="G5" s="119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1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1" customFormat="1" ht="5.25" customHeight="1" x14ac:dyDescent="0.2">
      <c r="A10" s="59"/>
    </row>
    <row r="11" spans="1:7" s="51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1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2" t="s">
        <v>50</v>
      </c>
      <c r="B15" s="121"/>
      <c r="C15" s="121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3" t="s">
        <v>91</v>
      </c>
      <c r="B17" s="121"/>
      <c r="C17" s="121"/>
      <c r="D17" s="52"/>
      <c r="E17" s="52"/>
      <c r="F17" s="52"/>
      <c r="G17" s="52"/>
    </row>
    <row r="18" spans="1:7" s="51" customFormat="1" ht="12.75" customHeight="1" x14ac:dyDescent="0.2">
      <c r="A18" s="54" t="s">
        <v>74</v>
      </c>
      <c r="B18" s="123" t="s">
        <v>92</v>
      </c>
      <c r="C18" s="121"/>
      <c r="D18" s="52"/>
      <c r="E18" s="52"/>
      <c r="F18" s="52"/>
      <c r="G18" s="52"/>
    </row>
    <row r="19" spans="1:7" s="51" customFormat="1" ht="12.75" customHeight="1" x14ac:dyDescent="0.2">
      <c r="A19" s="52" t="s">
        <v>75</v>
      </c>
      <c r="B19" s="124" t="s">
        <v>101</v>
      </c>
      <c r="C19" s="124"/>
      <c r="D19" s="124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2" t="s">
        <v>76</v>
      </c>
      <c r="B22" s="121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0" t="s">
        <v>78</v>
      </c>
      <c r="C24" s="121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0" t="s">
        <v>80</v>
      </c>
      <c r="C25" s="121"/>
      <c r="D25" s="52"/>
      <c r="E25" s="52"/>
      <c r="F25" s="52"/>
      <c r="G25" s="52"/>
    </row>
    <row r="26" spans="1:7" s="51" customFormat="1" x14ac:dyDescent="0.2">
      <c r="A26" s="52"/>
      <c r="B26" s="121" t="s">
        <v>81</v>
      </c>
      <c r="C26" s="121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82</v>
      </c>
      <c r="B28" s="50" t="s">
        <v>83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3" t="s">
        <v>104</v>
      </c>
      <c r="B31" s="121"/>
      <c r="C31" s="121"/>
      <c r="D31" s="121"/>
      <c r="E31" s="121"/>
      <c r="F31" s="121"/>
      <c r="G31" s="121"/>
    </row>
    <row r="32" spans="1:7" s="51" customFormat="1" ht="42.6" customHeight="1" x14ac:dyDescent="0.2">
      <c r="A32" s="123" t="s">
        <v>96</v>
      </c>
      <c r="B32" s="123"/>
      <c r="C32" s="123"/>
      <c r="D32" s="123"/>
      <c r="E32" s="123"/>
      <c r="F32" s="123"/>
      <c r="G32" s="123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19" t="s">
        <v>84</v>
      </c>
      <c r="B43" s="119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86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57" t="s">
        <v>90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1/17 HH</oddFooter>
    <firstFooter>&amp;L&amp;8Statistikamt Nord&amp;C&amp;8&amp;P&amp;R&amp;8Statistischer Bericht  A I 1 - vj 1/17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1/17 HH</oddFooter>
    <firstFooter>&amp;L&amp;8Statistikamt Nord&amp;C&amp;8&amp;P&amp;R&amp;8Statistischer Bericht  A I 1 - vj 1/17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9" ht="14.1" customHeight="1" x14ac:dyDescent="0.2">
      <c r="A1" s="129" t="s">
        <v>105</v>
      </c>
      <c r="B1" s="129"/>
      <c r="C1" s="129"/>
      <c r="D1" s="129"/>
      <c r="E1" s="129"/>
      <c r="F1" s="129"/>
      <c r="G1" s="130"/>
      <c r="H1" s="130"/>
      <c r="I1" s="130"/>
    </row>
    <row r="2" spans="1:9" ht="14.1" customHeight="1" x14ac:dyDescent="0.2"/>
    <row r="3" spans="1:9" s="88" customFormat="1" ht="39.6" customHeight="1" x14ac:dyDescent="0.2">
      <c r="A3" s="139" t="s">
        <v>32</v>
      </c>
      <c r="B3" s="100" t="s">
        <v>35</v>
      </c>
      <c r="C3" s="100" t="s">
        <v>36</v>
      </c>
      <c r="D3" s="100" t="s">
        <v>37</v>
      </c>
      <c r="E3" s="131" t="s">
        <v>107</v>
      </c>
      <c r="F3" s="131"/>
      <c r="G3" s="131"/>
      <c r="H3" s="131"/>
      <c r="I3" s="132"/>
    </row>
    <row r="4" spans="1:9" s="88" customFormat="1" ht="39.6" customHeight="1" x14ac:dyDescent="0.2">
      <c r="A4" s="140"/>
      <c r="B4" s="136">
        <v>2017</v>
      </c>
      <c r="C4" s="137"/>
      <c r="D4" s="138"/>
      <c r="E4" s="101" t="s">
        <v>70</v>
      </c>
      <c r="F4" s="100" t="s">
        <v>61</v>
      </c>
      <c r="G4" s="100" t="s">
        <v>62</v>
      </c>
      <c r="H4" s="100" t="s">
        <v>94</v>
      </c>
      <c r="I4" s="102" t="s">
        <v>95</v>
      </c>
    </row>
    <row r="5" spans="1:9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9" s="88" customFormat="1" ht="14.1" customHeight="1" x14ac:dyDescent="0.2">
      <c r="A6" s="65" t="s">
        <v>63</v>
      </c>
      <c r="B6" s="66">
        <v>1810438</v>
      </c>
      <c r="C6" s="66">
        <v>1812678</v>
      </c>
      <c r="D6" s="66">
        <v>1815295</v>
      </c>
      <c r="E6" s="66">
        <v>1810438</v>
      </c>
      <c r="F6" s="67">
        <v>886289</v>
      </c>
      <c r="G6" s="66">
        <v>924149</v>
      </c>
      <c r="H6" s="66">
        <v>1528306</v>
      </c>
      <c r="I6" s="67">
        <v>282132</v>
      </c>
    </row>
    <row r="7" spans="1:9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9" s="88" customFormat="1" ht="14.1" customHeight="1" x14ac:dyDescent="0.2">
      <c r="A8" s="72" t="s">
        <v>64</v>
      </c>
      <c r="B8" s="66">
        <v>1661</v>
      </c>
      <c r="C8" s="66">
        <v>1740</v>
      </c>
      <c r="D8" s="66">
        <v>1671</v>
      </c>
      <c r="E8" s="68">
        <f t="shared" ref="E8" si="0">SUM(B8:D8)</f>
        <v>5072</v>
      </c>
      <c r="F8" s="67">
        <v>2683</v>
      </c>
      <c r="G8" s="66">
        <v>2389</v>
      </c>
      <c r="H8" s="68">
        <v>4348</v>
      </c>
      <c r="I8" s="67">
        <v>724</v>
      </c>
    </row>
    <row r="9" spans="1:9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</row>
    <row r="10" spans="1:9" s="88" customFormat="1" ht="14.1" customHeight="1" x14ac:dyDescent="0.2">
      <c r="A10" s="72" t="s">
        <v>65</v>
      </c>
      <c r="B10" s="66">
        <v>1742</v>
      </c>
      <c r="C10" s="66">
        <v>1735</v>
      </c>
      <c r="D10" s="66">
        <v>1585</v>
      </c>
      <c r="E10" s="68">
        <f>SUM(B10:D10)</f>
        <v>5062</v>
      </c>
      <c r="F10" s="67">
        <v>2448</v>
      </c>
      <c r="G10" s="66">
        <v>2614</v>
      </c>
      <c r="H10" s="68">
        <v>4779</v>
      </c>
      <c r="I10" s="67">
        <v>283</v>
      </c>
    </row>
    <row r="11" spans="1:9" s="88" customFormat="1" ht="14.1" customHeight="1" x14ac:dyDescent="0.2">
      <c r="A11" s="72"/>
      <c r="B11" s="73"/>
      <c r="C11" s="74"/>
      <c r="D11" s="74"/>
      <c r="E11" s="68">
        <f t="shared" ref="E11:E23" si="1">SUM(B11:D11)</f>
        <v>0</v>
      </c>
      <c r="F11" s="75"/>
      <c r="G11" s="74"/>
      <c r="H11" s="89"/>
    </row>
    <row r="12" spans="1:9" s="88" customFormat="1" ht="14.1" customHeight="1" x14ac:dyDescent="0.2">
      <c r="A12" s="72" t="s">
        <v>66</v>
      </c>
      <c r="B12" s="90">
        <f t="shared" ref="B12:I12" si="2">B8-B10</f>
        <v>-81</v>
      </c>
      <c r="C12" s="66">
        <f t="shared" si="2"/>
        <v>5</v>
      </c>
      <c r="D12" s="76">
        <f t="shared" si="2"/>
        <v>86</v>
      </c>
      <c r="E12" s="68">
        <f t="shared" si="1"/>
        <v>10</v>
      </c>
      <c r="F12" s="68">
        <f t="shared" si="2"/>
        <v>235</v>
      </c>
      <c r="G12" s="68">
        <f>G8-G10</f>
        <v>-225</v>
      </c>
      <c r="H12" s="68">
        <f t="shared" si="2"/>
        <v>-431</v>
      </c>
      <c r="I12" s="68">
        <f t="shared" si="2"/>
        <v>441</v>
      </c>
    </row>
    <row r="13" spans="1:9" s="88" customFormat="1" ht="14.1" customHeight="1" x14ac:dyDescent="0.2">
      <c r="A13" s="72"/>
      <c r="B13" s="77"/>
      <c r="C13" s="78"/>
      <c r="D13" s="78"/>
      <c r="E13" s="68">
        <f t="shared" si="1"/>
        <v>0</v>
      </c>
      <c r="F13" s="79"/>
      <c r="G13" s="78"/>
      <c r="H13" s="91"/>
      <c r="I13" s="91"/>
    </row>
    <row r="14" spans="1:9" s="88" customFormat="1" ht="14.1" customHeight="1" x14ac:dyDescent="0.2">
      <c r="A14" s="72" t="s">
        <v>93</v>
      </c>
      <c r="B14" s="66">
        <v>8769</v>
      </c>
      <c r="C14" s="66">
        <v>8318</v>
      </c>
      <c r="D14" s="66">
        <v>7336</v>
      </c>
      <c r="E14" s="68">
        <f t="shared" si="1"/>
        <v>24423</v>
      </c>
      <c r="F14" s="67">
        <v>13462</v>
      </c>
      <c r="G14" s="66">
        <v>10961</v>
      </c>
      <c r="H14" s="68">
        <v>12103</v>
      </c>
      <c r="I14" s="67">
        <v>12320</v>
      </c>
    </row>
    <row r="15" spans="1:9" s="88" customFormat="1" ht="14.1" customHeight="1" x14ac:dyDescent="0.2">
      <c r="A15" s="72"/>
      <c r="B15" s="66"/>
      <c r="C15" s="106"/>
      <c r="D15" s="66"/>
      <c r="E15" s="68">
        <f t="shared" si="1"/>
        <v>0</v>
      </c>
      <c r="F15" s="71"/>
      <c r="G15" s="66"/>
      <c r="H15" s="68"/>
    </row>
    <row r="16" spans="1:9" s="88" customFormat="1" ht="14.1" customHeight="1" x14ac:dyDescent="0.2">
      <c r="A16" s="72" t="s">
        <v>97</v>
      </c>
      <c r="B16" s="66">
        <v>6443</v>
      </c>
      <c r="C16" s="66">
        <v>5710</v>
      </c>
      <c r="D16" s="66">
        <v>5817</v>
      </c>
      <c r="E16" s="68">
        <f t="shared" si="1"/>
        <v>17970</v>
      </c>
      <c r="F16" s="67">
        <v>9757</v>
      </c>
      <c r="G16" s="66">
        <v>8213</v>
      </c>
      <c r="H16" s="68">
        <v>11963</v>
      </c>
      <c r="I16" s="67">
        <v>6007</v>
      </c>
    </row>
    <row r="17" spans="1:9" s="88" customFormat="1" ht="14.1" customHeight="1" x14ac:dyDescent="0.2">
      <c r="A17" s="72"/>
      <c r="B17" s="66"/>
      <c r="C17" s="69"/>
      <c r="D17" s="66"/>
      <c r="E17" s="68">
        <f t="shared" si="1"/>
        <v>0</v>
      </c>
      <c r="F17" s="71"/>
      <c r="G17" s="69"/>
      <c r="H17" s="68"/>
      <c r="I17" s="67"/>
    </row>
    <row r="18" spans="1:9" s="88" customFormat="1" ht="14.1" customHeight="1" x14ac:dyDescent="0.2">
      <c r="A18" s="65" t="s">
        <v>66</v>
      </c>
      <c r="B18" s="66">
        <f>SUM(B14-B16)</f>
        <v>2326</v>
      </c>
      <c r="C18" s="66">
        <f>SUM(C14-C16)</f>
        <v>2608</v>
      </c>
      <c r="D18" s="66">
        <f t="shared" ref="D18" si="3">SUM(D14-D16)</f>
        <v>1519</v>
      </c>
      <c r="E18" s="68">
        <f t="shared" si="1"/>
        <v>6453</v>
      </c>
      <c r="F18" s="67">
        <f>SUM(F14-F16)</f>
        <v>3705</v>
      </c>
      <c r="G18" s="67">
        <f t="shared" ref="G18:I18" si="4">SUM(G14-G16)</f>
        <v>2748</v>
      </c>
      <c r="H18" s="67">
        <f t="shared" si="4"/>
        <v>140</v>
      </c>
      <c r="I18" s="67">
        <f t="shared" si="4"/>
        <v>6313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99</v>
      </c>
      <c r="B20" s="66">
        <v>-5</v>
      </c>
      <c r="C20" s="92">
        <v>4</v>
      </c>
      <c r="D20" s="66">
        <v>1</v>
      </c>
      <c r="E20" s="108" t="s">
        <v>106</v>
      </c>
      <c r="F20" s="67">
        <v>2</v>
      </c>
      <c r="G20" s="66">
        <v>-2</v>
      </c>
      <c r="H20" s="67">
        <v>1477</v>
      </c>
      <c r="I20" s="67">
        <v>-1477</v>
      </c>
    </row>
    <row r="21" spans="1:9" ht="14.1" customHeight="1" x14ac:dyDescent="0.2">
      <c r="A21" s="72"/>
      <c r="B21" s="80"/>
      <c r="C21" s="81"/>
      <c r="D21" s="81"/>
      <c r="E21" s="68">
        <f t="shared" si="1"/>
        <v>0</v>
      </c>
      <c r="F21" s="82"/>
      <c r="G21" s="81"/>
      <c r="H21" s="93"/>
      <c r="I21" s="82"/>
    </row>
    <row r="22" spans="1:9" ht="22.5" x14ac:dyDescent="0.2">
      <c r="A22" s="72" t="s">
        <v>100</v>
      </c>
      <c r="B22" s="66">
        <f>B12+B18+B20</f>
        <v>2240</v>
      </c>
      <c r="C22" s="66">
        <f t="shared" ref="C22:I22" si="5">C12+C18+C20</f>
        <v>2617</v>
      </c>
      <c r="D22" s="66">
        <f t="shared" si="5"/>
        <v>1606</v>
      </c>
      <c r="E22" s="68">
        <f t="shared" si="1"/>
        <v>6463</v>
      </c>
      <c r="F22" s="67">
        <f t="shared" si="5"/>
        <v>3942</v>
      </c>
      <c r="G22" s="66">
        <f t="shared" si="5"/>
        <v>2521</v>
      </c>
      <c r="H22" s="66">
        <f t="shared" si="5"/>
        <v>1186</v>
      </c>
      <c r="I22" s="66">
        <f t="shared" si="5"/>
        <v>5277</v>
      </c>
    </row>
    <row r="23" spans="1:9" ht="14.1" customHeight="1" x14ac:dyDescent="0.2">
      <c r="A23" s="65"/>
      <c r="B23" s="73"/>
      <c r="C23" s="73"/>
      <c r="D23" s="73"/>
      <c r="E23" s="68">
        <f t="shared" si="1"/>
        <v>0</v>
      </c>
      <c r="F23" s="83"/>
      <c r="G23" s="74"/>
      <c r="H23" s="89"/>
      <c r="I23" s="75"/>
    </row>
    <row r="24" spans="1:9" x14ac:dyDescent="0.2">
      <c r="A24" s="84" t="s">
        <v>67</v>
      </c>
      <c r="B24" s="85">
        <f t="shared" ref="B24:I24" si="6">B6+B22</f>
        <v>1812678</v>
      </c>
      <c r="C24" s="86">
        <f t="shared" si="6"/>
        <v>1815295</v>
      </c>
      <c r="D24" s="86">
        <f t="shared" si="6"/>
        <v>1816901</v>
      </c>
      <c r="E24" s="86">
        <f t="shared" si="6"/>
        <v>1816901</v>
      </c>
      <c r="F24" s="86">
        <f t="shared" si="6"/>
        <v>890231</v>
      </c>
      <c r="G24" s="86">
        <f>G6+G22</f>
        <v>926670</v>
      </c>
      <c r="H24" s="86">
        <f t="shared" si="6"/>
        <v>1529492</v>
      </c>
      <c r="I24" s="86">
        <f t="shared" si="6"/>
        <v>287409</v>
      </c>
    </row>
    <row r="25" spans="1:9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9" ht="15.6" customHeight="1" x14ac:dyDescent="0.2">
      <c r="A26" s="133" t="s">
        <v>68</v>
      </c>
      <c r="B26" s="134"/>
      <c r="C26" s="130"/>
      <c r="D26" s="130"/>
      <c r="E26" s="130"/>
      <c r="F26" s="130"/>
      <c r="G26" s="130"/>
      <c r="H26" s="130"/>
      <c r="I26" s="130"/>
    </row>
    <row r="27" spans="1:9" ht="15.6" customHeight="1" x14ac:dyDescent="0.2">
      <c r="A27" s="135" t="s">
        <v>69</v>
      </c>
      <c r="B27" s="130"/>
      <c r="C27" s="130"/>
      <c r="D27" s="130"/>
      <c r="E27" s="130"/>
      <c r="F27" s="130"/>
      <c r="G27" s="130"/>
      <c r="H27" s="130"/>
      <c r="I27" s="130"/>
    </row>
    <row r="28" spans="1:9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5:B16 B9:B10 D15:F16 B19:F24 G11:H11 G15:H15 G16:I24 B6:I8 D9:I10 G12:I14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1/17 HH</oddFooter>
    <firstFooter>&amp;L&amp;8Statistikamt Nord&amp;C&amp;8&amp;P&amp;R&amp;8Statistischer Bericht  A I 1 - vj 1/17 HH</firstFooter>
  </headerFooter>
  <ignoredErrors>
    <ignoredError sqref="C22:D22 B18:D18 B12:D12 F22:H22 F18:H18 F12:H12 E8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171_HH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2018-05-03T11:01:49Z</cp:lastPrinted>
  <dcterms:created xsi:type="dcterms:W3CDTF">2012-03-28T07:56:08Z</dcterms:created>
  <dcterms:modified xsi:type="dcterms:W3CDTF">2018-05-03T11:02:24Z</dcterms:modified>
  <cp:category>LIS-Bericht</cp:category>
</cp:coreProperties>
</file>