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40" windowHeight="10470"/>
  </bookViews>
  <sheets>
    <sheet name="A I 1 - vj 183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14" i="5" l="1"/>
  <c r="E20" i="5" l="1"/>
  <c r="E8" i="5"/>
  <c r="I12" i="5" l="1"/>
  <c r="I18" i="5"/>
  <c r="I22" i="5" l="1"/>
  <c r="I24" i="5" s="1"/>
  <c r="E10" i="5"/>
  <c r="C18" i="5" l="1"/>
  <c r="C12" i="5"/>
  <c r="E23" i="5" l="1"/>
  <c r="E21" i="5"/>
  <c r="H18" i="5"/>
  <c r="F18" i="5"/>
  <c r="D18" i="5"/>
  <c r="B18" i="5"/>
  <c r="E17" i="5"/>
  <c r="G18" i="5"/>
  <c r="E16" i="5"/>
  <c r="E15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<sst xmlns="http://schemas.openxmlformats.org/spreadsheetml/2006/main" count="112" uniqueCount="107">
  <si>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</si>
  <si>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</si>
  <si>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</si>
  <si>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</si>
  <si>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</si>
  <si>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</si>
  <si>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</si>
  <si>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</si>
  <si>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</si>
  <si>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</si>
  <si>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</si>
  <si>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</si>
  <si>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</si>
  <si>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</si>
  <si>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</si>
  <si>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</si>
  <si>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</si>
  <si>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</si>
  <si>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</si>
  <si>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</si>
  <si>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</si>
  <si>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</si>
  <si>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</si>
  <si>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</si>
  <si>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</si>
  <si>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</si>
  <si>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</si>
  <si>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</si>
  <si>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</si>
  <si>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</si>
  <si>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</si>
  <si>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</si>
  <si>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</si>
  <si>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</si>
  <si>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</si>
  <si>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</si>
  <si>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</si>
  <si>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</si>
  <si>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</si>
  <si>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</si>
  <si>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</si>
  <si>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</si>
  <si>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</si>
  <si>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</si>
  <si>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</si>
  <si>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</si>
  <si>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</si>
  <si>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</si>
  <si>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</si>
  <si>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</si>
  <si>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</si>
  <si>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</si>
  <si>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</si>
  <si>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</si>
  <si>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</si>
  <si>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</si>
  <si>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</si>
  <si>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</si>
  <si>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</si>
  <si>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</si>
  <si>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</si>
  <si>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</si>
  <si>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</si>
  <si>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</si>
  <si>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</si>
  <si>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</si>
  <si>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</si>
  <si>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</si>
  <si>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</si>
  <si>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</si>
  <si>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</si>
  <si>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</si>
  <si>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</si>
  <si>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</si>
  <si>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</si>
  <si>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</si>
  <si>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</si>
  <si>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</si>
  <si>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</si>
  <si>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</si>
  <si>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</si>
  <si>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</si>
  <si>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</si>
  <si>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</si>
  <si>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</si>
  <si>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</si>
  <si>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</si>
  <si>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</si>
  <si>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</si>
  <si>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</si>
  <si>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</si>
  <si>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</si>
  <si>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</si>
  <si>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</si>
  <si>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</si>
  <si>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</si>
  <si>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</si>
  <si>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</si>
  <si>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</si>
  <si>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</si>
  <si>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</si>
  <si>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>Kennziffer: A I 1 - vj 3/18 HH</t>
  </si>
  <si>
    <t>3. Quartal 2018</t>
  </si>
  <si>
    <t xml:space="preserve">© Statistisches Amt für Hamburg und Schleswig-Holstein, Hamburg 2019
Auszugsweise Vervielfältigung und Verbreitung mit Quellenangabe gestattet.         </t>
  </si>
  <si>
    <t>1. Bevölkerungsentwicklung des Landes Hamburg im 3. Vierteljahr 2018</t>
  </si>
  <si>
    <t>Juli - September</t>
  </si>
  <si>
    <t>Herausgegeben am: 29.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</si>
</sst>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"/>
    <xdr:ext cx="6407999" cy="32480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1"/>
          <a:ext cx="6407999" cy="3248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kumimoji="0" lang="de-D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72</v>
      </c>
      <c r="E15" s="115"/>
      <c r="F15" s="115"/>
      <c r="G15" s="115"/>
    </row>
    <row r="16" spans="1:7" ht="15" x14ac:dyDescent="0.2">
      <c r="D16" s="116" t="s">
        <v>101</v>
      </c>
      <c r="E16" s="116"/>
      <c r="F16" s="116"/>
      <c r="G16" s="116"/>
    </row>
    <row r="18" spans="1:7" ht="37.5" x14ac:dyDescent="0.5">
      <c r="B18" s="117" t="s">
        <v>71</v>
      </c>
      <c r="C18" s="118"/>
      <c r="D18" s="118"/>
      <c r="E18" s="118"/>
      <c r="F18" s="118"/>
      <c r="G18" s="118"/>
    </row>
    <row r="19" spans="1:7" ht="27" x14ac:dyDescent="0.35">
      <c r="B19" s="117" t="s">
        <v>102</v>
      </c>
      <c r="C19" s="117"/>
      <c r="D19" s="117"/>
      <c r="E19" s="117"/>
      <c r="F19" s="117"/>
      <c r="G19" s="117"/>
    </row>
    <row r="20" spans="1:7" ht="16.5" x14ac:dyDescent="0.25">
      <c r="A20" s="120" t="s">
        <v>95</v>
      </c>
      <c r="B20" s="120"/>
      <c r="C20" s="120"/>
      <c r="D20" s="120"/>
      <c r="E20" s="120"/>
      <c r="F20" s="120"/>
      <c r="G20" s="120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50" t="s">
        <v>106</v>
      </c>
      <c r="E22" s="150"/>
      <c r="F22" s="150"/>
      <c r="G22" s="150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8" t="s">
        <v>0</v>
      </c>
      <c r="B1" s="128"/>
      <c r="C1" s="128"/>
      <c r="D1" s="128"/>
      <c r="E1" s="128"/>
      <c r="F1" s="128"/>
      <c r="G1" s="128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29" t="s">
        <v>1</v>
      </c>
      <c r="B4" s="119"/>
      <c r="C4" s="119"/>
      <c r="D4" s="119"/>
      <c r="E4" s="119"/>
      <c r="F4" s="119"/>
      <c r="G4" s="119"/>
    </row>
    <row r="5" spans="1:7" s="51" customFormat="1" x14ac:dyDescent="0.2">
      <c r="A5" s="121"/>
      <c r="B5" s="121"/>
      <c r="C5" s="121"/>
      <c r="D5" s="121"/>
      <c r="E5" s="121"/>
      <c r="F5" s="121"/>
      <c r="G5" s="121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4" t="s">
        <v>49</v>
      </c>
      <c r="B8" s="123"/>
      <c r="C8" s="123"/>
      <c r="D8" s="123"/>
      <c r="E8" s="123"/>
      <c r="F8" s="123"/>
      <c r="G8" s="123"/>
    </row>
    <row r="9" spans="1:7" s="51" customFormat="1" x14ac:dyDescent="0.2">
      <c r="A9" s="122" t="s">
        <v>4</v>
      </c>
      <c r="B9" s="123"/>
      <c r="C9" s="123"/>
      <c r="D9" s="123"/>
      <c r="E9" s="123"/>
      <c r="F9" s="123"/>
      <c r="G9" s="123"/>
    </row>
    <row r="10" spans="1:7" s="51" customFormat="1" ht="5.25" customHeight="1" x14ac:dyDescent="0.2">
      <c r="A10" s="59"/>
    </row>
    <row r="11" spans="1:7" s="51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1" customFormat="1" x14ac:dyDescent="0.2">
      <c r="A12" s="122" t="s">
        <v>3</v>
      </c>
      <c r="B12" s="123"/>
      <c r="C12" s="123"/>
      <c r="D12" s="123"/>
      <c r="E12" s="123"/>
      <c r="F12" s="123"/>
      <c r="G12" s="123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4" t="s">
        <v>50</v>
      </c>
      <c r="B15" s="123"/>
      <c r="C15" s="123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5" t="s">
        <v>98</v>
      </c>
      <c r="B17" s="123"/>
      <c r="C17" s="123"/>
      <c r="D17" s="111"/>
      <c r="E17" s="52"/>
      <c r="F17" s="52"/>
      <c r="G17" s="52"/>
    </row>
    <row r="18" spans="1:7" s="51" customFormat="1" ht="12.75" customHeight="1" x14ac:dyDescent="0.2">
      <c r="A18" s="112" t="s">
        <v>74</v>
      </c>
      <c r="B18" s="125" t="s">
        <v>99</v>
      </c>
      <c r="C18" s="123"/>
      <c r="D18" s="111"/>
      <c r="E18" s="52"/>
      <c r="F18" s="52"/>
      <c r="G18" s="52"/>
    </row>
    <row r="19" spans="1:7" s="51" customFormat="1" ht="12.75" customHeight="1" x14ac:dyDescent="0.2">
      <c r="A19" s="111" t="s">
        <v>75</v>
      </c>
      <c r="B19" s="126" t="s">
        <v>100</v>
      </c>
      <c r="C19" s="126"/>
      <c r="D19" s="126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4" t="s">
        <v>76</v>
      </c>
      <c r="B22" s="123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2" t="s">
        <v>78</v>
      </c>
      <c r="C24" s="123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2" t="s">
        <v>80</v>
      </c>
      <c r="C25" s="123"/>
      <c r="D25" s="52"/>
      <c r="E25" s="52"/>
      <c r="F25" s="52"/>
      <c r="G25" s="52"/>
    </row>
    <row r="26" spans="1:7" s="51" customFormat="1" ht="13.15" x14ac:dyDescent="0.25">
      <c r="A26" s="52"/>
      <c r="B26" s="123"/>
      <c r="C26" s="123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81</v>
      </c>
      <c r="B28" s="50" t="s">
        <v>82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5" t="s">
        <v>103</v>
      </c>
      <c r="B31" s="123"/>
      <c r="C31" s="123"/>
      <c r="D31" s="123"/>
      <c r="E31" s="123"/>
      <c r="F31" s="123"/>
      <c r="G31" s="123"/>
    </row>
    <row r="32" spans="1:7" s="51" customFormat="1" ht="42.6" customHeight="1" x14ac:dyDescent="0.2">
      <c r="A32" s="125" t="s">
        <v>93</v>
      </c>
      <c r="B32" s="125"/>
      <c r="C32" s="125"/>
      <c r="D32" s="125"/>
      <c r="E32" s="125"/>
      <c r="F32" s="125"/>
      <c r="G32" s="125"/>
    </row>
    <row r="33" spans="1:2" s="51" customFormat="1" ht="13.15" x14ac:dyDescent="0.25"/>
    <row r="34" spans="1:2" s="51" customFormat="1" ht="13.15" x14ac:dyDescent="0.25"/>
    <row r="35" spans="1:2" s="51" customFormat="1" ht="13.15" x14ac:dyDescent="0.25"/>
    <row r="36" spans="1:2" s="51" customFormat="1" ht="13.15" x14ac:dyDescent="0.25"/>
    <row r="37" spans="1:2" s="51" customFormat="1" ht="13.15" x14ac:dyDescent="0.25"/>
    <row r="38" spans="1:2" s="51" customFormat="1" ht="13.15" x14ac:dyDescent="0.25"/>
    <row r="39" spans="1:2" s="51" customFormat="1" ht="13.15" x14ac:dyDescent="0.25"/>
    <row r="40" spans="1:2" s="51" customFormat="1" ht="13.15" x14ac:dyDescent="0.25"/>
    <row r="41" spans="1:2" s="51" customFormat="1" ht="13.15" x14ac:dyDescent="0.25"/>
    <row r="42" spans="1:2" s="51" customFormat="1" ht="5.25" customHeight="1" x14ac:dyDescent="0.25"/>
    <row r="43" spans="1:2" s="51" customFormat="1" x14ac:dyDescent="0.2">
      <c r="A43" s="121" t="s">
        <v>83</v>
      </c>
      <c r="B43" s="121"/>
    </row>
    <row r="44" spans="1:2" s="51" customFormat="1" ht="5.25" customHeight="1" x14ac:dyDescent="0.25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7" t="s">
        <v>89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1" ht="14.1" customHeight="1" x14ac:dyDescent="0.2">
      <c r="A1" s="130" t="s">
        <v>104</v>
      </c>
      <c r="B1" s="130"/>
      <c r="C1" s="130"/>
      <c r="D1" s="130"/>
      <c r="E1" s="130"/>
      <c r="F1" s="130"/>
      <c r="G1" s="126"/>
      <c r="H1" s="126"/>
      <c r="I1" s="126"/>
    </row>
    <row r="2" spans="1:11" ht="14.1" customHeight="1" x14ac:dyDescent="0.2"/>
    <row r="3" spans="1:11" s="88" customFormat="1" ht="39.6" customHeight="1" x14ac:dyDescent="0.2">
      <c r="A3" s="139" t="s">
        <v>32</v>
      </c>
      <c r="B3" s="100" t="s">
        <v>41</v>
      </c>
      <c r="C3" s="100" t="s">
        <v>42</v>
      </c>
      <c r="D3" s="100" t="s">
        <v>43</v>
      </c>
      <c r="E3" s="131" t="s">
        <v>105</v>
      </c>
      <c r="F3" s="131"/>
      <c r="G3" s="131"/>
      <c r="H3" s="131"/>
      <c r="I3" s="132"/>
    </row>
    <row r="4" spans="1:11" s="88" customFormat="1" ht="39.6" customHeight="1" x14ac:dyDescent="0.2">
      <c r="A4" s="140"/>
      <c r="B4" s="136">
        <v>2018</v>
      </c>
      <c r="C4" s="137"/>
      <c r="D4" s="138"/>
      <c r="E4" s="101" t="s">
        <v>70</v>
      </c>
      <c r="F4" s="100" t="s">
        <v>61</v>
      </c>
      <c r="G4" s="100" t="s">
        <v>62</v>
      </c>
      <c r="H4" s="100" t="s">
        <v>91</v>
      </c>
      <c r="I4" s="102" t="s">
        <v>92</v>
      </c>
    </row>
    <row r="5" spans="1:11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11" s="88" customFormat="1" ht="14.1" customHeight="1" x14ac:dyDescent="0.2">
      <c r="A6" s="65" t="s">
        <v>63</v>
      </c>
      <c r="B6" s="66">
        <v>1834244</v>
      </c>
      <c r="C6" s="66">
        <v>1834823</v>
      </c>
      <c r="D6" s="66">
        <v>1836031</v>
      </c>
      <c r="E6" s="66">
        <v>1834244</v>
      </c>
      <c r="F6" s="67">
        <v>898930</v>
      </c>
      <c r="G6" s="66">
        <v>935314</v>
      </c>
      <c r="H6" s="66">
        <v>1535935</v>
      </c>
      <c r="I6" s="67">
        <v>298309</v>
      </c>
    </row>
    <row r="7" spans="1:11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11" s="88" customFormat="1" ht="14.1" customHeight="1" x14ac:dyDescent="0.2">
      <c r="A8" s="72" t="s">
        <v>64</v>
      </c>
      <c r="B8" s="66">
        <v>1924</v>
      </c>
      <c r="C8" s="66">
        <v>1797</v>
      </c>
      <c r="D8" s="66">
        <v>1945</v>
      </c>
      <c r="E8" s="68">
        <f>SUM(B8:D8)</f>
        <v>5666</v>
      </c>
      <c r="F8" s="67">
        <v>2975</v>
      </c>
      <c r="G8" s="66">
        <v>2691</v>
      </c>
      <c r="H8" s="68">
        <v>4935</v>
      </c>
      <c r="I8" s="67">
        <v>731</v>
      </c>
      <c r="J8" s="99"/>
      <c r="K8" s="99"/>
    </row>
    <row r="9" spans="1:11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</row>
    <row r="10" spans="1:11" s="88" customFormat="1" ht="14.1" customHeight="1" x14ac:dyDescent="0.2">
      <c r="A10" s="72" t="s">
        <v>65</v>
      </c>
      <c r="B10" s="66">
        <v>1439</v>
      </c>
      <c r="C10" s="66">
        <v>1487</v>
      </c>
      <c r="D10" s="66">
        <v>1330</v>
      </c>
      <c r="E10" s="68">
        <f>SUM(B10:D10)</f>
        <v>4256</v>
      </c>
      <c r="F10" s="67">
        <v>2111</v>
      </c>
      <c r="G10" s="66">
        <v>2145</v>
      </c>
      <c r="H10" s="68">
        <v>4014</v>
      </c>
      <c r="I10" s="67">
        <v>242</v>
      </c>
    </row>
    <row r="11" spans="1:11" s="88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9"/>
    </row>
    <row r="12" spans="1:11" s="88" customFormat="1" ht="14.1" customHeight="1" x14ac:dyDescent="0.2">
      <c r="A12" s="72" t="s">
        <v>66</v>
      </c>
      <c r="B12" s="90">
        <f t="shared" ref="B12:I12" si="1">B8-B10</f>
        <v>485</v>
      </c>
      <c r="C12" s="66">
        <f t="shared" si="1"/>
        <v>310</v>
      </c>
      <c r="D12" s="76">
        <f t="shared" si="1"/>
        <v>615</v>
      </c>
      <c r="E12" s="68">
        <f t="shared" si="0"/>
        <v>1410</v>
      </c>
      <c r="F12" s="68">
        <f t="shared" si="1"/>
        <v>864</v>
      </c>
      <c r="G12" s="68">
        <f>G8-G10</f>
        <v>546</v>
      </c>
      <c r="H12" s="68">
        <f t="shared" si="1"/>
        <v>921</v>
      </c>
      <c r="I12" s="68">
        <f t="shared" si="1"/>
        <v>489</v>
      </c>
    </row>
    <row r="13" spans="1:11" s="88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1"/>
      <c r="I13" s="91"/>
    </row>
    <row r="14" spans="1:11" s="88" customFormat="1" ht="14.1" customHeight="1" x14ac:dyDescent="0.2">
      <c r="A14" s="72" t="s">
        <v>90</v>
      </c>
      <c r="B14" s="66">
        <v>8715</v>
      </c>
      <c r="C14" s="66">
        <v>9418</v>
      </c>
      <c r="D14" s="66">
        <v>10044</v>
      </c>
      <c r="E14" s="68">
        <f t="shared" si="0"/>
        <v>28177</v>
      </c>
      <c r="F14" s="67">
        <v>14945</v>
      </c>
      <c r="G14" s="66">
        <v>13232</v>
      </c>
      <c r="H14" s="68">
        <v>15964</v>
      </c>
      <c r="I14" s="67">
        <v>12213</v>
      </c>
    </row>
    <row r="15" spans="1:11" s="88" customFormat="1" ht="14.1" customHeight="1" x14ac:dyDescent="0.2">
      <c r="A15" s="72"/>
      <c r="B15" s="66"/>
      <c r="C15" s="106"/>
      <c r="D15" s="66"/>
      <c r="E15" s="68">
        <f t="shared" si="0"/>
        <v>0</v>
      </c>
      <c r="F15" s="71"/>
      <c r="G15" s="66"/>
      <c r="H15" s="68"/>
    </row>
    <row r="16" spans="1:11" s="88" customFormat="1" ht="14.1" customHeight="1" x14ac:dyDescent="0.2">
      <c r="A16" s="72" t="s">
        <v>94</v>
      </c>
      <c r="B16" s="66">
        <v>8618</v>
      </c>
      <c r="C16" s="66">
        <v>8483</v>
      </c>
      <c r="D16" s="66">
        <v>8187</v>
      </c>
      <c r="E16" s="68">
        <f t="shared" si="0"/>
        <v>25288</v>
      </c>
      <c r="F16" s="67">
        <v>13686</v>
      </c>
      <c r="G16" s="66">
        <v>11602</v>
      </c>
      <c r="H16" s="68">
        <v>16258</v>
      </c>
      <c r="I16" s="67">
        <v>9030</v>
      </c>
    </row>
    <row r="17" spans="1:9" s="88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</row>
    <row r="18" spans="1:9" s="88" customFormat="1" ht="14.1" customHeight="1" x14ac:dyDescent="0.2">
      <c r="A18" s="65" t="s">
        <v>66</v>
      </c>
      <c r="B18" s="66">
        <f>SUM(B14-B16)</f>
        <v>97</v>
      </c>
      <c r="C18" s="66">
        <f>SUM(C14-C16)</f>
        <v>935</v>
      </c>
      <c r="D18" s="66">
        <f t="shared" ref="D18" si="2">SUM(D14-D16)</f>
        <v>1857</v>
      </c>
      <c r="E18" s="68">
        <f t="shared" si="0"/>
        <v>2889</v>
      </c>
      <c r="F18" s="67">
        <f>SUM(F14-F16)</f>
        <v>1259</v>
      </c>
      <c r="G18" s="67">
        <f t="shared" ref="G18:I18" si="3">SUM(G14-G16)</f>
        <v>1630</v>
      </c>
      <c r="H18" s="67">
        <f t="shared" si="3"/>
        <v>-294</v>
      </c>
      <c r="I18" s="67">
        <f t="shared" si="3"/>
        <v>3183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96</v>
      </c>
      <c r="B20" s="66">
        <v>-3</v>
      </c>
      <c r="C20" s="92">
        <v>-37</v>
      </c>
      <c r="D20" s="66">
        <v>17</v>
      </c>
      <c r="E20" s="108">
        <f>SUM(B20:D20)</f>
        <v>-23</v>
      </c>
      <c r="F20" s="67">
        <v>-5</v>
      </c>
      <c r="G20" s="66">
        <v>-18</v>
      </c>
      <c r="H20" s="67">
        <v>1615</v>
      </c>
      <c r="I20" s="67">
        <v>-1638</v>
      </c>
    </row>
    <row r="21" spans="1:9" ht="14.1" customHeight="1" x14ac:dyDescent="0.2">
      <c r="A21" s="72"/>
      <c r="B21" s="80"/>
      <c r="C21" s="81"/>
      <c r="D21" s="81"/>
      <c r="E21" s="68">
        <f t="shared" si="0"/>
        <v>0</v>
      </c>
      <c r="F21" s="82"/>
      <c r="G21" s="81"/>
      <c r="H21" s="93"/>
      <c r="I21" s="82"/>
    </row>
    <row r="22" spans="1:9" ht="22.5" x14ac:dyDescent="0.2">
      <c r="A22" s="72" t="s">
        <v>97</v>
      </c>
      <c r="B22" s="66">
        <f>B12+B18+B20</f>
        <v>579</v>
      </c>
      <c r="C22" s="66">
        <f t="shared" ref="C22:I22" si="4">C12+C18+C20</f>
        <v>1208</v>
      </c>
      <c r="D22" s="66">
        <f t="shared" si="4"/>
        <v>2489</v>
      </c>
      <c r="E22" s="68">
        <f t="shared" si="0"/>
        <v>4276</v>
      </c>
      <c r="F22" s="67">
        <f t="shared" si="4"/>
        <v>2118</v>
      </c>
      <c r="G22" s="66">
        <f t="shared" si="4"/>
        <v>2158</v>
      </c>
      <c r="H22" s="66">
        <f t="shared" si="4"/>
        <v>2242</v>
      </c>
      <c r="I22" s="66">
        <f t="shared" si="4"/>
        <v>2034</v>
      </c>
    </row>
    <row r="23" spans="1:9" ht="14.1" customHeight="1" x14ac:dyDescent="0.2">
      <c r="A23" s="65"/>
      <c r="B23" s="73"/>
      <c r="C23" s="73"/>
      <c r="D23" s="73"/>
      <c r="E23" s="68">
        <f t="shared" si="0"/>
        <v>0</v>
      </c>
      <c r="F23" s="83"/>
      <c r="G23" s="74"/>
      <c r="H23" s="89"/>
      <c r="I23" s="75"/>
    </row>
    <row r="24" spans="1:9" x14ac:dyDescent="0.2">
      <c r="A24" s="84" t="s">
        <v>67</v>
      </c>
      <c r="B24" s="85">
        <f t="shared" ref="B24:I24" si="5">B6+B22</f>
        <v>1834823</v>
      </c>
      <c r="C24" s="86">
        <f t="shared" si="5"/>
        <v>1836031</v>
      </c>
      <c r="D24" s="86">
        <f t="shared" si="5"/>
        <v>1838520</v>
      </c>
      <c r="E24" s="86">
        <f t="shared" si="5"/>
        <v>1838520</v>
      </c>
      <c r="F24" s="86">
        <f t="shared" si="5"/>
        <v>901048</v>
      </c>
      <c r="G24" s="86">
        <f>G6+G22</f>
        <v>937472</v>
      </c>
      <c r="H24" s="86">
        <f t="shared" si="5"/>
        <v>1538177</v>
      </c>
      <c r="I24" s="86">
        <f t="shared" si="5"/>
        <v>300343</v>
      </c>
    </row>
    <row r="25" spans="1:9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9" ht="15.6" customHeight="1" x14ac:dyDescent="0.2">
      <c r="A26" s="133" t="s">
        <v>68</v>
      </c>
      <c r="B26" s="134"/>
      <c r="C26" s="126"/>
      <c r="D26" s="126"/>
      <c r="E26" s="126"/>
      <c r="F26" s="126"/>
      <c r="G26" s="126"/>
      <c r="H26" s="126"/>
      <c r="I26" s="126"/>
    </row>
    <row r="27" spans="1:9" ht="15.6" customHeight="1" x14ac:dyDescent="0.2">
      <c r="A27" s="135" t="s">
        <v>69</v>
      </c>
      <c r="B27" s="126"/>
      <c r="C27" s="126"/>
      <c r="D27" s="126"/>
      <c r="E27" s="126"/>
      <c r="F27" s="126"/>
      <c r="G27" s="126"/>
      <c r="H27" s="126"/>
      <c r="I27" s="126"/>
    </row>
    <row r="28" spans="1:9" ht="12.75" customHeight="1" x14ac:dyDescent="0.25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9:F24 G11:H11 G15:H15 G16:I24 D9:I10 G12:I14 B6:I8 B8:B10 B15:B16 D15:F16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183_HH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2019-03-28T09:44:57Z</cp:lastPrinted>
  <dcterms:created xsi:type="dcterms:W3CDTF">2012-03-28T07:56:08Z</dcterms:created>
  <dcterms:modified xsi:type="dcterms:W3CDTF">2019-03-28T09:45:09Z</dcterms:modified>
  <cp:category>LIS-Bericht</cp:category>
</cp:coreProperties>
</file>