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1_vj_HH_Zensus\"/>
    </mc:Choice>
  </mc:AlternateContent>
  <bookViews>
    <workbookView xWindow="-15" yWindow="405" windowWidth="17940" windowHeight="10485"/>
  </bookViews>
  <sheets>
    <sheet name="A I 1 - vj 212_HH" sheetId="15" r:id="rId1"/>
    <sheet name="Seite 2 - Impressum" sheetId="16" r:id="rId2"/>
    <sheet name="Seite 3 - Erklärung" sheetId="18" r:id="rId3"/>
    <sheet name="Seite 4 - Entwicklung" sheetId="5" r:id="rId4"/>
    <sheet name="T3_1" sheetId="9" state="hidden" r:id="rId5"/>
  </sheets>
  <calcPr calcId="152511" calcMode="manual"/>
</workbook>
</file>

<file path=xl/calcChain.xml><?xml version="1.0" encoding="utf-8"?>
<calcChain xmlns="http://schemas.openxmlformats.org/spreadsheetml/2006/main">
  <c r="E20" i="5" l="1"/>
  <c r="E8" i="5"/>
  <c r="I12" i="5" l="1"/>
  <c r="I18" i="5"/>
  <c r="I22" i="5" l="1"/>
  <c r="E10" i="5"/>
  <c r="I24" i="5" l="1"/>
  <c r="C18" i="5"/>
  <c r="C12" i="5"/>
  <c r="E23" i="5" l="1"/>
  <c r="E21" i="5"/>
  <c r="H18" i="5"/>
  <c r="F18" i="5"/>
  <c r="D18" i="5"/>
  <c r="B18" i="5"/>
  <c r="E17" i="5"/>
  <c r="G18" i="5"/>
  <c r="E16" i="5"/>
  <c r="E15" i="5"/>
  <c r="E14" i="5"/>
  <c r="E13" i="5"/>
  <c r="H12" i="5"/>
  <c r="G12" i="5"/>
  <c r="F12" i="5"/>
  <c r="D12" i="5"/>
  <c r="B12" i="5"/>
  <c r="E11" i="5"/>
  <c r="B22" i="5" l="1"/>
  <c r="B24" i="5" s="1"/>
  <c r="C22" i="5"/>
  <c r="C24" i="5" s="1"/>
  <c r="G22" i="5"/>
  <c r="G24" i="5" s="1"/>
  <c r="D22" i="5"/>
  <c r="D24" i="5" s="1"/>
  <c r="E18" i="5"/>
  <c r="H22" i="5"/>
  <c r="F22" i="5"/>
  <c r="E12" i="5"/>
  <c r="F24" i="5" l="1"/>
  <c r="H24" i="5"/>
  <c r="E22" i="5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<sst xmlns="http://schemas.openxmlformats.org/spreadsheetml/2006/main" count="112" uniqueCount="107">
  <si>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</si>
  <si>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</si>
  <si>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</si>
  <si>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</si>
  <si>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</si>
  <si>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</si>
  <si>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</si>
  <si>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</si>
  <si>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</si>
  <si>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</si>
  <si>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</si>
  <si>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</si>
  <si>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</si>
  <si>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</si>
  <si>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</si>
  <si>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</si>
  <si>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</si>
  <si>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</si>
  <si>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</si>
  <si>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</si>
  <si>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</si>
  <si>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</si>
  <si>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</si>
  <si>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</si>
  <si>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</si>
  <si>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</si>
  <si>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</si>
  <si>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</si>
  <si>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</si>
  <si>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</si>
  <si>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</si>
  <si>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</si>
  <si>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</si>
  <si>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</si>
  <si>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</si>
  <si>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</si>
  <si>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</si>
  <si>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</si>
  <si>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</si>
  <si>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</si>
  <si>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</si>
  <si>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</si>
  <si>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</si>
  <si>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</si>
  <si>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</si>
  <si>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</si>
  <si>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</si>
  <si>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</si>
  <si>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</si>
  <si>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</si>
  <si>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</si>
  <si>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</si>
  <si>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</si>
  <si>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</si>
  <si>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</si>
  <si>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</si>
  <si>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</si>
  <si>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</si>
  <si>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</si>
  <si>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</si>
  <si>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</si>
  <si>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</si>
  <si>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</si>
  <si>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</si>
  <si>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</si>
  <si>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</si>
  <si>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</si>
  <si>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</si>
  <si>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</si>
  <si>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</si>
  <si>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</si>
  <si>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</si>
  <si>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</si>
  <si>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</si>
  <si>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</si>
  <si>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</si>
  <si>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</si>
  <si>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</si>
  <si>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</si>
  <si>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</si>
  <si>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</si>
  <si>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</si>
  <si>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</si>
  <si>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</si>
  <si>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</si>
  <si>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</si>
  <si>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</si>
  <si>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</si>
  <si>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</si>
  <si>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</si>
  <si>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</si>
  <si>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</si>
  <si>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</si>
  <si>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</si>
  <si>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</si>
  <si>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</si>
  <si>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</si>
  <si>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</si>
  <si>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Thomas Gregor</t>
  </si>
  <si>
    <t>040 42831-2189</t>
  </si>
  <si>
    <t>thomas.gregor@statistik-nord.de</t>
  </si>
  <si>
    <t xml:space="preserve">© Statistisches Amt für Hamburg und Schleswig-Holstein, Hamburg 2021
Auszugsweise Vervielfältigung und Verbreitung mit Quellenangabe gestattet.         </t>
  </si>
  <si>
    <t>Kennziffer: A I 1 - vj 2/21 HH</t>
  </si>
  <si>
    <t>2. Quartal 2021</t>
  </si>
  <si>
    <t>1. Bevölkerungsentwicklung des Landes Hamburg im 2. Vierteljahr 2021</t>
  </si>
  <si>
    <t>April - Juni</t>
  </si>
  <si>
    <t>Herausgegeben am: 6.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</si>
</sst>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8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5" fillId="0" borderId="0"/>
    <xf numFmtId="0" fontId="47" fillId="0" borderId="0" applyNumberForma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5" fillId="0" borderId="0"/>
    <xf numFmtId="0" fontId="6" fillId="0" borderId="0"/>
    <xf numFmtId="0" fontId="2" fillId="0" borderId="0"/>
    <xf numFmtId="0" fontId="5" fillId="0" borderId="0"/>
    <xf numFmtId="0" fontId="25" fillId="0" borderId="0"/>
    <xf numFmtId="0" fontId="25" fillId="0" borderId="0"/>
    <xf numFmtId="0" fontId="1" fillId="0" borderId="0"/>
  </cellStyleXfs>
  <cellXfs count="15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47" fillId="0" borderId="0" xfId="55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172" fontId="48" fillId="0" borderId="0" xfId="50" applyNumberFormat="1" applyFont="1" applyProtection="1">
      <protection locked="0"/>
    </xf>
    <xf numFmtId="172" fontId="48" fillId="0" borderId="0" xfId="0" applyNumberFormat="1" applyFont="1" applyProtection="1">
      <protection locked="0"/>
    </xf>
    <xf numFmtId="172" fontId="48" fillId="0" borderId="0" xfId="0" applyNumberFormat="1" applyFont="1" applyFill="1" applyProtection="1">
      <protection locked="0"/>
    </xf>
    <xf numFmtId="0" fontId="10" fillId="0" borderId="27" xfId="0" applyFont="1" applyBorder="1" applyAlignment="1">
      <alignment horizontal="left" wrapText="1" indent="1"/>
    </xf>
    <xf numFmtId="170" fontId="10" fillId="0" borderId="0" xfId="50" applyNumberFormat="1" applyFont="1" applyProtection="1">
      <protection locked="0"/>
    </xf>
    <xf numFmtId="170" fontId="48" fillId="0" borderId="0" xfId="50" applyNumberFormat="1" applyFont="1" applyProtection="1">
      <protection locked="0"/>
    </xf>
    <xf numFmtId="170" fontId="48" fillId="0" borderId="0" xfId="0" applyNumberFormat="1" applyFont="1" applyFill="1" applyProtection="1">
      <protection locked="0"/>
    </xf>
    <xf numFmtId="173" fontId="10" fillId="0" borderId="0" xfId="50" applyNumberFormat="1" applyFont="1" applyProtection="1">
      <protection locked="0"/>
    </xf>
    <xf numFmtId="169" fontId="10" fillId="0" borderId="0" xfId="50" applyNumberFormat="1" applyFont="1" applyProtection="1">
      <protection locked="0"/>
    </xf>
    <xf numFmtId="169" fontId="48" fillId="0" borderId="0" xfId="50" applyNumberFormat="1" applyFont="1" applyProtection="1">
      <protection locked="0"/>
    </xf>
    <xf numFmtId="169" fontId="48" fillId="0" borderId="0" xfId="0" applyNumberFormat="1" applyFont="1" applyFill="1" applyProtection="1">
      <protection locked="0"/>
    </xf>
    <xf numFmtId="171" fontId="10" fillId="0" borderId="0" xfId="50" applyNumberFormat="1" applyFont="1" applyProtection="1">
      <protection locked="0"/>
    </xf>
    <xf numFmtId="171" fontId="48" fillId="0" borderId="0" xfId="50" applyNumberFormat="1" applyFont="1" applyProtection="1">
      <protection locked="0"/>
    </xf>
    <xf numFmtId="171" fontId="48" fillId="0" borderId="0" xfId="0" applyNumberFormat="1" applyFont="1" applyFill="1" applyProtection="1">
      <protection locked="0"/>
    </xf>
    <xf numFmtId="170" fontId="10" fillId="0" borderId="0" xfId="0" applyNumberFormat="1" applyFont="1" applyFill="1" applyProtection="1">
      <protection locked="0"/>
    </xf>
    <xf numFmtId="0" fontId="49" fillId="0" borderId="28" xfId="0" applyFont="1" applyBorder="1" applyAlignment="1">
      <alignment horizontal="left" wrapText="1"/>
    </xf>
    <xf numFmtId="172" fontId="49" fillId="0" borderId="25" xfId="0" applyNumberFormat="1" applyFont="1" applyBorder="1" applyAlignment="1">
      <alignment horizontal="right"/>
    </xf>
    <xf numFmtId="172" fontId="50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/>
    <xf numFmtId="170" fontId="48" fillId="0" borderId="0" xfId="0" applyNumberFormat="1" applyFont="1" applyProtection="1">
      <protection locked="0"/>
    </xf>
    <xf numFmtId="174" fontId="10" fillId="0" borderId="0" xfId="50" applyNumberFormat="1" applyFont="1" applyProtection="1">
      <protection locked="0"/>
    </xf>
    <xf numFmtId="169" fontId="48" fillId="0" borderId="0" xfId="0" applyNumberFormat="1" applyFont="1" applyProtection="1">
      <protection locked="0"/>
    </xf>
    <xf numFmtId="171" fontId="48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0" fontId="4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172" fontId="3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 applyProtection="1">
      <alignment horizontal="left" vertical="top" wrapText="1"/>
      <protection locked="0"/>
    </xf>
    <xf numFmtId="172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172" fontId="0" fillId="0" borderId="0" xfId="0" applyNumberForma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 applyAlignment="1">
      <alignment horizontal="left" vertical="top"/>
    </xf>
    <xf numFmtId="0" fontId="48" fillId="0" borderId="0" xfId="0" applyFont="1"/>
    <xf numFmtId="0" fontId="51" fillId="0" borderId="0" xfId="0" applyFont="1"/>
    <xf numFmtId="0" fontId="52" fillId="0" borderId="0" xfId="0" applyFont="1"/>
    <xf numFmtId="0" fontId="9" fillId="0" borderId="0" xfId="0" applyFont="1" applyAlignment="1">
      <alignment horizontal="center" wrapText="1"/>
    </xf>
    <xf numFmtId="0" fontId="19" fillId="0" borderId="0" xfId="0" applyFont="1" applyAlignme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</cellXfs>
  <cellStyles count="6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13" xfId="67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5" width="12.140625" style="50" customWidth="1"/>
    <col min="16" max="16384" width="11.42578125" style="50"/>
  </cols>
  <sheetData>
    <row r="3" spans="1:7" ht="20.100000000000001" customHeight="1" x14ac:dyDescent="0.3">
      <c r="A3" s="117" t="s">
        <v>47</v>
      </c>
      <c r="B3" s="117"/>
      <c r="C3" s="117"/>
      <c r="D3" s="117"/>
    </row>
    <row r="4" spans="1:7" ht="20.25" x14ac:dyDescent="0.3">
      <c r="A4" s="117" t="s">
        <v>48</v>
      </c>
      <c r="B4" s="117"/>
      <c r="C4" s="117"/>
      <c r="D4" s="11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8" t="s">
        <v>72</v>
      </c>
      <c r="E15" s="118"/>
      <c r="F15" s="118"/>
      <c r="G15" s="118"/>
    </row>
    <row r="16" spans="1:7" ht="15" x14ac:dyDescent="0.2">
      <c r="D16" s="119" t="s">
        <v>102</v>
      </c>
      <c r="E16" s="119"/>
      <c r="F16" s="119"/>
      <c r="G16" s="119"/>
    </row>
    <row r="18" spans="1:7" ht="37.5" x14ac:dyDescent="0.2">
      <c r="B18" s="150" t="s">
        <v>71</v>
      </c>
      <c r="C18" s="151"/>
      <c r="D18" s="151"/>
      <c r="E18" s="151"/>
      <c r="F18" s="151"/>
      <c r="G18" s="151"/>
    </row>
    <row r="19" spans="1:7" ht="27" x14ac:dyDescent="0.2">
      <c r="B19" s="150" t="s">
        <v>103</v>
      </c>
      <c r="C19" s="150"/>
      <c r="D19" s="150"/>
      <c r="E19" s="150"/>
      <c r="F19" s="150"/>
      <c r="G19" s="150"/>
    </row>
    <row r="20" spans="1:7" ht="16.5" x14ac:dyDescent="0.25">
      <c r="A20" s="121" t="s">
        <v>95</v>
      </c>
      <c r="B20" s="121"/>
      <c r="C20" s="121"/>
      <c r="D20" s="121"/>
      <c r="E20" s="121"/>
      <c r="F20" s="121"/>
      <c r="G20" s="121"/>
    </row>
    <row r="21" spans="1:7" ht="16.5" x14ac:dyDescent="0.25">
      <c r="A21" s="55"/>
      <c r="B21" s="55"/>
      <c r="C21" s="55"/>
      <c r="D21" s="55"/>
      <c r="E21" s="55"/>
      <c r="F21" s="55"/>
    </row>
    <row r="22" spans="1:7" ht="15" x14ac:dyDescent="0.2">
      <c r="D22" s="120" t="s">
        <v>106</v>
      </c>
      <c r="E22" s="120"/>
      <c r="F22" s="120"/>
      <c r="G22" s="120"/>
    </row>
    <row r="23" spans="1:7" ht="16.5" x14ac:dyDescent="0.25">
      <c r="A23" s="116"/>
      <c r="B23" s="116"/>
      <c r="C23" s="116"/>
      <c r="D23" s="116"/>
      <c r="E23" s="116"/>
      <c r="F23" s="116"/>
      <c r="G23" s="116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3" width="14.42578125" style="50" customWidth="1"/>
    <col min="4" max="7" width="14.140625" style="50" customWidth="1"/>
    <col min="8" max="16384" width="10.85546875" style="50"/>
  </cols>
  <sheetData>
    <row r="1" spans="1:7" s="51" customFormat="1" ht="15.75" customHeight="1" x14ac:dyDescent="0.2">
      <c r="A1" s="129" t="s">
        <v>0</v>
      </c>
      <c r="B1" s="129"/>
      <c r="C1" s="129"/>
      <c r="D1" s="129"/>
      <c r="E1" s="129"/>
      <c r="F1" s="129"/>
      <c r="G1" s="129"/>
    </row>
    <row r="2" spans="1:7" s="51" customFormat="1" ht="12.75" customHeight="1" x14ac:dyDescent="0.25">
      <c r="A2" s="88"/>
      <c r="B2" s="88"/>
      <c r="C2" s="88"/>
      <c r="D2" s="88"/>
      <c r="E2" s="88"/>
      <c r="F2" s="88"/>
      <c r="G2" s="88"/>
    </row>
    <row r="3" spans="1:7" s="51" customFormat="1" x14ac:dyDescent="0.2"/>
    <row r="4" spans="1:7" s="51" customFormat="1" ht="15.75" customHeight="1" x14ac:dyDescent="0.25">
      <c r="A4" s="130" t="s">
        <v>1</v>
      </c>
      <c r="B4" s="131"/>
      <c r="C4" s="131"/>
      <c r="D4" s="131"/>
      <c r="E4" s="131"/>
      <c r="F4" s="131"/>
      <c r="G4" s="131"/>
    </row>
    <row r="5" spans="1:7" s="51" customFormat="1" x14ac:dyDescent="0.2">
      <c r="A5" s="122"/>
      <c r="B5" s="122"/>
      <c r="C5" s="122"/>
      <c r="D5" s="122"/>
      <c r="E5" s="122"/>
      <c r="F5" s="122"/>
      <c r="G5" s="122"/>
    </row>
    <row r="6" spans="1:7" s="51" customFormat="1" x14ac:dyDescent="0.2">
      <c r="A6" s="104" t="s">
        <v>73</v>
      </c>
    </row>
    <row r="7" spans="1:7" s="51" customFormat="1" ht="5.25" customHeight="1" x14ac:dyDescent="0.2">
      <c r="A7" s="104"/>
    </row>
    <row r="8" spans="1:7" s="51" customFormat="1" ht="12.75" customHeight="1" x14ac:dyDescent="0.2">
      <c r="A8" s="125" t="s">
        <v>49</v>
      </c>
      <c r="B8" s="124"/>
      <c r="C8" s="124"/>
      <c r="D8" s="124"/>
      <c r="E8" s="124"/>
      <c r="F8" s="124"/>
      <c r="G8" s="124"/>
    </row>
    <row r="9" spans="1:7" s="51" customFormat="1" x14ac:dyDescent="0.2">
      <c r="A9" s="123" t="s">
        <v>4</v>
      </c>
      <c r="B9" s="124"/>
      <c r="C9" s="124"/>
      <c r="D9" s="124"/>
      <c r="E9" s="124"/>
      <c r="F9" s="124"/>
      <c r="G9" s="124"/>
    </row>
    <row r="10" spans="1:7" s="51" customFormat="1" ht="5.25" customHeight="1" x14ac:dyDescent="0.2">
      <c r="A10" s="110"/>
    </row>
    <row r="11" spans="1:7" s="51" customFormat="1" ht="12.75" customHeight="1" x14ac:dyDescent="0.2">
      <c r="A11" s="128" t="s">
        <v>2</v>
      </c>
      <c r="B11" s="128"/>
      <c r="C11" s="128"/>
      <c r="D11" s="128"/>
      <c r="E11" s="128"/>
      <c r="F11" s="128"/>
      <c r="G11" s="128"/>
    </row>
    <row r="12" spans="1:7" s="51" customFormat="1" x14ac:dyDescent="0.2">
      <c r="A12" s="123" t="s">
        <v>3</v>
      </c>
      <c r="B12" s="124"/>
      <c r="C12" s="124"/>
      <c r="D12" s="124"/>
      <c r="E12" s="124"/>
      <c r="F12" s="124"/>
      <c r="G12" s="124"/>
    </row>
    <row r="13" spans="1:7" s="51" customFormat="1" x14ac:dyDescent="0.2">
      <c r="A13" s="105"/>
      <c r="B13" s="106"/>
      <c r="C13" s="106"/>
      <c r="D13" s="106"/>
      <c r="E13" s="106"/>
      <c r="F13" s="106"/>
      <c r="G13" s="106"/>
    </row>
    <row r="14" spans="1:7" s="51" customFormat="1" ht="12.75" customHeight="1" x14ac:dyDescent="0.2">
      <c r="A14" s="110"/>
    </row>
    <row r="15" spans="1:7" s="51" customFormat="1" ht="12.75" customHeight="1" x14ac:dyDescent="0.2">
      <c r="A15" s="125" t="s">
        <v>50</v>
      </c>
      <c r="B15" s="124"/>
      <c r="C15" s="124"/>
      <c r="D15" s="107"/>
      <c r="E15" s="107"/>
      <c r="F15" s="107"/>
      <c r="G15" s="107"/>
    </row>
    <row r="16" spans="1:7" s="51" customFormat="1" ht="5.25" customHeight="1" x14ac:dyDescent="0.2"/>
    <row r="17" spans="1:7" s="51" customFormat="1" ht="12.75" customHeight="1" x14ac:dyDescent="0.2">
      <c r="A17" s="126" t="s">
        <v>98</v>
      </c>
      <c r="B17" s="124"/>
      <c r="C17" s="124"/>
      <c r="D17" s="105"/>
      <c r="E17" s="105"/>
      <c r="F17" s="105"/>
      <c r="G17" s="105"/>
    </row>
    <row r="18" spans="1:7" s="51" customFormat="1" ht="12.75" customHeight="1" x14ac:dyDescent="0.2">
      <c r="A18" s="108" t="s">
        <v>74</v>
      </c>
      <c r="B18" s="126" t="s">
        <v>99</v>
      </c>
      <c r="C18" s="124"/>
      <c r="D18" s="105"/>
      <c r="E18" s="105"/>
      <c r="F18" s="105"/>
      <c r="G18" s="105"/>
    </row>
    <row r="19" spans="1:7" s="51" customFormat="1" ht="12.75" customHeight="1" x14ac:dyDescent="0.2">
      <c r="A19" s="105" t="s">
        <v>75</v>
      </c>
      <c r="B19" s="127" t="s">
        <v>100</v>
      </c>
      <c r="C19" s="127"/>
      <c r="D19" s="127"/>
      <c r="E19" s="105"/>
      <c r="F19" s="105"/>
      <c r="G19" s="105"/>
    </row>
    <row r="20" spans="1:7" s="51" customFormat="1" ht="12.75" customHeight="1" x14ac:dyDescent="0.2">
      <c r="A20" s="105"/>
      <c r="B20" s="106"/>
      <c r="C20" s="106"/>
      <c r="D20" s="106"/>
      <c r="E20" s="106"/>
      <c r="F20" s="106"/>
      <c r="G20" s="106"/>
    </row>
    <row r="21" spans="1:7" s="51" customFormat="1" ht="12.75" customHeight="1" x14ac:dyDescent="0.2">
      <c r="A21" s="105"/>
      <c r="B21" s="106"/>
      <c r="C21" s="106"/>
      <c r="D21" s="106"/>
      <c r="E21" s="106"/>
      <c r="F21" s="106"/>
      <c r="G21" s="106"/>
    </row>
    <row r="22" spans="1:7" s="51" customFormat="1" x14ac:dyDescent="0.2">
      <c r="A22" s="125" t="s">
        <v>76</v>
      </c>
      <c r="B22" s="124"/>
      <c r="C22" s="107"/>
      <c r="D22" s="107"/>
      <c r="E22" s="107"/>
      <c r="F22" s="107"/>
      <c r="G22" s="107"/>
    </row>
    <row r="23" spans="1:7" s="51" customFormat="1" ht="5.25" customHeight="1" x14ac:dyDescent="0.2">
      <c r="A23" s="107"/>
      <c r="B23" s="106"/>
      <c r="C23" s="107"/>
      <c r="D23" s="107"/>
      <c r="E23" s="107"/>
      <c r="F23" s="107"/>
      <c r="G23" s="107"/>
    </row>
    <row r="24" spans="1:7" s="51" customFormat="1" x14ac:dyDescent="0.2">
      <c r="A24" s="108" t="s">
        <v>77</v>
      </c>
      <c r="B24" s="123" t="s">
        <v>78</v>
      </c>
      <c r="C24" s="124"/>
      <c r="D24" s="105"/>
      <c r="E24" s="105"/>
      <c r="F24" s="105"/>
      <c r="G24" s="105"/>
    </row>
    <row r="25" spans="1:7" s="51" customFormat="1" ht="12.75" customHeight="1" x14ac:dyDescent="0.2">
      <c r="A25" s="105" t="s">
        <v>79</v>
      </c>
      <c r="B25" s="123" t="s">
        <v>80</v>
      </c>
      <c r="C25" s="124"/>
      <c r="D25" s="105"/>
      <c r="E25" s="105"/>
      <c r="F25" s="105"/>
      <c r="G25" s="105"/>
    </row>
    <row r="26" spans="1:7" s="51" customFormat="1" x14ac:dyDescent="0.2">
      <c r="A26" s="105"/>
      <c r="B26" s="124"/>
      <c r="C26" s="124"/>
      <c r="D26" s="106"/>
      <c r="E26" s="106"/>
      <c r="F26" s="106"/>
      <c r="G26" s="106"/>
    </row>
    <row r="27" spans="1:7" s="51" customFormat="1" ht="12.75" customHeight="1" x14ac:dyDescent="0.2">
      <c r="A27" s="110"/>
    </row>
    <row r="28" spans="1:7" s="51" customFormat="1" ht="14.1" customHeight="1" x14ac:dyDescent="0.2">
      <c r="A28" s="56" t="s">
        <v>81</v>
      </c>
      <c r="B28" s="109" t="s">
        <v>82</v>
      </c>
    </row>
    <row r="29" spans="1:7" s="51" customFormat="1" ht="14.1" customHeight="1" x14ac:dyDescent="0.2">
      <c r="A29" s="56"/>
      <c r="B29" s="59"/>
    </row>
    <row r="30" spans="1:7" s="51" customFormat="1" x14ac:dyDescent="0.2">
      <c r="A30" s="54"/>
    </row>
    <row r="31" spans="1:7" s="51" customFormat="1" ht="27.75" customHeight="1" x14ac:dyDescent="0.2">
      <c r="A31" s="126" t="s">
        <v>101</v>
      </c>
      <c r="B31" s="124"/>
      <c r="C31" s="124"/>
      <c r="D31" s="124"/>
      <c r="E31" s="124"/>
      <c r="F31" s="124"/>
      <c r="G31" s="124"/>
    </row>
    <row r="32" spans="1:7" s="51" customFormat="1" ht="42.6" customHeight="1" x14ac:dyDescent="0.2">
      <c r="A32" s="126" t="s">
        <v>93</v>
      </c>
      <c r="B32" s="126"/>
      <c r="C32" s="126"/>
      <c r="D32" s="126"/>
      <c r="E32" s="126"/>
      <c r="F32" s="126"/>
      <c r="G32" s="126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22" t="s">
        <v>83</v>
      </c>
      <c r="B43" s="122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58" t="s">
        <v>19</v>
      </c>
      <c r="B47" s="7" t="s">
        <v>7</v>
      </c>
    </row>
    <row r="48" spans="1:2" s="51" customFormat="1" x14ac:dyDescent="0.2">
      <c r="A48" s="58" t="s">
        <v>20</v>
      </c>
      <c r="B48" s="7" t="s">
        <v>8</v>
      </c>
    </row>
    <row r="49" spans="1:7" s="51" customFormat="1" x14ac:dyDescent="0.2">
      <c r="A49" s="7" t="s">
        <v>84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85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86</v>
      </c>
      <c r="B55" s="51" t="s">
        <v>87</v>
      </c>
      <c r="C55" s="51"/>
      <c r="D55" s="51"/>
      <c r="E55" s="51"/>
      <c r="F55" s="51"/>
      <c r="G55" s="51"/>
    </row>
    <row r="56" spans="1:7" x14ac:dyDescent="0.2">
      <c r="A56" s="7" t="s">
        <v>88</v>
      </c>
      <c r="B56" s="52" t="s">
        <v>89</v>
      </c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2/21 HH</oddFooter>
    <firstFooter>&amp;L&amp;8Statistikamt Nord&amp;C&amp;8&amp;P&amp;R&amp;8Statistischer Bericht  A I 1 - vj 2/21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89"/>
    </row>
    <row r="2" spans="1:1" ht="13.35" customHeight="1" x14ac:dyDescent="0.2">
      <c r="A2" s="90"/>
    </row>
    <row r="3" spans="1:1" x14ac:dyDescent="0.2">
      <c r="A3" s="99"/>
    </row>
    <row r="6" spans="1:1" x14ac:dyDescent="0.2">
      <c r="A6" s="82"/>
    </row>
    <row r="9" spans="1:1" x14ac:dyDescent="0.2">
      <c r="A9" s="101"/>
    </row>
    <row r="10" spans="1:1" x14ac:dyDescent="0.2">
      <c r="A10" s="101"/>
    </row>
    <row r="11" spans="1:1" x14ac:dyDescent="0.2">
      <c r="A11" s="101"/>
    </row>
    <row r="12" spans="1:1" x14ac:dyDescent="0.2">
      <c r="A12" s="101"/>
    </row>
    <row r="13" spans="1:1" x14ac:dyDescent="0.2">
      <c r="A13" s="101"/>
    </row>
    <row r="14" spans="1:1" x14ac:dyDescent="0.2">
      <c r="A14" s="101"/>
    </row>
    <row r="15" spans="1:1" x14ac:dyDescent="0.2">
      <c r="A15" s="101"/>
    </row>
    <row r="16" spans="1:1" x14ac:dyDescent="0.2">
      <c r="A16" s="101"/>
    </row>
    <row r="17" spans="1:1" x14ac:dyDescent="0.2">
      <c r="A17" s="101"/>
    </row>
    <row r="18" spans="1:1" x14ac:dyDescent="0.2">
      <c r="A18" s="101"/>
    </row>
    <row r="19" spans="1:1" x14ac:dyDescent="0.2">
      <c r="A19" s="101"/>
    </row>
    <row r="20" spans="1:1" x14ac:dyDescent="0.2">
      <c r="A20" s="101"/>
    </row>
    <row r="21" spans="1:1" x14ac:dyDescent="0.2">
      <c r="A21" s="101"/>
    </row>
    <row r="22" spans="1:1" ht="30.75" customHeight="1" x14ac:dyDescent="0.2">
      <c r="A22" s="102"/>
    </row>
    <row r="23" spans="1:1" ht="33" x14ac:dyDescent="0.45">
      <c r="A23" s="5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2/21 HH</oddFooter>
    <firstFooter>&amp;L&amp;8Statistikamt Nord&amp;C&amp;8&amp;P&amp;R&amp;8Statistischer Bericht  A I 1 - vj 2/21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7" customWidth="1"/>
    <col min="2" max="9" width="9.42578125" style="50" customWidth="1"/>
    <col min="10" max="16384" width="10.42578125" style="50"/>
  </cols>
  <sheetData>
    <row r="1" spans="1:9" ht="14.1" customHeight="1" x14ac:dyDescent="0.2">
      <c r="A1" s="132" t="s">
        <v>104</v>
      </c>
      <c r="B1" s="132"/>
      <c r="C1" s="132"/>
      <c r="D1" s="132"/>
      <c r="E1" s="132"/>
      <c r="F1" s="132"/>
      <c r="G1" s="127"/>
      <c r="H1" s="127"/>
      <c r="I1" s="127"/>
    </row>
    <row r="2" spans="1:9" ht="14.1" customHeight="1" x14ac:dyDescent="0.2"/>
    <row r="3" spans="1:9" s="83" customFormat="1" ht="39.6" customHeight="1" x14ac:dyDescent="0.2">
      <c r="A3" s="138" t="s">
        <v>32</v>
      </c>
      <c r="B3" s="92" t="s">
        <v>38</v>
      </c>
      <c r="C3" s="92" t="s">
        <v>39</v>
      </c>
      <c r="D3" s="92" t="s">
        <v>40</v>
      </c>
      <c r="E3" s="133" t="s">
        <v>105</v>
      </c>
      <c r="F3" s="133"/>
      <c r="G3" s="133"/>
      <c r="H3" s="133"/>
      <c r="I3" s="134"/>
    </row>
    <row r="4" spans="1:9" s="83" customFormat="1" ht="39.6" customHeight="1" x14ac:dyDescent="0.2">
      <c r="A4" s="139"/>
      <c r="B4" s="135">
        <v>2021</v>
      </c>
      <c r="C4" s="136"/>
      <c r="D4" s="137"/>
      <c r="E4" s="93" t="s">
        <v>70</v>
      </c>
      <c r="F4" s="92" t="s">
        <v>61</v>
      </c>
      <c r="G4" s="92" t="s">
        <v>62</v>
      </c>
      <c r="H4" s="92" t="s">
        <v>91</v>
      </c>
      <c r="I4" s="94" t="s">
        <v>92</v>
      </c>
    </row>
    <row r="5" spans="1:9" s="83" customFormat="1" ht="14.1" customHeight="1" x14ac:dyDescent="0.2">
      <c r="A5" s="95"/>
      <c r="B5" s="96"/>
      <c r="C5" s="96"/>
      <c r="D5" s="96"/>
      <c r="E5" s="96"/>
      <c r="F5" s="97"/>
      <c r="G5" s="97"/>
      <c r="H5" s="97"/>
      <c r="I5" s="97"/>
    </row>
    <row r="6" spans="1:9" s="83" customFormat="1" ht="14.1" customHeight="1" x14ac:dyDescent="0.2">
      <c r="A6" s="60" t="s">
        <v>63</v>
      </c>
      <c r="B6" s="61">
        <v>1851430</v>
      </c>
      <c r="C6" s="61">
        <v>1851499</v>
      </c>
      <c r="D6" s="61">
        <v>1850923</v>
      </c>
      <c r="E6" s="61">
        <v>1851430</v>
      </c>
      <c r="F6" s="62">
        <v>906105</v>
      </c>
      <c r="G6" s="61">
        <v>945325</v>
      </c>
      <c r="H6" s="61">
        <v>1538628</v>
      </c>
      <c r="I6" s="62">
        <v>312802</v>
      </c>
    </row>
    <row r="7" spans="1:9" ht="14.1" customHeight="1" x14ac:dyDescent="0.2">
      <c r="A7" s="60"/>
      <c r="B7" s="61"/>
      <c r="C7" s="64"/>
      <c r="D7" s="64"/>
      <c r="E7" s="65"/>
      <c r="F7" s="66"/>
      <c r="G7" s="64"/>
      <c r="H7" s="65"/>
      <c r="I7" s="66"/>
    </row>
    <row r="8" spans="1:9" s="83" customFormat="1" ht="14.1" customHeight="1" x14ac:dyDescent="0.2">
      <c r="A8" s="67" t="s">
        <v>64</v>
      </c>
      <c r="B8" s="61">
        <v>1674</v>
      </c>
      <c r="C8" s="61">
        <v>1744</v>
      </c>
      <c r="D8" s="61">
        <v>1720</v>
      </c>
      <c r="E8" s="63">
        <f>SUM(B8:D8)</f>
        <v>5138</v>
      </c>
      <c r="F8" s="62">
        <v>2669</v>
      </c>
      <c r="G8" s="61">
        <v>2469</v>
      </c>
      <c r="H8" s="63">
        <v>4415</v>
      </c>
      <c r="I8" s="62">
        <v>723</v>
      </c>
    </row>
    <row r="9" spans="1:9" s="83" customFormat="1" ht="14.1" customHeight="1" x14ac:dyDescent="0.2">
      <c r="A9" s="67"/>
      <c r="B9" s="64"/>
      <c r="C9" s="113"/>
      <c r="D9" s="64"/>
      <c r="E9" s="65"/>
      <c r="F9" s="66"/>
      <c r="G9" s="64"/>
      <c r="H9" s="65"/>
      <c r="I9" s="114"/>
    </row>
    <row r="10" spans="1:9" s="83" customFormat="1" ht="14.1" customHeight="1" x14ac:dyDescent="0.2">
      <c r="A10" s="67" t="s">
        <v>65</v>
      </c>
      <c r="B10" s="61">
        <v>1437</v>
      </c>
      <c r="C10" s="61">
        <v>1442</v>
      </c>
      <c r="D10" s="61">
        <v>1532</v>
      </c>
      <c r="E10" s="63">
        <f>SUM(B10:D10)</f>
        <v>4411</v>
      </c>
      <c r="F10" s="62">
        <v>2224</v>
      </c>
      <c r="G10" s="61">
        <v>2187</v>
      </c>
      <c r="H10" s="63">
        <v>4089</v>
      </c>
      <c r="I10" s="62">
        <v>322</v>
      </c>
    </row>
    <row r="11" spans="1:9" s="83" customFormat="1" ht="14.1" customHeight="1" x14ac:dyDescent="0.2">
      <c r="A11" s="67"/>
      <c r="B11" s="68"/>
      <c r="C11" s="69"/>
      <c r="D11" s="69"/>
      <c r="E11" s="63">
        <f t="shared" ref="E11:E23" si="0">SUM(B11:D11)</f>
        <v>0</v>
      </c>
      <c r="F11" s="70"/>
      <c r="G11" s="69"/>
      <c r="H11" s="84"/>
    </row>
    <row r="12" spans="1:9" s="83" customFormat="1" ht="14.1" customHeight="1" x14ac:dyDescent="0.2">
      <c r="A12" s="67" t="s">
        <v>66</v>
      </c>
      <c r="B12" s="85">
        <f>B8-B10</f>
        <v>237</v>
      </c>
      <c r="C12" s="61">
        <f t="shared" ref="C12:I12" si="1">C8-C10</f>
        <v>302</v>
      </c>
      <c r="D12" s="71">
        <f t="shared" si="1"/>
        <v>188</v>
      </c>
      <c r="E12" s="63">
        <f t="shared" si="0"/>
        <v>727</v>
      </c>
      <c r="F12" s="63">
        <f t="shared" si="1"/>
        <v>445</v>
      </c>
      <c r="G12" s="63">
        <f>G8-G10</f>
        <v>282</v>
      </c>
      <c r="H12" s="63">
        <f t="shared" si="1"/>
        <v>326</v>
      </c>
      <c r="I12" s="63">
        <f t="shared" si="1"/>
        <v>401</v>
      </c>
    </row>
    <row r="13" spans="1:9" s="83" customFormat="1" ht="14.1" customHeight="1" x14ac:dyDescent="0.2">
      <c r="A13" s="67"/>
      <c r="B13" s="72"/>
      <c r="C13" s="73"/>
      <c r="D13" s="73"/>
      <c r="E13" s="63">
        <f t="shared" si="0"/>
        <v>0</v>
      </c>
      <c r="F13" s="74"/>
      <c r="G13" s="73"/>
      <c r="H13" s="86"/>
      <c r="I13" s="86"/>
    </row>
    <row r="14" spans="1:9" s="83" customFormat="1" ht="14.1" customHeight="1" x14ac:dyDescent="0.2">
      <c r="A14" s="67" t="s">
        <v>90</v>
      </c>
      <c r="B14" s="61">
        <v>6399</v>
      </c>
      <c r="C14" s="61">
        <v>5893</v>
      </c>
      <c r="D14" s="61">
        <v>6256</v>
      </c>
      <c r="E14" s="63">
        <f t="shared" si="0"/>
        <v>18548</v>
      </c>
      <c r="F14" s="62">
        <v>10110</v>
      </c>
      <c r="G14" s="61">
        <v>8438</v>
      </c>
      <c r="H14" s="63">
        <v>10352</v>
      </c>
      <c r="I14" s="62">
        <v>8196</v>
      </c>
    </row>
    <row r="15" spans="1:9" s="83" customFormat="1" ht="14.1" customHeight="1" x14ac:dyDescent="0.2">
      <c r="A15" s="67"/>
      <c r="B15" s="61"/>
      <c r="C15" s="98"/>
      <c r="D15" s="61"/>
      <c r="E15" s="63">
        <f t="shared" si="0"/>
        <v>0</v>
      </c>
      <c r="F15" s="66"/>
      <c r="G15" s="61"/>
      <c r="H15" s="63"/>
    </row>
    <row r="16" spans="1:9" s="83" customFormat="1" ht="14.1" customHeight="1" x14ac:dyDescent="0.2">
      <c r="A16" s="67" t="s">
        <v>94</v>
      </c>
      <c r="B16" s="61">
        <v>6511</v>
      </c>
      <c r="C16" s="61">
        <v>6730</v>
      </c>
      <c r="D16" s="61">
        <v>7101</v>
      </c>
      <c r="E16" s="63">
        <f t="shared" si="0"/>
        <v>20342</v>
      </c>
      <c r="F16" s="62">
        <v>11149</v>
      </c>
      <c r="G16" s="61">
        <v>9193</v>
      </c>
      <c r="H16" s="63">
        <v>13767</v>
      </c>
      <c r="I16" s="62">
        <v>6575</v>
      </c>
    </row>
    <row r="17" spans="1:11" s="83" customFormat="1" ht="14.1" customHeight="1" x14ac:dyDescent="0.2">
      <c r="A17" s="67"/>
      <c r="B17" s="61"/>
      <c r="C17" s="64"/>
      <c r="D17" s="61"/>
      <c r="E17" s="63">
        <f t="shared" si="0"/>
        <v>0</v>
      </c>
      <c r="F17" s="66"/>
      <c r="G17" s="64"/>
      <c r="H17" s="63"/>
      <c r="I17" s="62"/>
    </row>
    <row r="18" spans="1:11" s="83" customFormat="1" ht="14.1" customHeight="1" x14ac:dyDescent="0.2">
      <c r="A18" s="60" t="s">
        <v>66</v>
      </c>
      <c r="B18" s="61">
        <f>SUM(B14-B16)</f>
        <v>-112</v>
      </c>
      <c r="C18" s="61">
        <f>SUM(C14-C16)</f>
        <v>-837</v>
      </c>
      <c r="D18" s="61">
        <f t="shared" ref="D18" si="2">SUM(D14-D16)</f>
        <v>-845</v>
      </c>
      <c r="E18" s="63">
        <f t="shared" si="0"/>
        <v>-1794</v>
      </c>
      <c r="F18" s="62">
        <f>SUM(F14-F16)</f>
        <v>-1039</v>
      </c>
      <c r="G18" s="62">
        <f t="shared" ref="G18:I18" si="3">SUM(G14-G16)</f>
        <v>-755</v>
      </c>
      <c r="H18" s="62">
        <f t="shared" si="3"/>
        <v>-3415</v>
      </c>
      <c r="I18" s="62">
        <f t="shared" si="3"/>
        <v>1621</v>
      </c>
    </row>
    <row r="19" spans="1:11" ht="14.1" customHeight="1" x14ac:dyDescent="0.2">
      <c r="A19" s="67"/>
      <c r="B19" s="68"/>
      <c r="C19" s="69"/>
      <c r="D19" s="69"/>
      <c r="E19" s="63"/>
      <c r="F19" s="69"/>
      <c r="G19" s="69"/>
      <c r="H19" s="69"/>
      <c r="I19" s="69"/>
    </row>
    <row r="20" spans="1:11" ht="22.5" x14ac:dyDescent="0.2">
      <c r="A20" s="67" t="s">
        <v>96</v>
      </c>
      <c r="B20" s="61">
        <v>-56</v>
      </c>
      <c r="C20" s="61">
        <v>-41</v>
      </c>
      <c r="D20" s="61">
        <v>-20</v>
      </c>
      <c r="E20" s="100">
        <f>SUM(B20:D20)</f>
        <v>-117</v>
      </c>
      <c r="F20" s="62">
        <v>-81</v>
      </c>
      <c r="G20" s="61">
        <v>-36</v>
      </c>
      <c r="H20" s="62">
        <v>1577</v>
      </c>
      <c r="I20" s="62">
        <v>-1694</v>
      </c>
      <c r="K20" s="103"/>
    </row>
    <row r="21" spans="1:11" ht="14.1" customHeight="1" x14ac:dyDescent="0.2">
      <c r="A21" s="67"/>
      <c r="B21" s="75"/>
      <c r="C21" s="76"/>
      <c r="D21" s="76"/>
      <c r="E21" s="63">
        <f t="shared" si="0"/>
        <v>0</v>
      </c>
      <c r="F21" s="77"/>
      <c r="G21" s="76"/>
      <c r="H21" s="87"/>
      <c r="I21" s="77"/>
    </row>
    <row r="22" spans="1:11" ht="22.5" x14ac:dyDescent="0.2">
      <c r="A22" s="67" t="s">
        <v>97</v>
      </c>
      <c r="B22" s="61">
        <f>B12+B18+B20</f>
        <v>69</v>
      </c>
      <c r="C22" s="61">
        <f t="shared" ref="C22:I22" si="4">C12+C18+C20</f>
        <v>-576</v>
      </c>
      <c r="D22" s="61">
        <f t="shared" si="4"/>
        <v>-677</v>
      </c>
      <c r="E22" s="63">
        <f t="shared" si="0"/>
        <v>-1184</v>
      </c>
      <c r="F22" s="62">
        <f t="shared" si="4"/>
        <v>-675</v>
      </c>
      <c r="G22" s="61">
        <f t="shared" si="4"/>
        <v>-509</v>
      </c>
      <c r="H22" s="61">
        <f t="shared" si="4"/>
        <v>-1512</v>
      </c>
      <c r="I22" s="61">
        <f t="shared" si="4"/>
        <v>328</v>
      </c>
    </row>
    <row r="23" spans="1:11" ht="14.1" customHeight="1" x14ac:dyDescent="0.2">
      <c r="A23" s="60"/>
      <c r="B23" s="68"/>
      <c r="C23" s="68"/>
      <c r="D23" s="68"/>
      <c r="E23" s="63">
        <f t="shared" si="0"/>
        <v>0</v>
      </c>
      <c r="F23" s="78"/>
      <c r="G23" s="69"/>
      <c r="H23" s="84"/>
      <c r="I23" s="70"/>
    </row>
    <row r="24" spans="1:11" ht="14.1" customHeight="1" x14ac:dyDescent="0.2">
      <c r="A24" s="79" t="s">
        <v>67</v>
      </c>
      <c r="B24" s="80">
        <f>B6+B22</f>
        <v>1851499</v>
      </c>
      <c r="C24" s="81">
        <f t="shared" ref="C24:I24" si="5">C6+C22</f>
        <v>1850923</v>
      </c>
      <c r="D24" s="81">
        <f t="shared" si="5"/>
        <v>1850246</v>
      </c>
      <c r="E24" s="81">
        <f t="shared" si="5"/>
        <v>1850246</v>
      </c>
      <c r="F24" s="81">
        <f t="shared" si="5"/>
        <v>905430</v>
      </c>
      <c r="G24" s="81">
        <f>G6+G22</f>
        <v>944816</v>
      </c>
      <c r="H24" s="81">
        <f t="shared" si="5"/>
        <v>1537116</v>
      </c>
      <c r="I24" s="81">
        <f t="shared" si="5"/>
        <v>313130</v>
      </c>
    </row>
    <row r="25" spans="1:11" x14ac:dyDescent="0.2">
      <c r="A25" s="83"/>
      <c r="B25" s="83"/>
      <c r="C25" s="83"/>
      <c r="D25" s="83"/>
      <c r="E25" s="91"/>
      <c r="F25" s="83"/>
      <c r="G25" s="91"/>
      <c r="H25" s="83"/>
      <c r="I25" s="83"/>
    </row>
    <row r="26" spans="1:11" ht="15.6" customHeight="1" x14ac:dyDescent="0.2">
      <c r="A26" s="140" t="s">
        <v>68</v>
      </c>
      <c r="B26" s="140"/>
      <c r="C26" s="111"/>
      <c r="D26" s="111"/>
      <c r="E26" s="111"/>
      <c r="F26" s="111"/>
      <c r="G26" s="111"/>
      <c r="H26" s="111"/>
      <c r="I26" s="111"/>
    </row>
    <row r="27" spans="1:11" ht="15.6" customHeight="1" x14ac:dyDescent="0.2">
      <c r="A27" s="112" t="s">
        <v>69</v>
      </c>
      <c r="B27" s="111"/>
      <c r="C27" s="111"/>
      <c r="D27" s="111"/>
      <c r="E27" s="111"/>
      <c r="F27" s="111"/>
      <c r="G27" s="111"/>
      <c r="H27" s="111"/>
      <c r="I27" s="111"/>
    </row>
    <row r="28" spans="1:11" ht="12.75" customHeight="1" x14ac:dyDescent="0.2">
      <c r="I28" s="103"/>
    </row>
    <row r="29" spans="1:11" x14ac:dyDescent="0.2">
      <c r="B29" s="115"/>
      <c r="C29" s="115"/>
    </row>
  </sheetData>
  <mergeCells count="5">
    <mergeCell ref="A1:I1"/>
    <mergeCell ref="E3:I3"/>
    <mergeCell ref="B4:D4"/>
    <mergeCell ref="A3:A4"/>
    <mergeCell ref="A26:B26"/>
  </mergeCells>
  <conditionalFormatting sqref="G11:H11 G15:H15 G16:I24 G12:I14 C11:F14 C17:F24 B6:I8 B9 D15:F16 D9:I9 B11:B24 E10:I10">
    <cfRule type="expression" dxfId="4" priority="8">
      <formula>MOD(ROW(),2)=0</formula>
    </cfRule>
  </conditionalFormatting>
  <conditionalFormatting sqref="A19:A24 A6:A17">
    <cfRule type="expression" dxfId="3" priority="10">
      <formula>MOD(ROW(),2)=0</formula>
    </cfRule>
  </conditionalFormatting>
  <conditionalFormatting sqref="A18">
    <cfRule type="expression" dxfId="2" priority="9">
      <formula>MOD(ROW(),2)=0</formula>
    </cfRule>
  </conditionalFormatting>
  <conditionalFormatting sqref="B10:D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2/21 HH</oddFooter>
    <firstFooter>&amp;L&amp;8Statistikamt Nord&amp;C&amp;8&amp;P&amp;R&amp;8Statistischer Bericht  A I 1 - vj 2/21 HH</firstFooter>
  </headerFooter>
  <ignoredErrors>
    <ignoredError sqref="C22:D22 B18 B12 F22:H22 F18:H18 F12:H12 E23:E24 E21 E13:E17 E9:E11 C12:D12 C18:D18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212_HH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2021-10-04T09:55:35Z</cp:lastPrinted>
  <dcterms:created xsi:type="dcterms:W3CDTF">2012-03-28T07:56:08Z</dcterms:created>
  <dcterms:modified xsi:type="dcterms:W3CDTF">2021-10-04T09:56:57Z</dcterms:modified>
  <cp:category>LIS-Bericht</cp:category>
</cp:coreProperties>
</file>