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HH_Zensus\"/>
    </mc:Choice>
  </mc:AlternateContent>
  <bookViews>
    <workbookView xWindow="0" yWindow="0" windowWidth="28800" windowHeight="12225"/>
  </bookViews>
  <sheets>
    <sheet name="A I 1 - vj 22-2_HH" sheetId="15" r:id="rId1"/>
    <sheet name="Seite 2 - Impressum" sheetId="19" r:id="rId2"/>
    <sheet name="Seite 3 Erklärung" sheetId="20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I12" i="5" l="1"/>
  <c r="I9" i="5"/>
  <c r="H12" i="5"/>
  <c r="G12" i="5"/>
  <c r="F12" i="5"/>
  <c r="G9" i="5"/>
  <c r="H9" i="5"/>
  <c r="F9" i="5"/>
  <c r="D12" i="5"/>
  <c r="D9" i="5"/>
  <c r="E13" i="5"/>
  <c r="E11" i="5"/>
  <c r="E10" i="5"/>
  <c r="E8" i="5"/>
  <c r="E7" i="5"/>
  <c r="C12" i="5"/>
  <c r="I14" i="5" l="1"/>
  <c r="I15" i="5" s="1"/>
  <c r="D14" i="5"/>
  <c r="D15" i="5" s="1"/>
  <c r="F14" i="5"/>
  <c r="F15" i="5" s="1"/>
  <c r="H14" i="5"/>
  <c r="H15" i="5" s="1"/>
  <c r="G14" i="5"/>
  <c r="G15" i="5" s="1"/>
  <c r="B12" i="5"/>
  <c r="E12" i="5" s="1"/>
  <c r="C9" i="5"/>
  <c r="B9" i="5"/>
  <c r="B14" i="5" l="1"/>
  <c r="E9" i="5"/>
  <c r="C14" i="5"/>
  <c r="C15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15" i="5" l="1"/>
  <c r="E14" i="5"/>
  <c r="E15" i="5" s="1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<sst xmlns="http://schemas.openxmlformats.org/spreadsheetml/2006/main" count="113" uniqueCount="108">
  <si>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</si>
  <si>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</si>
  <si>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</si>
  <si>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</si>
  <si>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</si>
  <si>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</si>
  <si>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</si>
  <si>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</si>
  <si>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</si>
  <si>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</si>
  <si>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</si>
  <si>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</si>
  <si>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</si>
  <si>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</si>
  <si>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</si>
  <si>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</si>
  <si>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</si>
  <si>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</si>
  <si>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</si>
  <si>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</si>
  <si>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</si>
  <si>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</si>
  <si>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</si>
  <si>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</si>
  <si>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</si>
  <si>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</si>
  <si>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</si>
  <si>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</si>
  <si>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</si>
  <si>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</si>
  <si>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</si>
  <si>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</si>
  <si>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</si>
  <si>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</si>
  <si>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</si>
  <si>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</si>
  <si>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</si>
  <si>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</si>
  <si>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</si>
  <si>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</si>
  <si>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</si>
  <si>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</si>
  <si>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</si>
  <si>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</si>
  <si>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</si>
  <si>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</si>
  <si>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</si>
  <si>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</si>
  <si>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</si>
  <si>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</si>
  <si>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</si>
  <si>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</si>
  <si>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</si>
  <si>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</si>
  <si>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</si>
  <si>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</si>
  <si>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</si>
  <si>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</si>
  <si>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</si>
  <si>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</si>
  <si>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</si>
  <si>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</si>
  <si>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</si>
  <si>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</si>
  <si>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</si>
  <si>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</si>
  <si>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</si>
  <si>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</si>
  <si>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</si>
  <si>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</si>
  <si>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</si>
  <si>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</si>
  <si>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</si>
  <si>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</si>
  <si>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</si>
  <si>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</si>
  <si>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</si>
  <si>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</si>
  <si>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</si>
  <si>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</si>
  <si>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</si>
  <si>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</si>
  <si>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</si>
  <si>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</si>
  <si>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</si>
  <si>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</si>
  <si>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</si>
  <si>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</si>
  <si>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</si>
  <si>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                 Ergebnisse der Fortschreibung auf Basis des Zensus 2011</t>
  </si>
  <si>
    <t>Sven Ohlsen</t>
  </si>
  <si>
    <t>040 42831-1820</t>
  </si>
  <si>
    <t>Auszugsweise Vervielfältigung und Verbreitung mit Quellenangabe gestattet.</t>
  </si>
  <si>
    <t xml:space="preserve">© Statistisches Amt für Hamburg und Schleswig-Holstein, Hamburg 2023          </t>
  </si>
  <si>
    <t>Kennziffer: A I 1 - vj 2/22 HH</t>
  </si>
  <si>
    <t>2. Quartal 2022</t>
  </si>
  <si>
    <t>1. Bevölkerungsentwicklung des Landes Hamburg im 2. Vierteljahr 2022</t>
  </si>
  <si>
    <r>
      <t>April - Juni</t>
    </r>
    <r>
      <rPr>
        <vertAlign val="superscript"/>
        <sz val="9"/>
        <color theme="1"/>
        <rFont val="Arial"/>
        <family val="2"/>
      </rPr>
      <t xml:space="preserve"> </t>
    </r>
  </si>
  <si>
    <t>sven.ohlsen@statistik-nord.de</t>
  </si>
  <si>
    <t xml:space="preserve">  Lebendgeborene</t>
  </si>
  <si>
    <t xml:space="preserve">  Gestorbene</t>
  </si>
  <si>
    <t xml:space="preserve">  Saldo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</si>
  <si>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</si>
  <si>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</si>
  <si>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</si>
  <si>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 xml:space="preserve">  Veränderung 
    insgesamt</t>
  </si>
  <si>
    <t>insgesamt</t>
  </si>
  <si>
    <t>Herausgegeben am: 9.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</si>
</sst>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,##0\ \ ;\-\ #,##0\ \ ;\–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5" fillId="0" borderId="0"/>
    <xf numFmtId="0" fontId="50" fillId="0" borderId="0" applyNumberFormat="0" applyFill="0" applyBorder="0" applyAlignment="0" applyProtection="0"/>
  </cellStyleXfs>
  <cellXfs count="12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69" fontId="10" fillId="0" borderId="0" xfId="50" applyNumberFormat="1" applyFont="1" applyProtection="1">
      <protection locked="0"/>
    </xf>
    <xf numFmtId="169" fontId="10" fillId="0" borderId="0" xfId="0" applyNumberFormat="1" applyFont="1" applyFill="1" applyProtection="1">
      <protection locked="0"/>
    </xf>
    <xf numFmtId="169" fontId="10" fillId="0" borderId="0" xfId="0" applyNumberFormat="1" applyFont="1" applyProtection="1">
      <protection locked="0"/>
    </xf>
    <xf numFmtId="0" fontId="46" fillId="0" borderId="28" xfId="0" applyFont="1" applyBorder="1" applyAlignment="1">
      <alignment horizontal="left" wrapText="1"/>
    </xf>
    <xf numFmtId="169" fontId="46" fillId="0" borderId="25" xfId="0" applyNumberFormat="1" applyFont="1" applyBorder="1" applyAlignment="1">
      <alignment horizontal="right"/>
    </xf>
    <xf numFmtId="169" fontId="47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10" fillId="0" borderId="0" xfId="50" applyNumberFormat="1" applyFont="1" applyProtection="1">
      <protection locked="0"/>
    </xf>
    <xf numFmtId="0" fontId="17" fillId="0" borderId="0" xfId="0" applyFont="1" applyAlignment="1">
      <alignment horizontal="left"/>
    </xf>
    <xf numFmtId="0" fontId="3" fillId="0" borderId="0" xfId="0" applyFont="1" applyAlignment="1" applyProtection="1">
      <alignment vertical="top" wrapText="1"/>
      <protection locked="0"/>
    </xf>
    <xf numFmtId="169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169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69" fontId="0" fillId="0" borderId="0" xfId="0" applyNumberFormat="1"/>
    <xf numFmtId="0" fontId="49" fillId="0" borderId="0" xfId="0" applyFont="1"/>
    <xf numFmtId="165" fontId="10" fillId="0" borderId="0" xfId="5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42" fillId="0" borderId="0" xfId="0" applyFont="1" applyAlignment="1" applyProtection="1">
      <alignment vertical="center"/>
      <protection locked="0"/>
    </xf>
    <xf numFmtId="0" fontId="3" fillId="0" borderId="26" xfId="0" applyFont="1" applyBorder="1"/>
    <xf numFmtId="0" fontId="10" fillId="0" borderId="2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0" fillId="0" borderId="0" xfId="68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8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/>
    <cellStyle name="Standard 11" xfId="59"/>
    <cellStyle name="Standard 12" xfId="60"/>
    <cellStyle name="Standard 13" xfId="66"/>
    <cellStyle name="Standard 2" xfId="52"/>
    <cellStyle name="Standard 3" xfId="53"/>
    <cellStyle name="Standard 3 2" xfId="54"/>
    <cellStyle name="Standard 4" xfId="51"/>
    <cellStyle name="Standard 4 2" xfId="61"/>
    <cellStyle name="Standard 5" xfId="56"/>
    <cellStyle name="Standard 5 7" xfId="67"/>
    <cellStyle name="Standard 6" xfId="57"/>
    <cellStyle name="Standard 7" xfId="55"/>
    <cellStyle name="Standard 7 2" xfId="62"/>
    <cellStyle name="Standard 8" xfId="63"/>
    <cellStyle name="Standard 9" xfId="64"/>
    <cellStyle name="Standard 9 2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6384" width="11.42578125" style="50"/>
  </cols>
  <sheetData>
    <row r="3" spans="1:7" ht="20.100000000000001" customHeight="1" x14ac:dyDescent="0.3">
      <c r="A3" s="91" t="s">
        <v>47</v>
      </c>
      <c r="B3" s="91"/>
      <c r="C3" s="91"/>
      <c r="D3" s="91"/>
    </row>
    <row r="4" spans="1:7" ht="20.25" x14ac:dyDescent="0.3">
      <c r="A4" s="91" t="s">
        <v>48</v>
      </c>
      <c r="B4" s="91"/>
      <c r="C4" s="91"/>
      <c r="D4" s="9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2" t="s">
        <v>68</v>
      </c>
      <c r="E15" s="92"/>
      <c r="F15" s="92"/>
      <c r="G15" s="92"/>
    </row>
    <row r="16" spans="1:7" ht="15" x14ac:dyDescent="0.2">
      <c r="D16" s="93" t="s">
        <v>94</v>
      </c>
      <c r="E16" s="93"/>
      <c r="F16" s="93"/>
      <c r="G16" s="93"/>
    </row>
    <row r="18" spans="1:7" ht="37.5" x14ac:dyDescent="0.2">
      <c r="B18" s="94" t="s">
        <v>67</v>
      </c>
      <c r="C18" s="95"/>
      <c r="D18" s="95"/>
      <c r="E18" s="95"/>
      <c r="F18" s="95"/>
      <c r="G18" s="95"/>
    </row>
    <row r="19" spans="1:7" ht="27" x14ac:dyDescent="0.35">
      <c r="B19" s="96" t="s">
        <v>95</v>
      </c>
      <c r="C19" s="96"/>
      <c r="D19" s="96"/>
      <c r="E19" s="96"/>
      <c r="F19" s="96"/>
      <c r="G19" s="96"/>
    </row>
    <row r="20" spans="1:7" ht="16.5" x14ac:dyDescent="0.25">
      <c r="A20" s="98" t="s">
        <v>89</v>
      </c>
      <c r="B20" s="98"/>
      <c r="C20" s="98"/>
      <c r="D20" s="98"/>
      <c r="E20" s="98"/>
      <c r="F20" s="98"/>
      <c r="G20" s="98"/>
    </row>
    <row r="21" spans="1:7" ht="16.5" x14ac:dyDescent="0.25">
      <c r="A21" s="52"/>
      <c r="B21" s="52"/>
      <c r="C21" s="52"/>
      <c r="D21" s="52"/>
      <c r="E21" s="52"/>
      <c r="F21" s="52"/>
    </row>
    <row r="22" spans="1:7" ht="15" x14ac:dyDescent="0.2">
      <c r="D22" s="97" t="s">
        <v>107</v>
      </c>
      <c r="E22" s="97"/>
      <c r="F22" s="97"/>
      <c r="G22" s="97"/>
    </row>
    <row r="23" spans="1:7" ht="16.5" x14ac:dyDescent="0.25">
      <c r="A23" s="90"/>
      <c r="B23" s="90"/>
      <c r="C23" s="90"/>
      <c r="D23" s="90"/>
      <c r="E23" s="90"/>
      <c r="F23" s="90"/>
      <c r="G23" s="90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8" width="10.5703125" style="50" customWidth="1"/>
    <col min="9" max="78" width="12.140625" style="50" customWidth="1"/>
    <col min="79" max="16384" width="10.85546875" style="50"/>
  </cols>
  <sheetData>
    <row r="1" spans="1:7" s="51" customFormat="1" ht="15.75" customHeight="1" x14ac:dyDescent="0.2">
      <c r="A1" s="100" t="s">
        <v>0</v>
      </c>
      <c r="B1" s="100"/>
      <c r="C1" s="100"/>
      <c r="D1" s="100"/>
      <c r="E1" s="100"/>
      <c r="F1" s="100"/>
      <c r="G1" s="100"/>
    </row>
    <row r="2" spans="1:7" s="51" customFormat="1" ht="12.75" customHeight="1" x14ac:dyDescent="0.25">
      <c r="A2" s="66"/>
      <c r="B2" s="66"/>
      <c r="C2" s="66"/>
      <c r="D2" s="66"/>
      <c r="E2" s="66"/>
      <c r="F2" s="66"/>
      <c r="G2" s="66"/>
    </row>
    <row r="3" spans="1:7" s="51" customFormat="1" ht="12.75" customHeight="1" x14ac:dyDescent="0.2"/>
    <row r="4" spans="1:7" s="51" customFormat="1" ht="15.75" x14ac:dyDescent="0.25">
      <c r="A4" s="101" t="s">
        <v>1</v>
      </c>
      <c r="B4" s="102"/>
      <c r="C4" s="102"/>
      <c r="D4" s="102"/>
      <c r="E4" s="102"/>
      <c r="F4" s="102"/>
      <c r="G4" s="102"/>
    </row>
    <row r="5" spans="1:7" s="51" customFormat="1" x14ac:dyDescent="0.2">
      <c r="A5" s="103"/>
      <c r="B5" s="103"/>
      <c r="C5" s="103"/>
      <c r="D5" s="103"/>
      <c r="E5" s="103"/>
      <c r="F5" s="103"/>
      <c r="G5" s="103"/>
    </row>
    <row r="6" spans="1:7" s="51" customFormat="1" x14ac:dyDescent="0.2">
      <c r="A6" s="82" t="s">
        <v>69</v>
      </c>
    </row>
    <row r="7" spans="1:7" s="51" customFormat="1" ht="5.25" customHeight="1" x14ac:dyDescent="0.2">
      <c r="A7" s="82"/>
    </row>
    <row r="8" spans="1:7" s="51" customFormat="1" ht="12.75" customHeight="1" x14ac:dyDescent="0.2">
      <c r="A8" s="104" t="s">
        <v>49</v>
      </c>
      <c r="B8" s="105"/>
      <c r="C8" s="105"/>
      <c r="D8" s="105"/>
      <c r="E8" s="105"/>
      <c r="F8" s="105"/>
      <c r="G8" s="105"/>
    </row>
    <row r="9" spans="1:7" s="51" customFormat="1" x14ac:dyDescent="0.2">
      <c r="A9" s="106" t="s">
        <v>4</v>
      </c>
      <c r="B9" s="105"/>
      <c r="C9" s="105"/>
      <c r="D9" s="105"/>
      <c r="E9" s="105"/>
      <c r="F9" s="105"/>
      <c r="G9" s="105"/>
    </row>
    <row r="10" spans="1:7" s="51" customFormat="1" ht="5.25" customHeight="1" x14ac:dyDescent="0.2">
      <c r="A10" s="86"/>
    </row>
    <row r="11" spans="1:7" s="51" customFormat="1" ht="12.75" customHeight="1" x14ac:dyDescent="0.2">
      <c r="A11" s="99" t="s">
        <v>2</v>
      </c>
      <c r="B11" s="99"/>
      <c r="C11" s="99"/>
      <c r="D11" s="99"/>
      <c r="E11" s="99"/>
      <c r="F11" s="99"/>
      <c r="G11" s="99"/>
    </row>
    <row r="12" spans="1:7" s="51" customFormat="1" x14ac:dyDescent="0.2">
      <c r="A12" s="106" t="s">
        <v>3</v>
      </c>
      <c r="B12" s="105"/>
      <c r="C12" s="105"/>
      <c r="D12" s="105"/>
      <c r="E12" s="105"/>
      <c r="F12" s="105"/>
      <c r="G12" s="105"/>
    </row>
    <row r="13" spans="1:7" s="51" customFormat="1" x14ac:dyDescent="0.2">
      <c r="A13" s="83"/>
      <c r="B13" s="81"/>
      <c r="C13" s="81"/>
      <c r="D13" s="81"/>
      <c r="E13" s="81"/>
      <c r="F13" s="81"/>
      <c r="G13" s="81"/>
    </row>
    <row r="14" spans="1:7" s="51" customFormat="1" ht="12.75" customHeight="1" x14ac:dyDescent="0.2">
      <c r="A14" s="86"/>
    </row>
    <row r="15" spans="1:7" s="51" customFormat="1" ht="12.75" customHeight="1" x14ac:dyDescent="0.2">
      <c r="A15" s="104" t="s">
        <v>50</v>
      </c>
      <c r="B15" s="105"/>
      <c r="C15" s="105"/>
      <c r="D15" s="80"/>
      <c r="E15" s="80"/>
      <c r="F15" s="80"/>
      <c r="G15" s="80"/>
    </row>
    <row r="16" spans="1:7" s="51" customFormat="1" ht="8.4499999999999993" customHeight="1" x14ac:dyDescent="0.2">
      <c r="A16" s="80"/>
      <c r="B16" s="81"/>
      <c r="C16" s="81"/>
      <c r="D16" s="80"/>
      <c r="E16" s="80"/>
      <c r="F16" s="80"/>
      <c r="G16" s="80"/>
    </row>
    <row r="17" spans="1:7" s="51" customFormat="1" ht="12.75" customHeight="1" x14ac:dyDescent="0.2">
      <c r="A17" s="107" t="s">
        <v>90</v>
      </c>
      <c r="B17" s="105"/>
      <c r="C17" s="105"/>
      <c r="D17" s="83"/>
      <c r="E17" s="83"/>
      <c r="F17" s="83"/>
      <c r="G17" s="83"/>
    </row>
    <row r="18" spans="1:7" s="51" customFormat="1" ht="12.75" customHeight="1" x14ac:dyDescent="0.2">
      <c r="A18" s="84" t="s">
        <v>70</v>
      </c>
      <c r="B18" s="107" t="s">
        <v>91</v>
      </c>
      <c r="C18" s="105"/>
      <c r="D18" s="83"/>
      <c r="E18" s="83"/>
      <c r="F18" s="83"/>
      <c r="G18" s="83"/>
    </row>
    <row r="19" spans="1:7" s="51" customFormat="1" ht="12.75" customHeight="1" x14ac:dyDescent="0.2">
      <c r="A19" s="83" t="s">
        <v>71</v>
      </c>
      <c r="B19" s="108" t="s">
        <v>98</v>
      </c>
      <c r="C19" s="109"/>
      <c r="D19" s="109"/>
      <c r="E19" s="83"/>
      <c r="F19" s="83"/>
      <c r="G19" s="83"/>
    </row>
    <row r="20" spans="1:7" s="51" customFormat="1" x14ac:dyDescent="0.2">
      <c r="A20" s="83"/>
      <c r="B20" s="81"/>
      <c r="C20" s="81"/>
      <c r="D20" s="81"/>
      <c r="E20" s="81"/>
      <c r="F20" s="81"/>
      <c r="G20" s="81"/>
    </row>
    <row r="21" spans="1:7" s="51" customFormat="1" x14ac:dyDescent="0.2">
      <c r="A21" s="104" t="s">
        <v>72</v>
      </c>
      <c r="B21" s="105"/>
      <c r="C21" s="80"/>
      <c r="D21" s="80"/>
      <c r="E21" s="80"/>
      <c r="F21" s="80"/>
      <c r="G21" s="80"/>
    </row>
    <row r="22" spans="1:7" s="51" customFormat="1" ht="8.4499999999999993" customHeight="1" x14ac:dyDescent="0.2">
      <c r="A22" s="80"/>
      <c r="B22" s="81"/>
      <c r="C22" s="80"/>
      <c r="D22" s="80"/>
      <c r="E22" s="80"/>
      <c r="F22" s="80"/>
      <c r="G22" s="80"/>
    </row>
    <row r="23" spans="1:7" s="51" customFormat="1" x14ac:dyDescent="0.2">
      <c r="A23" s="84" t="s">
        <v>73</v>
      </c>
      <c r="B23" s="106" t="s">
        <v>74</v>
      </c>
      <c r="C23" s="105"/>
      <c r="D23" s="83"/>
      <c r="E23" s="83"/>
      <c r="F23" s="83"/>
      <c r="G23" s="83"/>
    </row>
    <row r="24" spans="1:7" s="51" customFormat="1" ht="12.75" customHeight="1" x14ac:dyDescent="0.2">
      <c r="A24" s="83" t="s">
        <v>75</v>
      </c>
      <c r="B24" s="106" t="s">
        <v>76</v>
      </c>
      <c r="C24" s="105"/>
      <c r="D24" s="83"/>
      <c r="E24" s="83"/>
      <c r="F24" s="83"/>
      <c r="G24" s="83"/>
    </row>
    <row r="25" spans="1:7" s="51" customFormat="1" x14ac:dyDescent="0.2">
      <c r="A25" s="83"/>
      <c r="B25" s="105"/>
      <c r="C25" s="105"/>
      <c r="D25" s="81"/>
      <c r="E25" s="81"/>
      <c r="F25" s="81"/>
      <c r="G25" s="81"/>
    </row>
    <row r="26" spans="1:7" s="51" customFormat="1" ht="12.75" customHeight="1" x14ac:dyDescent="0.2">
      <c r="A26" s="86"/>
    </row>
    <row r="27" spans="1:7" s="51" customFormat="1" ht="14.1" customHeight="1" x14ac:dyDescent="0.2">
      <c r="A27" s="53" t="s">
        <v>77</v>
      </c>
      <c r="B27" s="50" t="s">
        <v>78</v>
      </c>
    </row>
    <row r="28" spans="1:7" s="51" customFormat="1" x14ac:dyDescent="0.2">
      <c r="A28" s="86"/>
    </row>
    <row r="29" spans="1:7" s="51" customFormat="1" ht="27.75" customHeight="1" x14ac:dyDescent="0.2">
      <c r="A29" s="107" t="s">
        <v>93</v>
      </c>
      <c r="B29" s="105"/>
      <c r="C29" s="105"/>
      <c r="D29" s="105"/>
      <c r="E29" s="105"/>
      <c r="F29" s="105"/>
      <c r="G29" s="105"/>
    </row>
    <row r="30" spans="1:7" s="51" customFormat="1" x14ac:dyDescent="0.2">
      <c r="A30" s="54" t="s">
        <v>92</v>
      </c>
      <c r="B30" s="81"/>
      <c r="C30" s="81"/>
      <c r="D30" s="81"/>
      <c r="E30" s="81"/>
      <c r="F30" s="81"/>
      <c r="G30" s="81"/>
    </row>
    <row r="31" spans="1:7" s="51" customFormat="1" ht="47.85" customHeight="1" x14ac:dyDescent="0.2">
      <c r="A31" s="107" t="s">
        <v>88</v>
      </c>
      <c r="B31" s="105"/>
      <c r="C31" s="105"/>
      <c r="D31" s="105"/>
      <c r="E31" s="105"/>
      <c r="F31" s="105"/>
      <c r="G31" s="105"/>
    </row>
    <row r="32" spans="1:7" s="51" customFormat="1" x14ac:dyDescent="0.2">
      <c r="A32" s="8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03" t="s">
        <v>79</v>
      </c>
      <c r="B43" s="103"/>
    </row>
    <row r="44" spans="1:2" s="51" customForma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5" t="s">
        <v>19</v>
      </c>
      <c r="B47" s="7" t="s">
        <v>7</v>
      </c>
    </row>
    <row r="48" spans="1:2" s="51" customFormat="1" x14ac:dyDescent="0.2">
      <c r="A48" s="55" t="s">
        <v>20</v>
      </c>
      <c r="B48" s="7" t="s">
        <v>8</v>
      </c>
    </row>
    <row r="49" spans="1:7" s="51" customFormat="1" x14ac:dyDescent="0.2">
      <c r="A49" s="7" t="s">
        <v>80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81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82</v>
      </c>
      <c r="B55" s="51" t="s">
        <v>83</v>
      </c>
      <c r="C55" s="51"/>
      <c r="D55" s="51"/>
      <c r="E55" s="51"/>
      <c r="F55" s="51"/>
      <c r="G55" s="51"/>
    </row>
    <row r="56" spans="1:7" x14ac:dyDescent="0.2">
      <c r="A56" s="7" t="s">
        <v>84</v>
      </c>
      <c r="B56" s="85" t="s">
        <v>85</v>
      </c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  <row r="175" spans="1:7" x14ac:dyDescent="0.2">
      <c r="A175" s="85"/>
      <c r="B175" s="85"/>
      <c r="C175" s="85"/>
      <c r="D175" s="85"/>
      <c r="E175" s="85"/>
      <c r="F175" s="85"/>
      <c r="G175" s="85"/>
    </row>
    <row r="176" spans="1:7" x14ac:dyDescent="0.2">
      <c r="A176" s="85"/>
      <c r="B176" s="85"/>
      <c r="C176" s="85"/>
      <c r="D176" s="85"/>
      <c r="E176" s="85"/>
      <c r="F176" s="85"/>
      <c r="G176" s="85"/>
    </row>
    <row r="177" spans="1:7" x14ac:dyDescent="0.2">
      <c r="A177" s="85"/>
      <c r="B177" s="85"/>
      <c r="C177" s="85"/>
      <c r="D177" s="85"/>
      <c r="E177" s="85"/>
      <c r="F177" s="85"/>
      <c r="G177" s="85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2/22 HH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7"/>
    </row>
    <row r="2" spans="1:1" ht="13.35" customHeight="1" x14ac:dyDescent="0.2">
      <c r="A2" s="67"/>
    </row>
    <row r="3" spans="1:1" x14ac:dyDescent="0.2">
      <c r="A3" s="74"/>
    </row>
    <row r="6" spans="1:1" x14ac:dyDescent="0.2">
      <c r="A6" s="63"/>
    </row>
    <row r="9" spans="1:1" x14ac:dyDescent="0.2">
      <c r="A9" s="76"/>
    </row>
    <row r="10" spans="1:1" x14ac:dyDescent="0.2">
      <c r="A10" s="76"/>
    </row>
    <row r="11" spans="1:1" x14ac:dyDescent="0.2">
      <c r="A11" s="76"/>
    </row>
    <row r="12" spans="1:1" x14ac:dyDescent="0.2">
      <c r="A12" s="76"/>
    </row>
    <row r="13" spans="1:1" x14ac:dyDescent="0.2">
      <c r="A13" s="76"/>
    </row>
    <row r="14" spans="1:1" x14ac:dyDescent="0.2">
      <c r="A14" s="76"/>
    </row>
    <row r="15" spans="1:1" x14ac:dyDescent="0.2">
      <c r="A15" s="76"/>
    </row>
    <row r="16" spans="1:1" x14ac:dyDescent="0.2">
      <c r="A16" s="76"/>
    </row>
    <row r="17" spans="1:1" x14ac:dyDescent="0.2">
      <c r="A17" s="76"/>
    </row>
    <row r="18" spans="1:1" x14ac:dyDescent="0.2">
      <c r="A18" s="76"/>
    </row>
    <row r="19" spans="1:1" x14ac:dyDescent="0.2">
      <c r="A19" s="76"/>
    </row>
    <row r="20" spans="1:1" x14ac:dyDescent="0.2">
      <c r="A20" s="76"/>
    </row>
    <row r="21" spans="1:1" x14ac:dyDescent="0.2">
      <c r="A21" s="76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2/22 HH</oddFooter>
    <firstFooter>&amp;L&amp;8Statistikamt Nord&amp;C&amp;8&amp;P&amp;R&amp;8Statistischer Bericht  A I 1 - vj 3/22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4" customWidth="1"/>
    <col min="2" max="9" width="9.42578125" style="50" customWidth="1"/>
    <col min="10" max="16384" width="10.42578125" style="50"/>
  </cols>
  <sheetData>
    <row r="1" spans="1:9" ht="14.1" customHeight="1" x14ac:dyDescent="0.2">
      <c r="A1" s="111" t="s">
        <v>96</v>
      </c>
      <c r="B1" s="111"/>
      <c r="C1" s="111"/>
      <c r="D1" s="111"/>
      <c r="E1" s="111"/>
      <c r="F1" s="111"/>
      <c r="G1" s="109"/>
      <c r="H1" s="109"/>
      <c r="I1" s="109"/>
    </row>
    <row r="2" spans="1:9" ht="14.1" customHeight="1" x14ac:dyDescent="0.2"/>
    <row r="3" spans="1:9" s="64" customFormat="1" ht="39.6" customHeight="1" x14ac:dyDescent="0.2">
      <c r="A3" s="117" t="s">
        <v>32</v>
      </c>
      <c r="B3" s="69" t="s">
        <v>38</v>
      </c>
      <c r="C3" s="69" t="s">
        <v>39</v>
      </c>
      <c r="D3" s="69" t="s">
        <v>40</v>
      </c>
      <c r="E3" s="112" t="s">
        <v>97</v>
      </c>
      <c r="F3" s="112"/>
      <c r="G3" s="112"/>
      <c r="H3" s="112"/>
      <c r="I3" s="113"/>
    </row>
    <row r="4" spans="1:9" s="64" customFormat="1" ht="39.6" customHeight="1" x14ac:dyDescent="0.2">
      <c r="A4" s="118"/>
      <c r="B4" s="114">
        <v>2022</v>
      </c>
      <c r="C4" s="115"/>
      <c r="D4" s="116"/>
      <c r="E4" s="70" t="s">
        <v>106</v>
      </c>
      <c r="F4" s="69" t="s">
        <v>61</v>
      </c>
      <c r="G4" s="69" t="s">
        <v>62</v>
      </c>
      <c r="H4" s="69" t="s">
        <v>86</v>
      </c>
      <c r="I4" s="71" t="s">
        <v>87</v>
      </c>
    </row>
    <row r="5" spans="1:9" s="64" customFormat="1" ht="18" customHeight="1" x14ac:dyDescent="0.2">
      <c r="A5" s="88"/>
      <c r="B5" s="72"/>
      <c r="C5" s="72"/>
      <c r="D5" s="72"/>
      <c r="E5" s="72"/>
      <c r="F5" s="73"/>
      <c r="G5" s="73"/>
      <c r="H5" s="73"/>
      <c r="I5" s="73"/>
    </row>
    <row r="6" spans="1:9" s="64" customFormat="1" ht="18" customHeight="1" x14ac:dyDescent="0.2">
      <c r="A6" s="56" t="s">
        <v>63</v>
      </c>
      <c r="B6" s="57">
        <v>1859319</v>
      </c>
      <c r="C6" s="57">
        <v>1869322</v>
      </c>
      <c r="D6" s="57">
        <v>1873148</v>
      </c>
      <c r="E6" s="57">
        <v>1859319</v>
      </c>
      <c r="F6" s="58">
        <v>909810</v>
      </c>
      <c r="G6" s="57">
        <v>949509</v>
      </c>
      <c r="H6" s="57">
        <v>1532358</v>
      </c>
      <c r="I6" s="58">
        <v>326961</v>
      </c>
    </row>
    <row r="7" spans="1:9" s="64" customFormat="1" ht="27.95" customHeight="1" x14ac:dyDescent="0.2">
      <c r="A7" s="56" t="s">
        <v>99</v>
      </c>
      <c r="B7" s="57">
        <v>1457</v>
      </c>
      <c r="C7" s="57">
        <v>1572</v>
      </c>
      <c r="D7" s="79">
        <v>1694</v>
      </c>
      <c r="E7" s="79">
        <f>SUM(B7:D7)</f>
        <v>4723</v>
      </c>
      <c r="F7" s="58">
        <v>2482</v>
      </c>
      <c r="G7" s="58">
        <v>2241</v>
      </c>
      <c r="H7" s="58">
        <v>3944</v>
      </c>
      <c r="I7" s="58">
        <v>779</v>
      </c>
    </row>
    <row r="8" spans="1:9" s="64" customFormat="1" ht="18" customHeight="1" x14ac:dyDescent="0.2">
      <c r="A8" s="56" t="s">
        <v>100</v>
      </c>
      <c r="B8" s="57">
        <v>1553</v>
      </c>
      <c r="C8" s="57">
        <v>1711</v>
      </c>
      <c r="D8" s="79">
        <v>1465</v>
      </c>
      <c r="E8" s="79">
        <f t="shared" ref="E8" si="0">SUM(B8:D8)</f>
        <v>4729</v>
      </c>
      <c r="F8" s="58">
        <v>2344</v>
      </c>
      <c r="G8" s="58">
        <v>2385</v>
      </c>
      <c r="H8" s="58">
        <v>4402</v>
      </c>
      <c r="I8" s="58">
        <v>327</v>
      </c>
    </row>
    <row r="9" spans="1:9" s="64" customFormat="1" ht="18" customHeight="1" x14ac:dyDescent="0.2">
      <c r="A9" s="56" t="s">
        <v>101</v>
      </c>
      <c r="B9" s="65">
        <f>B7-B8</f>
        <v>-96</v>
      </c>
      <c r="C9" s="57">
        <f>C7-C8</f>
        <v>-139</v>
      </c>
      <c r="D9" s="57">
        <f>D7-D8</f>
        <v>229</v>
      </c>
      <c r="E9" s="59">
        <f>SUM(B9:D9)</f>
        <v>-6</v>
      </c>
      <c r="F9" s="59">
        <f>SUM(F7-F8)</f>
        <v>138</v>
      </c>
      <c r="G9" s="59">
        <f>SUM(G7-G8)</f>
        <v>-144</v>
      </c>
      <c r="H9" s="59">
        <f>SUM(H7-H8)</f>
        <v>-458</v>
      </c>
      <c r="I9" s="59">
        <f>SUM(I7-I8)</f>
        <v>452</v>
      </c>
    </row>
    <row r="10" spans="1:9" s="64" customFormat="1" ht="18" customHeight="1" x14ac:dyDescent="0.2">
      <c r="A10" s="56" t="s">
        <v>102</v>
      </c>
      <c r="B10" s="57">
        <v>16795</v>
      </c>
      <c r="C10" s="57">
        <v>10158</v>
      </c>
      <c r="D10" s="57">
        <v>8380</v>
      </c>
      <c r="E10" s="59">
        <f>SUM(B10:D10)</f>
        <v>35333</v>
      </c>
      <c r="F10" s="58">
        <v>16863</v>
      </c>
      <c r="G10" s="57">
        <v>18470</v>
      </c>
      <c r="H10" s="59">
        <v>10004</v>
      </c>
      <c r="I10" s="58">
        <v>25329</v>
      </c>
    </row>
    <row r="11" spans="1:9" s="64" customFormat="1" ht="18" customHeight="1" x14ac:dyDescent="0.2">
      <c r="A11" s="56" t="s">
        <v>103</v>
      </c>
      <c r="B11" s="57">
        <v>6657</v>
      </c>
      <c r="C11" s="57">
        <v>6174</v>
      </c>
      <c r="D11" s="57">
        <v>6545</v>
      </c>
      <c r="E11" s="59">
        <f t="shared" ref="E11:E12" si="1">SUM(B11:D11)</f>
        <v>19376</v>
      </c>
      <c r="F11" s="58">
        <v>10335</v>
      </c>
      <c r="G11" s="57">
        <v>9041</v>
      </c>
      <c r="H11" s="59">
        <v>12625</v>
      </c>
      <c r="I11" s="58">
        <v>6751</v>
      </c>
    </row>
    <row r="12" spans="1:9" s="64" customFormat="1" ht="18" customHeight="1" x14ac:dyDescent="0.2">
      <c r="A12" s="56" t="s">
        <v>101</v>
      </c>
      <c r="B12" s="57">
        <f>SUM(B10-B11)</f>
        <v>10138</v>
      </c>
      <c r="C12" s="57">
        <f>SUM(C10-C11)</f>
        <v>3984</v>
      </c>
      <c r="D12" s="57">
        <f>SUM(D10-D11)</f>
        <v>1835</v>
      </c>
      <c r="E12" s="59">
        <f t="shared" si="1"/>
        <v>15957</v>
      </c>
      <c r="F12" s="58">
        <f>SUM(F10-F11)</f>
        <v>6528</v>
      </c>
      <c r="G12" s="58">
        <f>SUM(G10-G11)</f>
        <v>9429</v>
      </c>
      <c r="H12" s="58">
        <f>SUM(H10-H11)</f>
        <v>-2621</v>
      </c>
      <c r="I12" s="58">
        <f>SUM(I10-I11)</f>
        <v>18578</v>
      </c>
    </row>
    <row r="13" spans="1:9" ht="27.95" customHeight="1" x14ac:dyDescent="0.2">
      <c r="A13" s="89" t="s">
        <v>104</v>
      </c>
      <c r="B13" s="57">
        <v>-39</v>
      </c>
      <c r="C13" s="57">
        <v>-19</v>
      </c>
      <c r="D13" s="57">
        <v>-32</v>
      </c>
      <c r="E13" s="75">
        <f>SUM(B13:D13)</f>
        <v>-90</v>
      </c>
      <c r="F13" s="58">
        <v>-77</v>
      </c>
      <c r="G13" s="57">
        <v>-13</v>
      </c>
      <c r="H13" s="58">
        <v>1559</v>
      </c>
      <c r="I13" s="58">
        <v>-1649</v>
      </c>
    </row>
    <row r="14" spans="1:9" ht="27.95" customHeight="1" x14ac:dyDescent="0.2">
      <c r="A14" s="89" t="s">
        <v>105</v>
      </c>
      <c r="B14" s="57">
        <f>B9+B12+B13</f>
        <v>10003</v>
      </c>
      <c r="C14" s="57">
        <f>C9+C12+C13</f>
        <v>3826</v>
      </c>
      <c r="D14" s="57">
        <f>D9+D12+D13</f>
        <v>2032</v>
      </c>
      <c r="E14" s="75">
        <f t="shared" ref="E14" si="2">SUM(B14:D14)</f>
        <v>15861</v>
      </c>
      <c r="F14" s="58">
        <f>SUM(F9+F12+F13)</f>
        <v>6589</v>
      </c>
      <c r="G14" s="58">
        <f>SUM(G9+G12+G13)</f>
        <v>9272</v>
      </c>
      <c r="H14" s="58">
        <f>SUM(H9+H12+H13)</f>
        <v>-1520</v>
      </c>
      <c r="I14" s="58">
        <f>SUM(I9+I12+I13)</f>
        <v>17381</v>
      </c>
    </row>
    <row r="15" spans="1:9" ht="27.95" customHeight="1" x14ac:dyDescent="0.2">
      <c r="A15" s="60" t="s">
        <v>64</v>
      </c>
      <c r="B15" s="61">
        <f t="shared" ref="B15:I15" si="3">B6+B14</f>
        <v>1869322</v>
      </c>
      <c r="C15" s="62">
        <f t="shared" si="3"/>
        <v>1873148</v>
      </c>
      <c r="D15" s="62">
        <f t="shared" si="3"/>
        <v>1875180</v>
      </c>
      <c r="E15" s="62">
        <f t="shared" si="3"/>
        <v>1875180</v>
      </c>
      <c r="F15" s="62">
        <f t="shared" si="3"/>
        <v>916399</v>
      </c>
      <c r="G15" s="62">
        <f t="shared" si="3"/>
        <v>958781</v>
      </c>
      <c r="H15" s="62">
        <f t="shared" si="3"/>
        <v>1530838</v>
      </c>
      <c r="I15" s="62">
        <f t="shared" si="3"/>
        <v>344342</v>
      </c>
    </row>
    <row r="16" spans="1:9" ht="15" customHeight="1" x14ac:dyDescent="0.2">
      <c r="A16" s="64"/>
      <c r="B16" s="64"/>
      <c r="C16" s="64"/>
      <c r="D16" s="64"/>
      <c r="E16" s="68"/>
      <c r="F16" s="64"/>
      <c r="G16" s="68"/>
      <c r="H16" s="64"/>
      <c r="I16" s="64"/>
    </row>
    <row r="17" spans="1:9" ht="15" customHeight="1" x14ac:dyDescent="0.2">
      <c r="A17" s="119" t="s">
        <v>65</v>
      </c>
      <c r="B17" s="119"/>
      <c r="C17" s="119"/>
      <c r="D17" s="119"/>
      <c r="E17" s="119"/>
      <c r="F17" s="119"/>
      <c r="G17" s="119"/>
      <c r="H17" s="119"/>
      <c r="I17" s="119"/>
    </row>
    <row r="18" spans="1:9" ht="15" customHeight="1" x14ac:dyDescent="0.2">
      <c r="A18" s="110" t="s">
        <v>66</v>
      </c>
      <c r="B18" s="110"/>
      <c r="C18" s="110"/>
      <c r="D18" s="110"/>
      <c r="E18" s="110"/>
      <c r="F18" s="110"/>
      <c r="G18" s="110"/>
      <c r="H18" s="110"/>
      <c r="I18" s="110"/>
    </row>
    <row r="19" spans="1:9" ht="12.75" customHeight="1" x14ac:dyDescent="0.2">
      <c r="I19" s="77"/>
    </row>
    <row r="20" spans="1:9" x14ac:dyDescent="0.2">
      <c r="B20" s="78"/>
      <c r="C20" s="78"/>
    </row>
  </sheetData>
  <mergeCells count="6">
    <mergeCell ref="A18:I18"/>
    <mergeCell ref="A1:I1"/>
    <mergeCell ref="E3:I3"/>
    <mergeCell ref="B4:D4"/>
    <mergeCell ref="A3:A4"/>
    <mergeCell ref="A17:I17"/>
  </mergeCells>
  <conditionalFormatting sqref="D11 H8:I8 F11:I11 E11:E12 C9:I10 B9:B11 E7:E8 B12:I15">
    <cfRule type="expression" dxfId="5" priority="18">
      <formula>MOD(ROW(),2)=0</formula>
    </cfRule>
  </conditionalFormatting>
  <conditionalFormatting sqref="C11 B7:D7 F7:I8 B6:I6">
    <cfRule type="expression" dxfId="4" priority="8">
      <formula>MOD(ROW(),2)=0</formula>
    </cfRule>
  </conditionalFormatting>
  <conditionalFormatting sqref="B8:C8">
    <cfRule type="expression" dxfId="3" priority="7">
      <formula>MOD(ROW(),2)=0</formula>
    </cfRule>
  </conditionalFormatting>
  <conditionalFormatting sqref="D8">
    <cfRule type="expression" dxfId="2" priority="5">
      <formula>MOD(ROW(),2)=0</formula>
    </cfRule>
  </conditionalFormatting>
  <conditionalFormatting sqref="A6:A9 A11:A15">
    <cfRule type="expression" dxfId="1" priority="2">
      <formula>MOD(ROW(),2)=0</formula>
    </cfRule>
  </conditionalFormatting>
  <conditionalFormatting sqref="A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2/22 HH</oddFooter>
    <firstFooter>&amp;L&amp;8Statistikamt Nord&amp;C&amp;8&amp;P&amp;R&amp;8Statistischer Bericht  A I 1 - vj 2/22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0" t="s">
        <v>32</v>
      </c>
      <c r="B3" s="125" t="s">
        <v>33</v>
      </c>
      <c r="C3" s="12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1"/>
      <c r="B4" s="127" t="s">
        <v>51</v>
      </c>
      <c r="C4" s="12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1"/>
      <c r="B5" s="123"/>
      <c r="C5" s="12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22"/>
      <c r="B6" s="123"/>
      <c r="C6" s="12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22-2_HH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2023-01-06T10:25:44Z</cp:lastPrinted>
  <dcterms:created xsi:type="dcterms:W3CDTF">2012-03-28T07:56:08Z</dcterms:created>
  <dcterms:modified xsi:type="dcterms:W3CDTF">2023-01-09T07:28:28Z</dcterms:modified>
  <cp:category>LIS-Bericht</cp:category>
</cp:coreProperties>
</file>