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765" windowWidth="17940" windowHeight="10110"/>
  </bookViews>
  <sheets>
    <sheet name="A_I_1_vj417_SH_Zensus" sheetId="15" r:id="rId1"/>
    <sheet name="Seite 2 - Impressum" sheetId="16" r:id="rId2"/>
    <sheet name="Seite 3_Erklärung" sheetId="18" r:id="rId3"/>
    <sheet name="Seite 4 - Entwicklung" sheetId="5" r:id="rId4"/>
    <sheet name="Seite 5Kreise" sheetId="10" r:id="rId5"/>
    <sheet name="T3_1" sheetId="9" state="hidden" r:id="rId6"/>
    <sheet name="Seite 6Gem10000" sheetId="17" r:id="rId7"/>
  </sheets>
  <calcPr calcId="145621" calcMode="manual"/>
</workbook>
</file>

<file path=xl/calcChain.xml><?xml version="1.0" encoding="utf-8"?>
<calcChain xmlns="http://schemas.openxmlformats.org/spreadsheetml/2006/main"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6" i="10"/>
  <c r="B21" i="10" s="1"/>
  <c r="D21" i="10"/>
  <c r="C21" i="10"/>
  <c r="E21" i="10"/>
  <c r="B9" i="5" l="1"/>
  <c r="E11" i="5" l="1"/>
  <c r="E10" i="5"/>
  <c r="E13" i="5" l="1"/>
  <c r="F21" i="10" l="1"/>
  <c r="H9" i="5"/>
  <c r="H12" i="5" l="1"/>
  <c r="F20" i="10" l="1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I12" i="5" l="1"/>
  <c r="G12" i="5"/>
  <c r="F12" i="5"/>
  <c r="D12" i="5"/>
  <c r="C12" i="5"/>
  <c r="B12" i="5"/>
  <c r="G9" i="5"/>
  <c r="F9" i="5"/>
  <c r="D9" i="5"/>
  <c r="C9" i="5"/>
  <c r="E8" i="5"/>
  <c r="E7" i="5"/>
  <c r="D14" i="5" l="1"/>
  <c r="D15" i="5" s="1"/>
  <c r="G14" i="5"/>
  <c r="G15" i="5" s="1"/>
  <c r="I9" i="5"/>
  <c r="I14" i="5" s="1"/>
  <c r="C14" i="5"/>
  <c r="C15" i="5" s="1"/>
  <c r="E12" i="5"/>
  <c r="H14" i="5"/>
  <c r="H15" i="5" s="1"/>
  <c r="F14" i="5"/>
  <c r="F15" i="5" s="1"/>
  <c r="B14" i="5"/>
  <c r="B15" i="5" s="1"/>
  <c r="E9" i="5"/>
  <c r="E14" i="5" l="1"/>
  <c r="E15" i="5" s="1"/>
  <c r="I15" i="5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<sst xmlns="http://schemas.openxmlformats.org/spreadsheetml/2006/main" count="259" uniqueCount="195">
  <si>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</si>
  <si>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</si>
  <si>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</si>
  <si>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</si>
  <si>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</si>
  <si>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</si>
  <si>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</si>
  <si>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</si>
  <si>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</si>
  <si>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</si>
  <si>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</si>
  <si>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</si>
  <si>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</si>
  <si>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</si>
  <si>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</si>
  <si>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</si>
  <si>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</si>
  <si>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</si>
  <si>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</si>
  <si>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</si>
  <si>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</si>
  <si>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</si>
  <si>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</si>
  <si>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</si>
  <si>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</si>
  <si>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</si>
  <si>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</si>
  <si>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</si>
  <si>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</si>
  <si>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</si>
  <si>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</si>
  <si>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</si>
  <si>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</si>
  <si>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</si>
  <si>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</si>
  <si>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</si>
  <si>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</si>
  <si>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</si>
  <si>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</si>
  <si>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</si>
  <si>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</si>
  <si>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</si>
  <si>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</si>
  <si>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</si>
  <si>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</si>
  <si>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</si>
  <si>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</si>
  <si>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</si>
  <si>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</si>
  <si>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</si>
  <si>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</si>
  <si>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</si>
  <si>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</si>
  <si>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</si>
  <si>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</si>
  <si>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</si>
  <si>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</si>
  <si>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</si>
  <si>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</si>
  <si>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</si>
  <si>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</si>
  <si>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</si>
  <si>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</si>
  <si>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</si>
  <si>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</si>
  <si>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nichtdeutsch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</si>
  <si>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</si>
  <si>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</si>
  <si>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</si>
  <si>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</si>
  <si>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</si>
  <si>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</si>
  <si>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</si>
  <si>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</si>
  <si>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</si>
  <si>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</si>
  <si>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</si>
  <si>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</si>
  <si>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</si>
  <si>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</si>
  <si>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</si>
  <si>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</si>
  <si>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</si>
  <si>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</si>
  <si>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</si>
  <si>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</si>
  <si>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</si>
  <si>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t xml:space="preserve">Kiel, Landeshauptstadt           </t>
  </si>
  <si>
    <t xml:space="preserve">Lübeck, Hansestadt               </t>
  </si>
  <si>
    <t xml:space="preserve">Flensburg, Stadt                 </t>
  </si>
  <si>
    <t xml:space="preserve">Neumünster, Stadt                </t>
  </si>
  <si>
    <t xml:space="preserve">Norderstedt, Stadt               </t>
  </si>
  <si>
    <t xml:space="preserve">Elmshorn, Stadt                  </t>
  </si>
  <si>
    <t xml:space="preserve">Pinneberg, Stadt                 </t>
  </si>
  <si>
    <t xml:space="preserve">Itzehoe, Stadt                   </t>
  </si>
  <si>
    <t xml:space="preserve">Wedel, Stadt                     </t>
  </si>
  <si>
    <t xml:space="preserve">Ahrensburg, Stadt                </t>
  </si>
  <si>
    <t xml:space="preserve">Geesthacht, Stadt                </t>
  </si>
  <si>
    <t>Rendsburg, Stadt</t>
  </si>
  <si>
    <t xml:space="preserve">Reinbek, Stadt                   </t>
  </si>
  <si>
    <t>Bad Oldesloe, Stadt</t>
  </si>
  <si>
    <t>Schleswig, Stadt</t>
  </si>
  <si>
    <t xml:space="preserve">Eckernförde, Stadt               </t>
  </si>
  <si>
    <t xml:space="preserve">Husum, Stadt                     </t>
  </si>
  <si>
    <t xml:space="preserve">Heide, Stadt                     </t>
  </si>
  <si>
    <t xml:space="preserve">Quickborn, Stadt                 </t>
  </si>
  <si>
    <t>Kaltenkirchen, Stadt</t>
  </si>
  <si>
    <t xml:space="preserve">Bad Schwartau, Stadt             </t>
  </si>
  <si>
    <t>Schenefeld, Stadt</t>
  </si>
  <si>
    <t xml:space="preserve">Mölln, Stadt                     </t>
  </si>
  <si>
    <t>Uetersen, Stadt</t>
  </si>
  <si>
    <t>Glinde, Stadt</t>
  </si>
  <si>
    <t xml:space="preserve">Eutin, Stadt                    </t>
  </si>
  <si>
    <t xml:space="preserve">Stockelsdorf                     </t>
  </si>
  <si>
    <t xml:space="preserve">Halstenbek                       </t>
  </si>
  <si>
    <t>Neustadt in Holstein, Stadt</t>
  </si>
  <si>
    <t xml:space="preserve">Preetz, Stadt                    </t>
  </si>
  <si>
    <t>Bad Segeberg, Stadt</t>
  </si>
  <si>
    <t>Ratekau</t>
  </si>
  <si>
    <t xml:space="preserve">Bargteheide, Stadt               </t>
  </si>
  <si>
    <t xml:space="preserve">Schwarzenbek, Stadt              </t>
  </si>
  <si>
    <t>Sylt</t>
  </si>
  <si>
    <t>Rellingen</t>
  </si>
  <si>
    <t xml:space="preserve">Bad Bramstedt, Stadt             </t>
  </si>
  <si>
    <t xml:space="preserve">Ratzeburg, Stadt                 </t>
  </si>
  <si>
    <t>Schwentinental, Stadt</t>
  </si>
  <si>
    <t>Brunsbüttel, Stadt</t>
  </si>
  <si>
    <t>Fehmarn, Stadt</t>
  </si>
  <si>
    <t>Tornesch, Stadt</t>
  </si>
  <si>
    <t xml:space="preserve">Barsbüttel                       </t>
  </si>
  <si>
    <t xml:space="preserve">Scharbeutz                       </t>
  </si>
  <si>
    <t>Kronshagen</t>
  </si>
  <si>
    <t>Harrislee</t>
  </si>
  <si>
    <t>Glückstadt, Stadt</t>
  </si>
  <si>
    <t xml:space="preserve">Lauenburg/Elbe, Stadt    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</si>
  <si>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</si>
  <si>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</si>
  <si>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</si>
  <si>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</si>
  <si>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</si>
  <si>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</si>
  <si>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Henstedt-Ulzburg</t>
  </si>
  <si>
    <t xml:space="preserve">Wentorf bei Hamburg          </t>
  </si>
  <si>
    <t>STATISTISCHE BERICHTE</t>
  </si>
  <si>
    <t>Fortschreibung auf Basis des Zensus 2011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</si>
  <si>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</si>
  <si>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</si>
  <si>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</si>
  <si>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</si>
  <si>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</si>
  <si>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</si>
  <si>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</si>
  <si>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</si>
  <si>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</si>
  <si>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</si>
  <si>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</si>
  <si>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</si>
  <si>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</si>
  <si>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</si>
  <si>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</si>
  <si>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</si>
  <si>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</si>
  <si>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</si>
  <si>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</si>
  <si>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</si>
  <si>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</si>
  <si>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</si>
  <si>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</si>
  <si>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</si>
  <si>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</si>
  <si>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Handewitt</t>
  </si>
  <si>
    <t>Malente</t>
  </si>
  <si>
    <r>
      <t xml:space="preserve">  Zuzüge</t>
    </r>
    <r>
      <rPr>
        <vertAlign val="superscript"/>
        <sz val="9"/>
        <rFont val="Arial"/>
        <family val="2"/>
      </rPr>
      <t>1</t>
    </r>
  </si>
  <si>
    <r>
      <t xml:space="preserve">  Fortzüge</t>
    </r>
    <r>
      <rPr>
        <vertAlign val="superscript"/>
        <sz val="9"/>
        <rFont val="Arial"/>
        <family val="2"/>
      </rPr>
      <t>1</t>
    </r>
  </si>
  <si>
    <r>
      <t xml:space="preserve">  sonstige 
    Veränderung</t>
    </r>
    <r>
      <rPr>
        <vertAlign val="superscript"/>
        <sz val="9"/>
        <rFont val="Arial"/>
        <family val="2"/>
      </rPr>
      <t>2</t>
    </r>
  </si>
  <si>
    <t>Barmstedt, Stadt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</si>
  <si>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</si>
  <si>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</si>
  <si>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</si>
  <si>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</si>
  <si>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</si>
  <si>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 xml:space="preserve">Büdelsdorf                                             </t>
  </si>
  <si>
    <t>Die Bevölkerungsentwicklung in Schleswig-Holstein</t>
  </si>
  <si>
    <t xml:space="preserve">© Statistisches Amt für Hamburg und Schleswig-Holstein, Hamburg 2018          </t>
  </si>
  <si>
    <t>Niebüll, Stadt</t>
  </si>
  <si>
    <t>Thomas Gregor</t>
  </si>
  <si>
    <t>thomas.gregor@statistik-nord.de</t>
  </si>
  <si>
    <t>040 42831-2189</t>
  </si>
  <si>
    <t>Kennziffer: A I 1 - vj 4/17 SH</t>
  </si>
  <si>
    <t>4. Quartal 2017</t>
  </si>
  <si>
    <t>1. Bevölkerungsentwicklung in Schleswig-Holstein im 4. Quartal 2017</t>
  </si>
  <si>
    <t>Oktober - Dezember</t>
  </si>
  <si>
    <t>2. Bevölkerung in Schleswig-Holstein nach Kreisen am 31.12.2017</t>
  </si>
  <si>
    <t>in Schleswig-Holstein am 31.12.2017</t>
  </si>
  <si>
    <t>Herausgegeben am: 5.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</si>
</sst>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0.0\ \ "/>
    <numFmt numFmtId="174" formatCode="0\ \ 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9"/>
      <name val="Helvetica"/>
    </font>
    <font>
      <b/>
      <sz val="13"/>
      <name val="Arial"/>
      <family val="2"/>
    </font>
    <font>
      <sz val="10"/>
      <color indexed="8"/>
      <name val="MS Sans Serif"/>
      <family val="2"/>
    </font>
    <font>
      <sz val="2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60">
    <xf numFmtId="0" fontId="0" fillId="0" borderId="0"/>
    <xf numFmtId="0" fontId="28" fillId="6" borderId="0" applyNumberFormat="0" applyBorder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17" applyNumberFormat="0" applyAlignment="0" applyProtection="0"/>
    <xf numFmtId="0" fontId="38" fillId="10" borderId="18" applyNumberFormat="0" applyAlignment="0" applyProtection="0"/>
    <xf numFmtId="0" fontId="39" fillId="10" borderId="17" applyNumberFormat="0" applyAlignment="0" applyProtection="0"/>
    <xf numFmtId="0" fontId="40" fillId="0" borderId="19" applyNumberFormat="0" applyFill="0" applyAlignment="0" applyProtection="0"/>
    <xf numFmtId="0" fontId="41" fillId="11" borderId="20" applyNumberFormat="0" applyAlignment="0" applyProtection="0"/>
    <xf numFmtId="0" fontId="30" fillId="12" borderId="21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4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4" fillId="36" borderId="0" applyNumberFormat="0" applyBorder="0" applyAlignment="0" applyProtection="0"/>
    <xf numFmtId="0" fontId="20" fillId="0" borderId="0" applyFill="0" applyBorder="0" applyAlignment="0"/>
    <xf numFmtId="0" fontId="21" fillId="0" borderId="0" applyFill="0" applyBorder="0" applyAlignment="0"/>
    <xf numFmtId="0" fontId="9" fillId="0" borderId="0" applyFill="0" applyAlignment="0"/>
    <xf numFmtId="0" fontId="45" fillId="0" borderId="0"/>
    <xf numFmtId="0" fontId="46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0" fillId="0" borderId="0"/>
    <xf numFmtId="0" fontId="6" fillId="0" borderId="0"/>
    <xf numFmtId="0" fontId="3" fillId="0" borderId="0"/>
    <xf numFmtId="0" fontId="2" fillId="0" borderId="0"/>
  </cellStyleXfs>
  <cellXfs count="178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9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9" fillId="37" borderId="29" xfId="0" applyFont="1" applyFill="1" applyBorder="1" applyAlignment="1">
      <alignment horizontal="center" vertical="center" wrapText="1"/>
    </xf>
    <xf numFmtId="0" fontId="19" fillId="37" borderId="33" xfId="0" applyFont="1" applyFill="1" applyBorder="1" applyAlignment="1">
      <alignment horizontal="center" vertical="center" wrapText="1"/>
    </xf>
    <xf numFmtId="0" fontId="21" fillId="0" borderId="27" xfId="0" applyFont="1" applyBorder="1" applyAlignment="1"/>
    <xf numFmtId="0" fontId="17" fillId="0" borderId="0" xfId="0" applyFont="1"/>
    <xf numFmtId="0" fontId="47" fillId="0" borderId="28" xfId="0" applyFont="1" applyBorder="1" applyAlignment="1"/>
    <xf numFmtId="0" fontId="0" fillId="0" borderId="36" xfId="0" applyBorder="1"/>
    <xf numFmtId="0" fontId="0" fillId="0" borderId="0" xfId="0" applyBorder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/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9" fillId="0" borderId="0" xfId="0" applyFont="1"/>
    <xf numFmtId="0" fontId="16" fillId="0" borderId="0" xfId="0" applyFont="1" applyAlignment="1">
      <alignment horizontal="left"/>
    </xf>
    <xf numFmtId="173" fontId="48" fillId="0" borderId="25" xfId="50" applyNumberFormat="1" applyFont="1" applyBorder="1" applyAlignment="1" applyProtection="1">
      <alignment horizontal="right" indent="2"/>
      <protection locked="0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 applyProtection="1">
      <alignment vertical="center"/>
      <protection locked="0"/>
    </xf>
    <xf numFmtId="0" fontId="4" fillId="0" borderId="0" xfId="0" applyFont="1"/>
    <xf numFmtId="0" fontId="0" fillId="0" borderId="0" xfId="0" applyFont="1"/>
    <xf numFmtId="0" fontId="47" fillId="0" borderId="0" xfId="0" applyFont="1" applyAlignment="1" applyProtection="1">
      <alignment vertical="top"/>
      <protection locked="0"/>
    </xf>
    <xf numFmtId="0" fontId="21" fillId="37" borderId="23" xfId="0" quotePrefix="1" applyFont="1" applyFill="1" applyBorder="1" applyAlignment="1">
      <alignment horizontal="center" vertical="center" wrapText="1"/>
    </xf>
    <xf numFmtId="0" fontId="21" fillId="37" borderId="35" xfId="0" quotePrefix="1" applyNumberFormat="1" applyFont="1" applyFill="1" applyBorder="1" applyAlignment="1">
      <alignment horizontal="center" vertical="center" wrapText="1"/>
    </xf>
    <xf numFmtId="0" fontId="21" fillId="37" borderId="35" xfId="0" quotePrefix="1" applyFont="1" applyFill="1" applyBorder="1" applyAlignment="1">
      <alignment horizontal="center" vertical="center" wrapText="1"/>
    </xf>
    <xf numFmtId="0" fontId="21" fillId="37" borderId="34" xfId="0" quotePrefix="1" applyFont="1" applyFill="1" applyBorder="1" applyAlignment="1">
      <alignment horizontal="center" vertical="center" wrapText="1"/>
    </xf>
    <xf numFmtId="0" fontId="4" fillId="0" borderId="26" xfId="0" applyFont="1" applyBorder="1"/>
    <xf numFmtId="0" fontId="52" fillId="0" borderId="0" xfId="0" applyFont="1"/>
    <xf numFmtId="172" fontId="21" fillId="0" borderId="0" xfId="50" applyNumberFormat="1" applyFont="1" applyProtection="1">
      <protection locked="0"/>
    </xf>
    <xf numFmtId="0" fontId="21" fillId="0" borderId="27" xfId="0" applyFont="1" applyBorder="1" applyAlignment="1">
      <alignment wrapText="1"/>
    </xf>
    <xf numFmtId="0" fontId="52" fillId="0" borderId="28" xfId="0" applyFont="1" applyBorder="1" applyAlignment="1">
      <alignment horizontal="left" wrapText="1"/>
    </xf>
    <xf numFmtId="172" fontId="52" fillId="0" borderId="25" xfId="0" applyNumberFormat="1" applyFont="1" applyBorder="1" applyAlignment="1">
      <alignment horizontal="right"/>
    </xf>
    <xf numFmtId="172" fontId="47" fillId="0" borderId="25" xfId="0" applyNumberFormat="1" applyFont="1" applyBorder="1" applyAlignment="1">
      <alignment horizontal="right"/>
    </xf>
    <xf numFmtId="0" fontId="0" fillId="0" borderId="0" xfId="0"/>
    <xf numFmtId="171" fontId="4" fillId="0" borderId="0" xfId="0" applyNumberFormat="1" applyFont="1" applyAlignment="1" applyProtection="1">
      <alignment horizontal="right" indent="2"/>
      <protection locked="0"/>
    </xf>
    <xf numFmtId="0" fontId="0" fillId="0" borderId="0" xfId="0"/>
    <xf numFmtId="0" fontId="23" fillId="0" borderId="0" xfId="0" applyFont="1" applyAlignment="1">
      <alignment horizontal="left"/>
    </xf>
    <xf numFmtId="0" fontId="20" fillId="0" borderId="0" xfId="0" applyFont="1"/>
    <xf numFmtId="0" fontId="21" fillId="0" borderId="10" xfId="0" applyFont="1" applyBorder="1" applyAlignment="1">
      <alignment horizontal="left" vertical="top" indent="2"/>
    </xf>
    <xf numFmtId="0" fontId="21" fillId="0" borderId="26" xfId="0" applyFont="1" applyBorder="1"/>
    <xf numFmtId="0" fontId="21" fillId="0" borderId="0" xfId="0" applyFont="1" applyAlignment="1">
      <alignment horizontal="left" indent="1"/>
    </xf>
    <xf numFmtId="169" fontId="21" fillId="0" borderId="0" xfId="0" applyNumberFormat="1" applyFont="1" applyAlignment="1">
      <alignment horizontal="right"/>
    </xf>
    <xf numFmtId="0" fontId="21" fillId="0" borderId="0" xfId="0" applyFont="1" applyBorder="1" applyAlignment="1">
      <alignment horizontal="right" indent="2"/>
    </xf>
    <xf numFmtId="0" fontId="21" fillId="0" borderId="27" xfId="0" applyFont="1" applyBorder="1"/>
    <xf numFmtId="172" fontId="21" fillId="0" borderId="0" xfId="0" applyNumberFormat="1" applyFont="1" applyAlignment="1">
      <alignment horizontal="right" indent="2"/>
    </xf>
    <xf numFmtId="170" fontId="21" fillId="0" borderId="27" xfId="0" applyNumberFormat="1" applyFont="1" applyBorder="1" applyAlignment="1">
      <alignment horizontal="left"/>
    </xf>
    <xf numFmtId="170" fontId="21" fillId="0" borderId="0" xfId="0" applyNumberFormat="1" applyFont="1" applyAlignment="1">
      <alignment horizontal="left" indent="1"/>
    </xf>
    <xf numFmtId="174" fontId="21" fillId="0" borderId="0" xfId="50" applyNumberFormat="1" applyFont="1" applyAlignment="1" applyProtection="1">
      <alignment horizontal="right"/>
      <protection locked="0"/>
    </xf>
    <xf numFmtId="172" fontId="47" fillId="0" borderId="25" xfId="50" applyNumberFormat="1" applyFont="1" applyBorder="1" applyProtection="1">
      <protection locked="0"/>
    </xf>
    <xf numFmtId="0" fontId="21" fillId="0" borderId="13" xfId="0" applyFont="1" applyBorder="1" applyAlignment="1">
      <alignment horizontal="right" indent="2"/>
    </xf>
    <xf numFmtId="170" fontId="21" fillId="0" borderId="41" xfId="0" applyNumberFormat="1" applyFont="1" applyBorder="1" applyAlignment="1">
      <alignment horizontal="left"/>
    </xf>
    <xf numFmtId="0" fontId="21" fillId="0" borderId="13" xfId="0" applyFont="1" applyBorder="1" applyAlignment="1">
      <alignment horizontal="left" indent="1"/>
    </xf>
    <xf numFmtId="172" fontId="21" fillId="0" borderId="13" xfId="0" applyNumberFormat="1" applyFont="1" applyBorder="1" applyAlignment="1">
      <alignment horizontal="right" indent="2"/>
    </xf>
    <xf numFmtId="0" fontId="0" fillId="0" borderId="0" xfId="0" applyAlignment="1"/>
    <xf numFmtId="172" fontId="0" fillId="0" borderId="0" xfId="0" applyNumberFormat="1"/>
    <xf numFmtId="172" fontId="20" fillId="0" borderId="0" xfId="0" applyNumberFormat="1" applyFont="1"/>
    <xf numFmtId="172" fontId="1" fillId="0" borderId="0" xfId="0" applyNumberFormat="1" applyFont="1"/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21" fillId="0" borderId="0" xfId="50" applyNumberFormat="1" applyFont="1" applyAlignment="1" applyProtection="1">
      <protection locked="0"/>
    </xf>
    <xf numFmtId="172" fontId="21" fillId="0" borderId="0" xfId="0" applyNumberFormat="1" applyFont="1" applyFill="1" applyAlignment="1" applyProtection="1">
      <protection locked="0"/>
    </xf>
    <xf numFmtId="0" fontId="13" fillId="0" borderId="0" xfId="0" applyFont="1" applyAlignment="1">
      <alignment horizontal="center" wrapText="1"/>
    </xf>
    <xf numFmtId="0" fontId="25" fillId="0" borderId="0" xfId="0" applyFont="1"/>
    <xf numFmtId="0" fontId="27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/>
    <xf numFmtId="0" fontId="1" fillId="0" borderId="0" xfId="0" applyFont="1" applyAlignment="1" applyProtection="1">
      <alignment horizontal="left" vertical="top" wrapText="1"/>
      <protection locked="0"/>
    </xf>
    <xf numFmtId="0" fontId="16" fillId="0" borderId="0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4" fillId="0" borderId="0" xfId="0" applyFont="1" applyAlignment="1">
      <alignment horizontal="left" vertical="top"/>
    </xf>
    <xf numFmtId="0" fontId="21" fillId="37" borderId="24" xfId="0" quotePrefix="1" applyNumberFormat="1" applyFont="1" applyFill="1" applyBorder="1" applyAlignment="1">
      <alignment horizontal="center" vertical="center" wrapText="1"/>
    </xf>
    <xf numFmtId="0" fontId="21" fillId="37" borderId="29" xfId="0" quotePrefix="1" applyNumberFormat="1" applyFont="1" applyFill="1" applyBorder="1" applyAlignment="1">
      <alignment horizontal="center" vertical="center" wrapText="1"/>
    </xf>
    <xf numFmtId="0" fontId="21" fillId="37" borderId="30" xfId="0" quotePrefix="1" applyNumberFormat="1" applyFont="1" applyFill="1" applyBorder="1" applyAlignment="1">
      <alignment horizontal="center" vertical="center" wrapText="1"/>
    </xf>
    <xf numFmtId="0" fontId="21" fillId="37" borderId="26" xfId="0" applyFont="1" applyFill="1" applyBorder="1" applyAlignment="1">
      <alignment horizontal="center" vertical="center" wrapText="1"/>
    </xf>
    <xf numFmtId="0" fontId="21" fillId="37" borderId="28" xfId="0" applyFont="1" applyFill="1" applyBorder="1" applyAlignment="1">
      <alignment horizontal="center" vertical="center" wrapText="1"/>
    </xf>
    <xf numFmtId="0" fontId="1" fillId="37" borderId="24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37" borderId="32" xfId="0" applyFont="1" applyFill="1" applyBorder="1" applyAlignment="1">
      <alignment horizontal="center" vertical="center"/>
    </xf>
    <xf numFmtId="0" fontId="19" fillId="37" borderId="31" xfId="0" applyFont="1" applyFill="1" applyBorder="1" applyAlignment="1">
      <alignment horizontal="center" vertical="center"/>
    </xf>
    <xf numFmtId="0" fontId="19" fillId="37" borderId="39" xfId="0" applyFont="1" applyFill="1" applyBorder="1" applyAlignment="1">
      <alignment horizontal="center" vertical="center" wrapText="1"/>
    </xf>
    <xf numFmtId="0" fontId="19" fillId="37" borderId="40" xfId="0" applyFont="1" applyFill="1" applyBorder="1" applyAlignment="1">
      <alignment horizontal="center" vertical="center" wrapText="1"/>
    </xf>
    <xf numFmtId="0" fontId="5" fillId="37" borderId="37" xfId="0" applyFont="1" applyFill="1" applyBorder="1" applyAlignment="1">
      <alignment horizontal="center" vertical="center" wrapText="1"/>
    </xf>
    <xf numFmtId="0" fontId="5" fillId="37" borderId="3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36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/>
    </xf>
    <xf numFmtId="0" fontId="4" fillId="37" borderId="36" xfId="0" applyFont="1" applyFill="1" applyBorder="1" applyAlignment="1">
      <alignment horizontal="center" vertical="center"/>
    </xf>
    <xf numFmtId="0" fontId="4" fillId="37" borderId="10" xfId="0" applyFont="1" applyFill="1" applyBorder="1" applyAlignment="1">
      <alignment horizontal="center" vertical="center"/>
    </xf>
    <xf numFmtId="0" fontId="4" fillId="37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6"/>
    <cellStyle name="Standard 4" xfId="51"/>
    <cellStyle name="Standard 5" xfId="54"/>
    <cellStyle name="Standard 6" xfId="55"/>
    <cellStyle name="Standard 7" xfId="58"/>
    <cellStyle name="Standard 8" xfId="59"/>
    <cellStyle name="Standard 9" xfId="57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240030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9526</xdr:colOff>
      <xdr:row>34</xdr:row>
      <xdr:rowOff>28575</xdr:rowOff>
    </xdr:from>
    <xdr:to>
      <xdr:col>6</xdr:col>
      <xdr:colOff>909976</xdr:colOff>
      <xdr:row>54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6410325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723900</xdr:colOff>
      <xdr:row>18</xdr:row>
      <xdr:rowOff>85725</xdr:rowOff>
    </xdr:to>
    <xdr:sp macro="" textlink="">
      <xdr:nvSpPr>
        <xdr:cNvPr id="2" name="Textfeld 1"/>
        <xdr:cNvSpPr txBox="1"/>
      </xdr:nvSpPr>
      <xdr:spPr>
        <a:xfrm>
          <a:off x="0" y="0"/>
          <a:ext cx="6324600" cy="3000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style="56" customWidth="1"/>
    <col min="8" max="35" width="12.140625" style="56" customWidth="1"/>
    <col min="36" max="16384" width="11.140625" style="56"/>
  </cols>
  <sheetData>
    <row r="3" spans="1:7" ht="20.45" x14ac:dyDescent="0.35">
      <c r="A3" s="124" t="s">
        <v>47</v>
      </c>
      <c r="B3" s="124"/>
      <c r="C3" s="124"/>
      <c r="D3" s="124"/>
    </row>
    <row r="4" spans="1:7" ht="20.25" x14ac:dyDescent="0.3">
      <c r="A4" s="124" t="s">
        <v>48</v>
      </c>
      <c r="B4" s="124"/>
      <c r="C4" s="124"/>
      <c r="D4" s="124"/>
    </row>
    <row r="6" spans="1:7" ht="13.15" customHeight="1" x14ac:dyDescent="0.25"/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25" t="s">
        <v>143</v>
      </c>
      <c r="E15" s="125"/>
      <c r="F15" s="125"/>
      <c r="G15" s="125"/>
    </row>
    <row r="16" spans="1:7" ht="15" x14ac:dyDescent="0.2">
      <c r="D16" s="126" t="s">
        <v>188</v>
      </c>
      <c r="E16" s="126"/>
      <c r="F16" s="126"/>
      <c r="G16" s="126"/>
    </row>
    <row r="18" spans="1:7" ht="25.5" x14ac:dyDescent="0.35">
      <c r="A18" s="127" t="s">
        <v>182</v>
      </c>
      <c r="B18" s="127"/>
      <c r="C18" s="127"/>
      <c r="D18" s="127"/>
      <c r="E18" s="127"/>
      <c r="F18" s="127"/>
      <c r="G18" s="127"/>
    </row>
    <row r="19" spans="1:7" ht="24.6" x14ac:dyDescent="0.4">
      <c r="B19" s="127" t="s">
        <v>189</v>
      </c>
      <c r="C19" s="127"/>
      <c r="D19" s="127"/>
      <c r="E19" s="127"/>
      <c r="F19" s="127"/>
      <c r="G19" s="127"/>
    </row>
    <row r="20" spans="1:7" ht="16.899999999999999" x14ac:dyDescent="0.3">
      <c r="A20" s="70"/>
      <c r="B20" s="128" t="s">
        <v>144</v>
      </c>
      <c r="C20" s="128"/>
      <c r="D20" s="128"/>
      <c r="E20" s="128"/>
      <c r="F20" s="128"/>
      <c r="G20" s="128"/>
    </row>
    <row r="21" spans="1:7" ht="16.5" x14ac:dyDescent="0.25">
      <c r="A21" s="70"/>
      <c r="B21" s="71"/>
      <c r="C21" s="71"/>
      <c r="D21" s="71"/>
      <c r="E21" s="71"/>
      <c r="F21" s="71"/>
      <c r="G21" s="71"/>
    </row>
    <row r="22" spans="1:7" ht="15" x14ac:dyDescent="0.2">
      <c r="D22" s="177" t="s">
        <v>194</v>
      </c>
      <c r="E22" s="177"/>
      <c r="F22" s="177"/>
      <c r="G22" s="177"/>
    </row>
    <row r="23" spans="1:7" ht="16.5" x14ac:dyDescent="0.25">
      <c r="A23" s="123"/>
      <c r="B23" s="123"/>
      <c r="C23" s="123"/>
      <c r="D23" s="123"/>
      <c r="E23" s="123"/>
      <c r="F23" s="123"/>
      <c r="G23" s="123"/>
    </row>
  </sheetData>
  <mergeCells count="9">
    <mergeCell ref="A23:G23"/>
    <mergeCell ref="A3:D3"/>
    <mergeCell ref="A4:D4"/>
    <mergeCell ref="D15:G15"/>
    <mergeCell ref="D16:G16"/>
    <mergeCell ref="B19:G19"/>
    <mergeCell ref="B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54" width="12.140625" style="56" customWidth="1"/>
    <col min="55" max="16384" width="10.85546875" style="56"/>
  </cols>
  <sheetData>
    <row r="1" spans="1:7" s="57" customFormat="1" ht="15.6" x14ac:dyDescent="0.25">
      <c r="A1" s="131" t="s">
        <v>0</v>
      </c>
      <c r="B1" s="131"/>
      <c r="C1" s="131"/>
      <c r="D1" s="131"/>
      <c r="E1" s="131"/>
      <c r="F1" s="131"/>
      <c r="G1" s="131"/>
    </row>
    <row r="2" spans="1:7" s="57" customFormat="1" ht="12.75" customHeight="1" x14ac:dyDescent="0.3">
      <c r="A2" s="98"/>
      <c r="B2" s="98"/>
      <c r="C2" s="98"/>
      <c r="D2" s="98"/>
      <c r="E2" s="98"/>
      <c r="F2" s="98"/>
      <c r="G2" s="98"/>
    </row>
    <row r="3" spans="1:7" s="57" customFormat="1" ht="12.75" customHeight="1" x14ac:dyDescent="0.25"/>
    <row r="4" spans="1:7" s="57" customFormat="1" ht="15.6" x14ac:dyDescent="0.3">
      <c r="A4" s="132" t="s">
        <v>1</v>
      </c>
      <c r="B4" s="129"/>
      <c r="C4" s="129"/>
      <c r="D4" s="129"/>
      <c r="E4" s="129"/>
      <c r="F4" s="129"/>
      <c r="G4" s="129"/>
    </row>
    <row r="5" spans="1:7" s="57" customFormat="1" ht="13.15" x14ac:dyDescent="0.25">
      <c r="A5" s="133"/>
      <c r="B5" s="133"/>
      <c r="C5" s="133"/>
      <c r="D5" s="133"/>
      <c r="E5" s="133"/>
      <c r="F5" s="133"/>
      <c r="G5" s="133"/>
    </row>
    <row r="6" spans="1:7" s="57" customFormat="1" ht="13.15" customHeight="1" x14ac:dyDescent="0.25">
      <c r="A6" s="66" t="s">
        <v>145</v>
      </c>
    </row>
    <row r="7" spans="1:7" s="57" customFormat="1" ht="5.25" customHeight="1" x14ac:dyDescent="0.25">
      <c r="A7" s="66"/>
    </row>
    <row r="8" spans="1:7" s="57" customFormat="1" ht="12.75" customHeight="1" x14ac:dyDescent="0.2">
      <c r="A8" s="134" t="s">
        <v>49</v>
      </c>
      <c r="B8" s="135"/>
      <c r="C8" s="135"/>
      <c r="D8" s="135"/>
      <c r="E8" s="135"/>
      <c r="F8" s="135"/>
      <c r="G8" s="135"/>
    </row>
    <row r="9" spans="1:7" s="57" customFormat="1" x14ac:dyDescent="0.2">
      <c r="A9" s="136" t="s">
        <v>4</v>
      </c>
      <c r="B9" s="135"/>
      <c r="C9" s="135"/>
      <c r="D9" s="135"/>
      <c r="E9" s="135"/>
      <c r="F9" s="135"/>
      <c r="G9" s="135"/>
    </row>
    <row r="10" spans="1:7" s="57" customFormat="1" ht="5.25" customHeight="1" x14ac:dyDescent="0.25">
      <c r="A10" s="72"/>
    </row>
    <row r="11" spans="1:7" s="57" customFormat="1" ht="12.75" customHeight="1" x14ac:dyDescent="0.2">
      <c r="A11" s="130" t="s">
        <v>2</v>
      </c>
      <c r="B11" s="130"/>
      <c r="C11" s="130"/>
      <c r="D11" s="130"/>
      <c r="E11" s="130"/>
      <c r="F11" s="130"/>
      <c r="G11" s="130"/>
    </row>
    <row r="12" spans="1:7" s="57" customFormat="1" ht="13.15" x14ac:dyDescent="0.25">
      <c r="A12" s="136" t="s">
        <v>3</v>
      </c>
      <c r="B12" s="135"/>
      <c r="C12" s="135"/>
      <c r="D12" s="135"/>
      <c r="E12" s="135"/>
      <c r="F12" s="135"/>
      <c r="G12" s="135"/>
    </row>
    <row r="13" spans="1:7" s="57" customFormat="1" ht="13.15" x14ac:dyDescent="0.25">
      <c r="A13" s="73"/>
      <c r="B13" s="67"/>
      <c r="C13" s="67"/>
      <c r="D13" s="67"/>
      <c r="E13" s="67"/>
      <c r="F13" s="67"/>
      <c r="G13" s="67"/>
    </row>
    <row r="14" spans="1:7" s="57" customFormat="1" ht="12.75" customHeight="1" x14ac:dyDescent="0.25">
      <c r="A14" s="72"/>
    </row>
    <row r="15" spans="1:7" s="57" customFormat="1" ht="12.75" customHeight="1" x14ac:dyDescent="0.2">
      <c r="A15" s="134" t="s">
        <v>50</v>
      </c>
      <c r="B15" s="135"/>
      <c r="C15" s="135"/>
      <c r="D15" s="68"/>
      <c r="E15" s="68"/>
      <c r="F15" s="68"/>
      <c r="G15" s="68"/>
    </row>
    <row r="16" spans="1:7" s="57" customFormat="1" ht="8.4499999999999993" customHeight="1" x14ac:dyDescent="0.25">
      <c r="A16" s="68"/>
      <c r="B16" s="67"/>
      <c r="C16" s="67"/>
      <c r="D16" s="68"/>
      <c r="E16" s="68"/>
      <c r="F16" s="68"/>
      <c r="G16" s="68"/>
    </row>
    <row r="17" spans="1:7" s="57" customFormat="1" ht="12.75" customHeight="1" x14ac:dyDescent="0.25">
      <c r="A17" s="137" t="s">
        <v>185</v>
      </c>
      <c r="B17" s="135"/>
      <c r="C17" s="135"/>
      <c r="D17" s="119"/>
      <c r="E17" s="73"/>
      <c r="F17" s="73"/>
      <c r="G17" s="73"/>
    </row>
    <row r="18" spans="1:7" s="57" customFormat="1" ht="12.75" customHeight="1" x14ac:dyDescent="0.25">
      <c r="A18" s="120" t="s">
        <v>146</v>
      </c>
      <c r="B18" s="137" t="s">
        <v>187</v>
      </c>
      <c r="C18" s="135"/>
      <c r="D18" s="119"/>
      <c r="E18" s="73"/>
      <c r="F18" s="73"/>
      <c r="G18" s="73"/>
    </row>
    <row r="19" spans="1:7" s="57" customFormat="1" ht="12.75" customHeight="1" x14ac:dyDescent="0.25">
      <c r="A19" s="119" t="s">
        <v>147</v>
      </c>
      <c r="B19" s="138" t="s">
        <v>186</v>
      </c>
      <c r="C19" s="138"/>
      <c r="D19" s="138"/>
      <c r="E19" s="73"/>
      <c r="F19" s="73"/>
      <c r="G19" s="73"/>
    </row>
    <row r="20" spans="1:7" s="57" customFormat="1" ht="13.15" x14ac:dyDescent="0.25">
      <c r="A20" s="73"/>
      <c r="B20" s="67"/>
      <c r="C20" s="67"/>
      <c r="D20" s="67"/>
      <c r="E20" s="67"/>
      <c r="F20" s="67"/>
      <c r="G20" s="67"/>
    </row>
    <row r="21" spans="1:7" s="57" customFormat="1" ht="13.15" x14ac:dyDescent="0.25">
      <c r="A21" s="134" t="s">
        <v>148</v>
      </c>
      <c r="B21" s="135"/>
      <c r="C21" s="68"/>
      <c r="D21" s="68"/>
      <c r="E21" s="68"/>
      <c r="F21" s="68"/>
      <c r="G21" s="68"/>
    </row>
    <row r="22" spans="1:7" s="57" customFormat="1" ht="8.4499999999999993" customHeight="1" x14ac:dyDescent="0.25">
      <c r="A22" s="68"/>
      <c r="B22" s="67"/>
      <c r="C22" s="68"/>
      <c r="D22" s="68"/>
      <c r="E22" s="68"/>
      <c r="F22" s="68"/>
      <c r="G22" s="68"/>
    </row>
    <row r="23" spans="1:7" s="57" customFormat="1" ht="13.15" x14ac:dyDescent="0.25">
      <c r="A23" s="65" t="s">
        <v>149</v>
      </c>
      <c r="B23" s="136" t="s">
        <v>150</v>
      </c>
      <c r="C23" s="135"/>
      <c r="D23" s="73"/>
      <c r="E23" s="73"/>
      <c r="F23" s="73"/>
      <c r="G23" s="73"/>
    </row>
    <row r="24" spans="1:7" s="57" customFormat="1" ht="12.75" customHeight="1" x14ac:dyDescent="0.2">
      <c r="A24" s="73" t="s">
        <v>151</v>
      </c>
      <c r="B24" s="136" t="s">
        <v>152</v>
      </c>
      <c r="C24" s="135"/>
      <c r="D24" s="73"/>
      <c r="E24" s="73"/>
      <c r="F24" s="73"/>
      <c r="G24" s="73"/>
    </row>
    <row r="25" spans="1:7" s="57" customFormat="1" ht="13.15" x14ac:dyDescent="0.25">
      <c r="A25" s="73"/>
      <c r="B25" s="135" t="s">
        <v>153</v>
      </c>
      <c r="C25" s="135"/>
      <c r="D25" s="67"/>
      <c r="E25" s="67"/>
      <c r="F25" s="67"/>
      <c r="G25" s="67"/>
    </row>
    <row r="26" spans="1:7" s="57" customFormat="1" ht="12.75" customHeight="1" x14ac:dyDescent="0.25">
      <c r="A26" s="72"/>
    </row>
    <row r="27" spans="1:7" s="57" customFormat="1" ht="14.1" customHeight="1" x14ac:dyDescent="0.25">
      <c r="A27" s="74" t="s">
        <v>154</v>
      </c>
      <c r="B27" s="97" t="s">
        <v>155</v>
      </c>
    </row>
    <row r="28" spans="1:7" s="57" customFormat="1" ht="13.15" x14ac:dyDescent="0.25">
      <c r="A28" s="72"/>
    </row>
    <row r="29" spans="1:7" s="57" customFormat="1" ht="27.75" customHeight="1" x14ac:dyDescent="0.2">
      <c r="A29" s="137" t="s">
        <v>183</v>
      </c>
      <c r="B29" s="135"/>
      <c r="C29" s="135"/>
      <c r="D29" s="135"/>
      <c r="E29" s="135"/>
      <c r="F29" s="135"/>
      <c r="G29" s="135"/>
    </row>
    <row r="30" spans="1:7" s="57" customFormat="1" x14ac:dyDescent="0.2">
      <c r="A30" s="75" t="s">
        <v>156</v>
      </c>
      <c r="B30" s="67"/>
      <c r="C30" s="67"/>
      <c r="D30" s="67"/>
      <c r="E30" s="67"/>
      <c r="F30" s="67"/>
      <c r="G30" s="67"/>
    </row>
    <row r="31" spans="1:7" s="57" customFormat="1" ht="47.65" customHeight="1" x14ac:dyDescent="0.2">
      <c r="A31" s="137" t="s">
        <v>176</v>
      </c>
      <c r="B31" s="135"/>
      <c r="C31" s="135"/>
      <c r="D31" s="135"/>
      <c r="E31" s="135"/>
      <c r="F31" s="135"/>
      <c r="G31" s="135"/>
    </row>
    <row r="32" spans="1:7" s="57" customFormat="1" ht="13.15" x14ac:dyDescent="0.25">
      <c r="A32" s="72"/>
    </row>
    <row r="33" spans="1:2" s="57" customFormat="1" ht="13.15" x14ac:dyDescent="0.25"/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ht="5.25" customHeight="1" x14ac:dyDescent="0.25"/>
    <row r="43" spans="1:2" s="57" customFormat="1" x14ac:dyDescent="0.2">
      <c r="A43" s="133" t="s">
        <v>157</v>
      </c>
      <c r="B43" s="133"/>
    </row>
    <row r="44" spans="1:2" s="57" customFormat="1" ht="13.15" x14ac:dyDescent="0.25"/>
    <row r="45" spans="1:2" s="57" customFormat="1" x14ac:dyDescent="0.2">
      <c r="A45" s="7">
        <v>0</v>
      </c>
      <c r="B45" s="8" t="s">
        <v>5</v>
      </c>
    </row>
    <row r="46" spans="1:2" s="57" customFormat="1" x14ac:dyDescent="0.2">
      <c r="A46" s="8" t="s">
        <v>18</v>
      </c>
      <c r="B46" s="8" t="s">
        <v>6</v>
      </c>
    </row>
    <row r="47" spans="1:2" s="57" customFormat="1" x14ac:dyDescent="0.2">
      <c r="A47" s="76" t="s">
        <v>19</v>
      </c>
      <c r="B47" s="8" t="s">
        <v>7</v>
      </c>
    </row>
    <row r="48" spans="1:2" s="57" customFormat="1" x14ac:dyDescent="0.2">
      <c r="A48" s="76" t="s">
        <v>20</v>
      </c>
      <c r="B48" s="8" t="s">
        <v>8</v>
      </c>
    </row>
    <row r="49" spans="1:7" s="57" customFormat="1" x14ac:dyDescent="0.2">
      <c r="A49" s="8" t="s">
        <v>158</v>
      </c>
      <c r="B49" s="8" t="s">
        <v>9</v>
      </c>
    </row>
    <row r="50" spans="1:7" s="57" customFormat="1" x14ac:dyDescent="0.2">
      <c r="A50" s="8" t="s">
        <v>15</v>
      </c>
      <c r="B50" s="8" t="s">
        <v>10</v>
      </c>
    </row>
    <row r="51" spans="1:7" s="57" customFormat="1" ht="13.15" x14ac:dyDescent="0.25">
      <c r="A51" s="8" t="s">
        <v>16</v>
      </c>
      <c r="B51" s="8" t="s">
        <v>11</v>
      </c>
    </row>
    <row r="52" spans="1:7" s="57" customFormat="1" x14ac:dyDescent="0.2">
      <c r="A52" s="8" t="s">
        <v>17</v>
      </c>
      <c r="B52" s="8" t="s">
        <v>12</v>
      </c>
    </row>
    <row r="53" spans="1:7" s="57" customFormat="1" ht="13.15" x14ac:dyDescent="0.25">
      <c r="A53" s="8" t="s">
        <v>159</v>
      </c>
      <c r="B53" s="8" t="s">
        <v>13</v>
      </c>
    </row>
    <row r="54" spans="1:7" ht="13.15" x14ac:dyDescent="0.25">
      <c r="A54" s="8" t="s">
        <v>60</v>
      </c>
      <c r="B54" s="8" t="s">
        <v>14</v>
      </c>
      <c r="C54" s="57"/>
      <c r="D54" s="57"/>
      <c r="E54" s="57"/>
      <c r="F54" s="57"/>
      <c r="G54" s="57"/>
    </row>
    <row r="55" spans="1:7" x14ac:dyDescent="0.2">
      <c r="A55" s="57" t="s">
        <v>160</v>
      </c>
      <c r="B55" s="57" t="s">
        <v>161</v>
      </c>
      <c r="C55" s="57"/>
      <c r="D55" s="57"/>
      <c r="E55" s="57"/>
      <c r="F55" s="57"/>
      <c r="G55" s="57"/>
    </row>
    <row r="56" spans="1:7" x14ac:dyDescent="0.2">
      <c r="A56" s="8" t="s">
        <v>162</v>
      </c>
      <c r="B56" s="69" t="s">
        <v>163</v>
      </c>
      <c r="C56" s="69"/>
      <c r="D56" s="69"/>
      <c r="E56" s="69"/>
      <c r="F56" s="69"/>
      <c r="G56" s="69"/>
    </row>
    <row r="57" spans="1:7" x14ac:dyDescent="0.2">
      <c r="A57" s="69"/>
      <c r="B57" s="69"/>
      <c r="C57" s="69"/>
      <c r="D57" s="69"/>
      <c r="E57" s="69"/>
      <c r="F57" s="69"/>
      <c r="G57" s="69"/>
    </row>
    <row r="58" spans="1:7" x14ac:dyDescent="0.2">
      <c r="A58" s="69"/>
      <c r="B58" s="69"/>
      <c r="C58" s="69"/>
      <c r="D58" s="69"/>
      <c r="E58" s="69"/>
      <c r="F58" s="69"/>
      <c r="G58" s="69"/>
    </row>
    <row r="59" spans="1:7" x14ac:dyDescent="0.2">
      <c r="A59" s="69"/>
      <c r="B59" s="69"/>
      <c r="C59" s="69"/>
      <c r="D59" s="69"/>
      <c r="E59" s="69"/>
      <c r="F59" s="69"/>
      <c r="G59" s="69"/>
    </row>
    <row r="60" spans="1:7" x14ac:dyDescent="0.2">
      <c r="A60" s="69"/>
      <c r="B60" s="69"/>
      <c r="C60" s="69"/>
      <c r="D60" s="69"/>
      <c r="E60" s="69"/>
      <c r="F60" s="69"/>
      <c r="G60" s="69"/>
    </row>
    <row r="61" spans="1:7" x14ac:dyDescent="0.2">
      <c r="A61" s="69"/>
      <c r="B61" s="69"/>
      <c r="C61" s="69"/>
      <c r="D61" s="69"/>
      <c r="E61" s="69"/>
      <c r="F61" s="69"/>
      <c r="G61" s="69"/>
    </row>
    <row r="62" spans="1:7" x14ac:dyDescent="0.2">
      <c r="A62" s="69"/>
      <c r="B62" s="69"/>
      <c r="C62" s="69"/>
      <c r="D62" s="69"/>
      <c r="E62" s="69"/>
      <c r="F62" s="69"/>
      <c r="G62" s="69"/>
    </row>
    <row r="63" spans="1:7" x14ac:dyDescent="0.2">
      <c r="A63" s="69"/>
      <c r="B63" s="69"/>
      <c r="C63" s="69"/>
      <c r="D63" s="69"/>
      <c r="E63" s="69"/>
      <c r="F63" s="69"/>
      <c r="G63" s="69"/>
    </row>
    <row r="64" spans="1:7" x14ac:dyDescent="0.2">
      <c r="A64" s="69"/>
      <c r="B64" s="69"/>
      <c r="C64" s="69"/>
      <c r="D64" s="69"/>
      <c r="E64" s="69"/>
      <c r="F64" s="69"/>
      <c r="G64" s="69"/>
    </row>
    <row r="65" spans="1:7" x14ac:dyDescent="0.2">
      <c r="A65" s="69"/>
      <c r="B65" s="69"/>
      <c r="C65" s="69"/>
      <c r="D65" s="69"/>
      <c r="E65" s="69"/>
      <c r="F65" s="69"/>
      <c r="G65" s="69"/>
    </row>
    <row r="66" spans="1:7" x14ac:dyDescent="0.2">
      <c r="A66" s="69"/>
      <c r="B66" s="69"/>
      <c r="C66" s="69"/>
      <c r="D66" s="69"/>
      <c r="E66" s="69"/>
      <c r="F66" s="69"/>
      <c r="G66" s="69"/>
    </row>
    <row r="67" spans="1:7" x14ac:dyDescent="0.2">
      <c r="A67" s="69"/>
      <c r="B67" s="69"/>
      <c r="C67" s="69"/>
      <c r="D67" s="69"/>
      <c r="E67" s="69"/>
      <c r="F67" s="69"/>
      <c r="G67" s="69"/>
    </row>
    <row r="68" spans="1:7" x14ac:dyDescent="0.2">
      <c r="A68" s="69"/>
      <c r="B68" s="69"/>
      <c r="C68" s="69"/>
      <c r="D68" s="69"/>
      <c r="E68" s="69"/>
      <c r="F68" s="69"/>
      <c r="G68" s="69"/>
    </row>
    <row r="69" spans="1:7" x14ac:dyDescent="0.2">
      <c r="A69" s="69"/>
      <c r="B69" s="69"/>
      <c r="C69" s="69"/>
      <c r="D69" s="69"/>
      <c r="E69" s="69"/>
      <c r="F69" s="69"/>
      <c r="G69" s="69"/>
    </row>
    <row r="70" spans="1:7" x14ac:dyDescent="0.2">
      <c r="A70" s="69"/>
      <c r="B70" s="69"/>
      <c r="C70" s="69"/>
      <c r="D70" s="69"/>
      <c r="E70" s="69"/>
      <c r="F70" s="69"/>
      <c r="G70" s="69"/>
    </row>
    <row r="71" spans="1:7" x14ac:dyDescent="0.2">
      <c r="A71" s="69"/>
      <c r="B71" s="69"/>
      <c r="C71" s="69"/>
      <c r="D71" s="69"/>
      <c r="E71" s="69"/>
      <c r="F71" s="69"/>
      <c r="G71" s="69"/>
    </row>
    <row r="72" spans="1:7" x14ac:dyDescent="0.2">
      <c r="A72" s="69"/>
      <c r="B72" s="69"/>
      <c r="C72" s="69"/>
      <c r="D72" s="69"/>
      <c r="E72" s="69"/>
      <c r="F72" s="69"/>
      <c r="G72" s="69"/>
    </row>
    <row r="73" spans="1:7" x14ac:dyDescent="0.2">
      <c r="A73" s="69"/>
      <c r="B73" s="69"/>
      <c r="C73" s="69"/>
      <c r="D73" s="69"/>
      <c r="E73" s="69"/>
      <c r="F73" s="69"/>
      <c r="G73" s="69"/>
    </row>
    <row r="74" spans="1:7" x14ac:dyDescent="0.2">
      <c r="A74" s="69"/>
      <c r="B74" s="69"/>
      <c r="C74" s="69"/>
      <c r="D74" s="69"/>
      <c r="E74" s="69"/>
      <c r="F74" s="69"/>
      <c r="G74" s="69"/>
    </row>
    <row r="75" spans="1:7" x14ac:dyDescent="0.2">
      <c r="A75" s="69"/>
      <c r="B75" s="69"/>
      <c r="C75" s="69"/>
      <c r="D75" s="69"/>
      <c r="E75" s="69"/>
      <c r="F75" s="69"/>
      <c r="G75" s="69"/>
    </row>
    <row r="76" spans="1:7" x14ac:dyDescent="0.2">
      <c r="A76" s="69"/>
      <c r="B76" s="69"/>
      <c r="C76" s="69"/>
      <c r="D76" s="69"/>
      <c r="E76" s="69"/>
      <c r="F76" s="69"/>
      <c r="G76" s="69"/>
    </row>
    <row r="77" spans="1:7" x14ac:dyDescent="0.2">
      <c r="A77" s="69"/>
      <c r="B77" s="69"/>
      <c r="C77" s="69"/>
      <c r="D77" s="69"/>
      <c r="E77" s="69"/>
      <c r="F77" s="69"/>
      <c r="G77" s="69"/>
    </row>
    <row r="78" spans="1:7" x14ac:dyDescent="0.2">
      <c r="A78" s="69"/>
      <c r="B78" s="69"/>
      <c r="C78" s="69"/>
      <c r="D78" s="69"/>
      <c r="E78" s="69"/>
      <c r="F78" s="69"/>
      <c r="G78" s="69"/>
    </row>
    <row r="79" spans="1:7" x14ac:dyDescent="0.2">
      <c r="A79" s="69"/>
      <c r="B79" s="69"/>
      <c r="C79" s="69"/>
      <c r="D79" s="69"/>
      <c r="E79" s="69"/>
      <c r="F79" s="69"/>
      <c r="G79" s="69"/>
    </row>
    <row r="80" spans="1:7" x14ac:dyDescent="0.2">
      <c r="A80" s="69"/>
      <c r="B80" s="69"/>
      <c r="C80" s="69"/>
      <c r="D80" s="69"/>
      <c r="E80" s="69"/>
      <c r="F80" s="69"/>
      <c r="G80" s="69"/>
    </row>
    <row r="81" spans="1:7" x14ac:dyDescent="0.2">
      <c r="A81" s="69"/>
      <c r="B81" s="69"/>
      <c r="C81" s="69"/>
      <c r="D81" s="69"/>
      <c r="E81" s="69"/>
      <c r="F81" s="69"/>
      <c r="G81" s="69"/>
    </row>
    <row r="82" spans="1:7" x14ac:dyDescent="0.2">
      <c r="A82" s="69"/>
      <c r="B82" s="69"/>
      <c r="C82" s="69"/>
      <c r="D82" s="69"/>
      <c r="E82" s="69"/>
      <c r="F82" s="69"/>
      <c r="G82" s="69"/>
    </row>
    <row r="83" spans="1:7" x14ac:dyDescent="0.2">
      <c r="A83" s="69"/>
      <c r="B83" s="69"/>
      <c r="C83" s="69"/>
      <c r="D83" s="69"/>
      <c r="E83" s="69"/>
      <c r="F83" s="69"/>
      <c r="G83" s="69"/>
    </row>
    <row r="84" spans="1:7" x14ac:dyDescent="0.2">
      <c r="A84" s="69"/>
      <c r="B84" s="69"/>
      <c r="C84" s="69"/>
      <c r="D84" s="69"/>
      <c r="E84" s="69"/>
      <c r="F84" s="69"/>
      <c r="G84" s="69"/>
    </row>
    <row r="85" spans="1:7" x14ac:dyDescent="0.2">
      <c r="A85" s="69"/>
      <c r="B85" s="69"/>
      <c r="C85" s="69"/>
      <c r="D85" s="69"/>
      <c r="E85" s="69"/>
      <c r="F85" s="69"/>
      <c r="G85" s="69"/>
    </row>
    <row r="86" spans="1:7" x14ac:dyDescent="0.2">
      <c r="A86" s="69"/>
      <c r="B86" s="69"/>
      <c r="C86" s="69"/>
      <c r="D86" s="69"/>
      <c r="E86" s="69"/>
      <c r="F86" s="69"/>
      <c r="G86" s="69"/>
    </row>
    <row r="87" spans="1:7" x14ac:dyDescent="0.2">
      <c r="A87" s="69"/>
      <c r="B87" s="69"/>
      <c r="C87" s="69"/>
      <c r="D87" s="69"/>
      <c r="E87" s="69"/>
      <c r="F87" s="69"/>
      <c r="G87" s="69"/>
    </row>
    <row r="88" spans="1:7" x14ac:dyDescent="0.2">
      <c r="A88" s="69"/>
      <c r="B88" s="69"/>
      <c r="C88" s="69"/>
      <c r="D88" s="69"/>
      <c r="E88" s="69"/>
      <c r="F88" s="69"/>
      <c r="G88" s="69"/>
    </row>
    <row r="89" spans="1:7" x14ac:dyDescent="0.2">
      <c r="A89" s="69"/>
      <c r="B89" s="69"/>
      <c r="C89" s="69"/>
      <c r="D89" s="69"/>
      <c r="E89" s="69"/>
      <c r="F89" s="69"/>
      <c r="G89" s="69"/>
    </row>
    <row r="90" spans="1:7" x14ac:dyDescent="0.2">
      <c r="A90" s="69"/>
      <c r="B90" s="69"/>
      <c r="C90" s="69"/>
      <c r="D90" s="69"/>
      <c r="E90" s="69"/>
      <c r="F90" s="69"/>
      <c r="G90" s="69"/>
    </row>
    <row r="91" spans="1:7" x14ac:dyDescent="0.2">
      <c r="A91" s="69"/>
      <c r="B91" s="69"/>
      <c r="C91" s="69"/>
      <c r="D91" s="69"/>
      <c r="E91" s="69"/>
      <c r="F91" s="69"/>
      <c r="G91" s="69"/>
    </row>
    <row r="92" spans="1:7" x14ac:dyDescent="0.2">
      <c r="A92" s="69"/>
      <c r="B92" s="69"/>
      <c r="C92" s="69"/>
      <c r="D92" s="69"/>
      <c r="E92" s="69"/>
      <c r="F92" s="69"/>
      <c r="G92" s="69"/>
    </row>
    <row r="93" spans="1:7" x14ac:dyDescent="0.2">
      <c r="A93" s="69"/>
      <c r="B93" s="69"/>
      <c r="C93" s="69"/>
      <c r="D93" s="69"/>
      <c r="E93" s="69"/>
      <c r="F93" s="69"/>
      <c r="G93" s="69"/>
    </row>
    <row r="94" spans="1:7" x14ac:dyDescent="0.2">
      <c r="A94" s="69"/>
      <c r="B94" s="69"/>
      <c r="C94" s="69"/>
      <c r="D94" s="69"/>
      <c r="E94" s="69"/>
      <c r="F94" s="69"/>
      <c r="G94" s="69"/>
    </row>
    <row r="95" spans="1:7" x14ac:dyDescent="0.2">
      <c r="A95" s="69"/>
      <c r="B95" s="69"/>
      <c r="C95" s="69"/>
      <c r="D95" s="69"/>
      <c r="E95" s="69"/>
      <c r="F95" s="69"/>
      <c r="G95" s="69"/>
    </row>
    <row r="96" spans="1:7" x14ac:dyDescent="0.2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  <row r="176" spans="1:7" x14ac:dyDescent="0.2">
      <c r="A176" s="69"/>
      <c r="B176" s="69"/>
      <c r="C176" s="69"/>
      <c r="D176" s="69"/>
      <c r="E176" s="69"/>
      <c r="F176" s="69"/>
      <c r="G176" s="69"/>
    </row>
    <row r="177" spans="1:7" x14ac:dyDescent="0.2">
      <c r="A177" s="69"/>
      <c r="B177" s="69"/>
      <c r="C177" s="69"/>
      <c r="D177" s="69"/>
      <c r="E177" s="69"/>
      <c r="F177" s="69"/>
      <c r="G177" s="69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 1 - vj 4/17 SH</oddFooter>
    <firstFooter>&amp;L&amp;8Statistikamt Nord&amp;C&amp;8&amp;P&amp;R&amp;8Statistischer Bericht A I 1 - vj 4/17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97" customWidth="1"/>
    <col min="2" max="2" width="19.85546875" style="97" customWidth="1"/>
    <col min="3" max="3" width="18.28515625" style="97" customWidth="1"/>
    <col min="4" max="4" width="20.5703125" style="97" customWidth="1"/>
    <col min="5" max="48" width="12.140625" style="97" customWidth="1"/>
    <col min="49" max="16384" width="10.85546875" style="97"/>
  </cols>
  <sheetData>
    <row r="1" spans="1:5" s="57" customFormat="1" ht="13.15" x14ac:dyDescent="0.25">
      <c r="A1" s="83"/>
    </row>
    <row r="2" spans="1:5" ht="13.15" customHeight="1" x14ac:dyDescent="0.25">
      <c r="A2" s="139" t="s">
        <v>177</v>
      </c>
      <c r="B2" s="140"/>
      <c r="C2" s="140"/>
      <c r="D2" s="140"/>
      <c r="E2" s="140"/>
    </row>
    <row r="3" spans="1:5" ht="13.15" customHeight="1" x14ac:dyDescent="0.25">
      <c r="A3" s="141" t="s">
        <v>178</v>
      </c>
      <c r="B3" s="141"/>
      <c r="C3" s="141"/>
      <c r="D3" s="115"/>
    </row>
    <row r="4" spans="1:5" ht="13.15" x14ac:dyDescent="0.25">
      <c r="B4" s="115"/>
      <c r="C4" s="115"/>
      <c r="D4" s="115"/>
    </row>
    <row r="5" spans="1:5" ht="13.15" x14ac:dyDescent="0.25">
      <c r="B5" s="115"/>
      <c r="C5" s="115"/>
      <c r="D5" s="115"/>
    </row>
    <row r="6" spans="1:5" ht="13.15" customHeight="1" x14ac:dyDescent="0.25">
      <c r="B6" s="115"/>
      <c r="C6" s="115"/>
      <c r="D6" s="115"/>
    </row>
    <row r="7" spans="1:5" ht="13.15" x14ac:dyDescent="0.25">
      <c r="B7" s="115"/>
      <c r="C7" s="115"/>
      <c r="D7" s="115"/>
    </row>
    <row r="8" spans="1:5" ht="13.15" x14ac:dyDescent="0.25">
      <c r="A8" s="115"/>
      <c r="B8" s="115"/>
      <c r="C8" s="115"/>
      <c r="D8" s="115"/>
    </row>
    <row r="9" spans="1:5" ht="13.15" x14ac:dyDescent="0.25">
      <c r="A9" s="115"/>
      <c r="B9" s="115"/>
      <c r="C9" s="115"/>
      <c r="D9" s="115"/>
    </row>
    <row r="10" spans="1:5" ht="13.15" x14ac:dyDescent="0.25">
      <c r="B10" s="115">
        <v>9162</v>
      </c>
      <c r="C10" s="115"/>
      <c r="D10" s="115"/>
    </row>
    <row r="11" spans="1:5" ht="13.15" x14ac:dyDescent="0.25">
      <c r="B11" s="115"/>
      <c r="C11" s="115"/>
      <c r="D11" s="115"/>
    </row>
    <row r="12" spans="1:5" ht="13.15" x14ac:dyDescent="0.25">
      <c r="A12" s="115"/>
      <c r="B12" s="115"/>
      <c r="C12" s="115"/>
      <c r="D12" s="115"/>
    </row>
    <row r="13" spans="1:5" ht="13.15" x14ac:dyDescent="0.25">
      <c r="A13" s="115"/>
      <c r="B13" s="115"/>
      <c r="C13" s="115"/>
      <c r="D13" s="115">
        <v>1320</v>
      </c>
    </row>
    <row r="14" spans="1:5" ht="13.15" x14ac:dyDescent="0.25">
      <c r="A14" s="115"/>
      <c r="B14" s="115"/>
      <c r="C14" s="115"/>
      <c r="D14" s="115"/>
    </row>
    <row r="15" spans="1:5" ht="13.15" x14ac:dyDescent="0.25">
      <c r="A15" s="115"/>
      <c r="B15" s="115"/>
      <c r="C15" s="115"/>
      <c r="D15" s="115"/>
    </row>
    <row r="16" spans="1:5" ht="13.15" x14ac:dyDescent="0.25">
      <c r="A16" s="115"/>
      <c r="B16" s="115"/>
      <c r="C16" s="115"/>
      <c r="D16" s="115"/>
    </row>
    <row r="17" spans="1:4" ht="13.15" x14ac:dyDescent="0.25">
      <c r="A17" s="115"/>
      <c r="B17" s="115"/>
      <c r="C17" s="115"/>
      <c r="D17" s="115"/>
    </row>
    <row r="18" spans="1:4" ht="13.15" x14ac:dyDescent="0.25">
      <c r="A18" s="115"/>
      <c r="B18" s="115"/>
      <c r="C18" s="115"/>
      <c r="D18" s="115"/>
    </row>
    <row r="19" spans="1:4" ht="13.15" x14ac:dyDescent="0.25">
      <c r="A19" s="115"/>
      <c r="B19" s="115"/>
      <c r="C19" s="115"/>
      <c r="D19" s="115"/>
    </row>
    <row r="20" spans="1:4" ht="13.15" x14ac:dyDescent="0.25">
      <c r="A20" s="115"/>
      <c r="B20" s="115"/>
      <c r="C20" s="115"/>
      <c r="D20" s="115"/>
    </row>
    <row r="21" spans="1:4" ht="13.15" x14ac:dyDescent="0.25">
      <c r="A21" s="115"/>
      <c r="B21" s="115"/>
      <c r="C21" s="115"/>
      <c r="D21" s="115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4/17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="110" zoomScaleNormal="100" zoomScalePageLayoutView="110" workbookViewId="0">
      <selection sqref="A1:I1"/>
    </sheetView>
  </sheetViews>
  <sheetFormatPr baseColWidth="10" defaultColWidth="10.42578125" defaultRowHeight="12.75" x14ac:dyDescent="0.2"/>
  <cols>
    <col min="1" max="1" width="15.7109375" style="4" customWidth="1"/>
    <col min="2" max="2" width="9.7109375" customWidth="1"/>
    <col min="3" max="3" width="9.140625" customWidth="1"/>
    <col min="4" max="5" width="9.28515625" customWidth="1"/>
    <col min="6" max="6" width="9.140625" customWidth="1"/>
    <col min="7" max="7" width="9.28515625" customWidth="1"/>
    <col min="8" max="8" width="10" customWidth="1"/>
    <col min="9" max="9" width="10.42578125" customWidth="1"/>
  </cols>
  <sheetData>
    <row r="1" spans="1:9" ht="14.1" customHeight="1" x14ac:dyDescent="0.2">
      <c r="A1" s="142" t="s">
        <v>190</v>
      </c>
      <c r="B1" s="142"/>
      <c r="C1" s="142"/>
      <c r="D1" s="142"/>
      <c r="E1" s="142"/>
      <c r="F1" s="142"/>
      <c r="G1" s="140"/>
      <c r="H1" s="140"/>
      <c r="I1" s="140"/>
    </row>
    <row r="2" spans="1:9" ht="14.1" customHeight="1" x14ac:dyDescent="0.25"/>
    <row r="3" spans="1:9" s="9" customFormat="1" ht="28.35" customHeight="1" x14ac:dyDescent="0.2">
      <c r="A3" s="149" t="s">
        <v>32</v>
      </c>
      <c r="B3" s="84" t="s">
        <v>44</v>
      </c>
      <c r="C3" s="84" t="s">
        <v>45</v>
      </c>
      <c r="D3" s="84" t="s">
        <v>46</v>
      </c>
      <c r="E3" s="151" t="s">
        <v>191</v>
      </c>
      <c r="F3" s="152"/>
      <c r="G3" s="152"/>
      <c r="H3" s="152"/>
      <c r="I3" s="152"/>
    </row>
    <row r="4" spans="1:9" s="9" customFormat="1" ht="28.35" customHeight="1" x14ac:dyDescent="0.2">
      <c r="A4" s="150"/>
      <c r="B4" s="146">
        <v>2017</v>
      </c>
      <c r="C4" s="147"/>
      <c r="D4" s="148"/>
      <c r="E4" s="85" t="s">
        <v>61</v>
      </c>
      <c r="F4" s="86" t="s">
        <v>62</v>
      </c>
      <c r="G4" s="86" t="s">
        <v>63</v>
      </c>
      <c r="H4" s="86" t="s">
        <v>64</v>
      </c>
      <c r="I4" s="87" t="s">
        <v>65</v>
      </c>
    </row>
    <row r="5" spans="1:9" s="56" customFormat="1" ht="14.1" customHeight="1" x14ac:dyDescent="0.25">
      <c r="A5" s="88"/>
      <c r="B5" s="89"/>
      <c r="C5" s="81"/>
      <c r="D5" s="89"/>
      <c r="E5" s="81"/>
      <c r="F5" s="89"/>
      <c r="G5" s="81"/>
      <c r="H5" s="89"/>
      <c r="I5" s="81"/>
    </row>
    <row r="6" spans="1:9" s="56" customFormat="1" ht="14.1" customHeight="1" x14ac:dyDescent="0.25">
      <c r="A6" s="60" t="s">
        <v>66</v>
      </c>
      <c r="B6" s="121">
        <v>2889622</v>
      </c>
      <c r="C6" s="121">
        <v>2889092</v>
      </c>
      <c r="D6" s="121">
        <v>2889043</v>
      </c>
      <c r="E6" s="121">
        <v>2889622</v>
      </c>
      <c r="F6" s="122">
        <v>1416495</v>
      </c>
      <c r="G6" s="121">
        <v>1473127</v>
      </c>
      <c r="H6" s="121">
        <v>2668573</v>
      </c>
      <c r="I6" s="122">
        <v>221049</v>
      </c>
    </row>
    <row r="7" spans="1:9" s="9" customFormat="1" ht="22.9" customHeight="1" x14ac:dyDescent="0.2">
      <c r="A7" s="60" t="s">
        <v>165</v>
      </c>
      <c r="B7" s="121">
        <v>2039</v>
      </c>
      <c r="C7" s="121">
        <v>1884</v>
      </c>
      <c r="D7" s="121">
        <v>2064</v>
      </c>
      <c r="E7" s="121">
        <f>SUM(B7:D7)</f>
        <v>5987</v>
      </c>
      <c r="F7" s="122">
        <v>3037</v>
      </c>
      <c r="G7" s="121">
        <v>2950</v>
      </c>
      <c r="H7" s="121">
        <v>5263</v>
      </c>
      <c r="I7" s="122">
        <v>724</v>
      </c>
    </row>
    <row r="8" spans="1:9" s="9" customFormat="1" ht="16.899999999999999" customHeight="1" x14ac:dyDescent="0.2">
      <c r="A8" s="60" t="s">
        <v>166</v>
      </c>
      <c r="B8" s="121">
        <v>2822</v>
      </c>
      <c r="C8" s="121">
        <v>2713</v>
      </c>
      <c r="D8" s="121">
        <v>3098</v>
      </c>
      <c r="E8" s="121">
        <f>SUM(B8:D8)</f>
        <v>8633</v>
      </c>
      <c r="F8" s="122">
        <v>4233</v>
      </c>
      <c r="G8" s="121">
        <v>4400</v>
      </c>
      <c r="H8" s="121">
        <v>8485</v>
      </c>
      <c r="I8" s="122">
        <v>148</v>
      </c>
    </row>
    <row r="9" spans="1:9" s="9" customFormat="1" ht="16.899999999999999" customHeight="1" x14ac:dyDescent="0.2">
      <c r="A9" s="60" t="s">
        <v>167</v>
      </c>
      <c r="B9" s="121">
        <f>SUM(B7-B8)</f>
        <v>-783</v>
      </c>
      <c r="C9" s="121">
        <f>SUM(C7-C8)</f>
        <v>-829</v>
      </c>
      <c r="D9" s="121">
        <f>SUM(D7-D8)</f>
        <v>-1034</v>
      </c>
      <c r="E9" s="121">
        <f t="shared" ref="E9:E12" si="0">SUM(B9:D9)</f>
        <v>-2646</v>
      </c>
      <c r="F9" s="122">
        <f>SUM(F7-F8)</f>
        <v>-1196</v>
      </c>
      <c r="G9" s="121">
        <f>SUM(G7-G8)</f>
        <v>-1450</v>
      </c>
      <c r="H9" s="121">
        <f>SUM(H7-H8)</f>
        <v>-3222</v>
      </c>
      <c r="I9" s="122">
        <f>SUM(I7-I8)</f>
        <v>576</v>
      </c>
    </row>
    <row r="10" spans="1:9" s="9" customFormat="1" ht="16.899999999999999" customHeight="1" x14ac:dyDescent="0.2">
      <c r="A10" s="60" t="s">
        <v>172</v>
      </c>
      <c r="B10" s="121">
        <v>9162</v>
      </c>
      <c r="C10" s="121">
        <v>7440</v>
      </c>
      <c r="D10" s="121">
        <v>6812</v>
      </c>
      <c r="E10" s="121">
        <f>SUM(B10:D10)</f>
        <v>23414</v>
      </c>
      <c r="F10" s="122">
        <v>12491</v>
      </c>
      <c r="G10" s="121">
        <v>10923</v>
      </c>
      <c r="H10" s="121">
        <v>13975</v>
      </c>
      <c r="I10" s="122">
        <v>9439</v>
      </c>
    </row>
    <row r="11" spans="1:9" s="9" customFormat="1" ht="16.899999999999999" customHeight="1" x14ac:dyDescent="0.2">
      <c r="A11" s="60" t="s">
        <v>173</v>
      </c>
      <c r="B11" s="121">
        <v>8774</v>
      </c>
      <c r="C11" s="121">
        <v>6593</v>
      </c>
      <c r="D11" s="121">
        <v>6320</v>
      </c>
      <c r="E11" s="121">
        <f>SUM(B11:D11)</f>
        <v>21687</v>
      </c>
      <c r="F11" s="122">
        <v>12037</v>
      </c>
      <c r="G11" s="121">
        <v>9650</v>
      </c>
      <c r="H11" s="121">
        <v>14146</v>
      </c>
      <c r="I11" s="122">
        <v>7541</v>
      </c>
    </row>
    <row r="12" spans="1:9" s="9" customFormat="1" ht="16.899999999999999" customHeight="1" x14ac:dyDescent="0.2">
      <c r="A12" s="60" t="s">
        <v>167</v>
      </c>
      <c r="B12" s="121">
        <f>SUM(B10-B11)</f>
        <v>388</v>
      </c>
      <c r="C12" s="121">
        <f>SUM(C10-C11)</f>
        <v>847</v>
      </c>
      <c r="D12" s="121">
        <f>SUM(D10-D11)</f>
        <v>492</v>
      </c>
      <c r="E12" s="121">
        <f t="shared" si="0"/>
        <v>1727</v>
      </c>
      <c r="F12" s="122">
        <f>SUM(F10-F11)</f>
        <v>454</v>
      </c>
      <c r="G12" s="121">
        <f>SUM(G10-G11)</f>
        <v>1273</v>
      </c>
      <c r="H12" s="121">
        <f>SUM(H10-H11)</f>
        <v>-171</v>
      </c>
      <c r="I12" s="122">
        <f t="shared" ref="I12" si="1">SUM(I10-I11)</f>
        <v>1898</v>
      </c>
    </row>
    <row r="13" spans="1:9" s="9" customFormat="1" ht="28.35" customHeight="1" x14ac:dyDescent="0.2">
      <c r="A13" s="91" t="s">
        <v>174</v>
      </c>
      <c r="B13" s="121">
        <v>-135</v>
      </c>
      <c r="C13" s="121">
        <v>-67</v>
      </c>
      <c r="D13" s="109">
        <v>1320</v>
      </c>
      <c r="E13" s="121">
        <f>SUM(B13:D13)</f>
        <v>1118</v>
      </c>
      <c r="F13" s="122">
        <v>782</v>
      </c>
      <c r="G13" s="109">
        <v>336</v>
      </c>
      <c r="H13" s="121">
        <v>1425</v>
      </c>
      <c r="I13" s="122">
        <v>-307</v>
      </c>
    </row>
    <row r="14" spans="1:9" s="9" customFormat="1" ht="28.35" customHeight="1" x14ac:dyDescent="0.2">
      <c r="A14" s="91" t="s">
        <v>168</v>
      </c>
      <c r="B14" s="121">
        <f>SUM(B9+B12+B13)</f>
        <v>-530</v>
      </c>
      <c r="C14" s="121">
        <f t="shared" ref="C14:D14" si="2">SUM(C9+C12+C13)</f>
        <v>-49</v>
      </c>
      <c r="D14" s="121">
        <f t="shared" si="2"/>
        <v>778</v>
      </c>
      <c r="E14" s="121">
        <f>SUM(E9+E12+E13)</f>
        <v>199</v>
      </c>
      <c r="F14" s="122">
        <f>SUM(F9+F12+F13)</f>
        <v>40</v>
      </c>
      <c r="G14" s="122">
        <f>SUM(G9+G12+G13)</f>
        <v>159</v>
      </c>
      <c r="H14" s="121">
        <f>SUM(H9+H12+H13)</f>
        <v>-1968</v>
      </c>
      <c r="I14" s="122">
        <f>SUM(I9+I12+I13)</f>
        <v>2167</v>
      </c>
    </row>
    <row r="15" spans="1:9" s="9" customFormat="1" ht="22.9" customHeight="1" x14ac:dyDescent="0.25">
      <c r="A15" s="92" t="s">
        <v>140</v>
      </c>
      <c r="B15" s="93">
        <f>SUM(B6+B14)</f>
        <v>2889092</v>
      </c>
      <c r="C15" s="94">
        <f t="shared" ref="C15" si="3">SUM(C6+C14)</f>
        <v>2889043</v>
      </c>
      <c r="D15" s="94">
        <f>SUM(D6+D14)</f>
        <v>2889821</v>
      </c>
      <c r="E15" s="94">
        <f>SUM(E6+E14)</f>
        <v>2889821</v>
      </c>
      <c r="F15" s="94">
        <f>SUM(F6+F14)</f>
        <v>1416535</v>
      </c>
      <c r="G15" s="94">
        <f t="shared" ref="G15" si="4">SUM(G6+G14)</f>
        <v>1473286</v>
      </c>
      <c r="H15" s="94">
        <f>SUM(H6+H14)</f>
        <v>2666605</v>
      </c>
      <c r="I15" s="94">
        <f>SUM(I6+I14)</f>
        <v>223216</v>
      </c>
    </row>
    <row r="16" spans="1:9" s="9" customFormat="1" ht="14.25" customHeight="1" x14ac:dyDescent="0.2"/>
    <row r="17" spans="1:9" ht="15.6" customHeight="1" x14ac:dyDescent="0.2">
      <c r="A17" s="143" t="s">
        <v>135</v>
      </c>
      <c r="B17" s="144"/>
      <c r="C17" s="140"/>
      <c r="D17" s="140"/>
      <c r="E17" s="140"/>
      <c r="F17" s="140"/>
      <c r="G17" s="140"/>
      <c r="H17" s="140"/>
      <c r="I17" s="140"/>
    </row>
    <row r="18" spans="1:9" ht="15.6" customHeight="1" x14ac:dyDescent="0.2">
      <c r="A18" s="145" t="s">
        <v>136</v>
      </c>
      <c r="B18" s="140"/>
      <c r="C18" s="140"/>
      <c r="D18" s="140"/>
      <c r="E18" s="140"/>
      <c r="F18" s="140"/>
      <c r="G18" s="140"/>
      <c r="H18" s="140"/>
      <c r="I18" s="140"/>
    </row>
    <row r="19" spans="1:9" s="97" customFormat="1" ht="13.15" x14ac:dyDescent="0.25">
      <c r="A19" s="4"/>
      <c r="B19"/>
      <c r="C19"/>
      <c r="D19"/>
      <c r="E19"/>
      <c r="F19" s="118"/>
      <c r="G19"/>
      <c r="H19" s="116"/>
      <c r="I19"/>
    </row>
    <row r="20" spans="1:9" s="97" customFormat="1" ht="13.15" x14ac:dyDescent="0.25">
      <c r="A20" s="4"/>
      <c r="B20"/>
      <c r="C20"/>
      <c r="D20"/>
      <c r="E20"/>
      <c r="F20" s="117"/>
      <c r="G20"/>
      <c r="H20"/>
      <c r="I20"/>
    </row>
    <row r="21" spans="1:9" s="97" customFormat="1" ht="13.15" x14ac:dyDescent="0.25">
      <c r="A21" s="4"/>
      <c r="B21"/>
      <c r="C21"/>
      <c r="D21"/>
      <c r="E21"/>
      <c r="F21"/>
      <c r="G21"/>
      <c r="H21"/>
      <c r="I21"/>
    </row>
    <row r="22" spans="1:9" s="97" customFormat="1" ht="13.15" x14ac:dyDescent="0.25">
      <c r="A22" s="4"/>
      <c r="B22"/>
      <c r="C22"/>
      <c r="D22"/>
      <c r="E22"/>
      <c r="F22"/>
      <c r="G22"/>
      <c r="H22"/>
      <c r="I22"/>
    </row>
    <row r="23" spans="1:9" s="97" customFormat="1" ht="13.15" x14ac:dyDescent="0.25">
      <c r="A23" s="4"/>
      <c r="B23"/>
      <c r="C23"/>
      <c r="D23"/>
      <c r="E23"/>
      <c r="F23"/>
      <c r="G23"/>
      <c r="H23"/>
      <c r="I23"/>
    </row>
    <row r="24" spans="1:9" s="97" customFormat="1" ht="13.15" x14ac:dyDescent="0.25">
      <c r="A24" s="4"/>
      <c r="B24"/>
      <c r="C24"/>
      <c r="D24"/>
      <c r="E24"/>
      <c r="F24"/>
      <c r="G24"/>
      <c r="H24"/>
      <c r="I24"/>
    </row>
    <row r="25" spans="1:9" s="97" customFormat="1" ht="13.15" x14ac:dyDescent="0.25">
      <c r="A25" s="4"/>
      <c r="B25"/>
      <c r="C25"/>
      <c r="D25"/>
      <c r="E25"/>
      <c r="F25"/>
      <c r="G25"/>
      <c r="H25"/>
      <c r="I25"/>
    </row>
    <row r="26" spans="1:9" s="97" customFormat="1" ht="13.15" x14ac:dyDescent="0.25">
      <c r="A26" s="4"/>
      <c r="B26"/>
      <c r="C26"/>
      <c r="D26"/>
      <c r="E26"/>
      <c r="F26"/>
      <c r="G26"/>
      <c r="H26"/>
      <c r="I26"/>
    </row>
    <row r="27" spans="1:9" s="97" customFormat="1" ht="13.15" x14ac:dyDescent="0.25">
      <c r="A27" s="4"/>
      <c r="B27"/>
      <c r="C27"/>
      <c r="D27"/>
      <c r="E27"/>
      <c r="F27"/>
      <c r="G27"/>
      <c r="H27"/>
      <c r="I27"/>
    </row>
    <row r="28" spans="1:9" s="97" customFormat="1" ht="13.15" x14ac:dyDescent="0.25">
      <c r="A28" s="4"/>
      <c r="B28"/>
      <c r="C28"/>
      <c r="D28"/>
      <c r="E28"/>
      <c r="F28"/>
      <c r="G28"/>
      <c r="H28"/>
      <c r="I28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15">
    <cfRule type="expression" dxfId="63" priority="39">
      <formula>MOD(ROW(),2)=0</formula>
    </cfRule>
  </conditionalFormatting>
  <conditionalFormatting sqref="B6 D6 F6:I6">
    <cfRule type="expression" dxfId="62" priority="22">
      <formula>MOD(ROW(),2)=0</formula>
    </cfRule>
  </conditionalFormatting>
  <conditionalFormatting sqref="B7 D7:E7 H7:I7">
    <cfRule type="expression" dxfId="61" priority="21">
      <formula>MOD(ROW(),2)=0</formula>
    </cfRule>
  </conditionalFormatting>
  <conditionalFormatting sqref="B8 D8:I8">
    <cfRule type="expression" dxfId="60" priority="20">
      <formula>MOD(ROW(),2)=0</formula>
    </cfRule>
  </conditionalFormatting>
  <conditionalFormatting sqref="B9:I9">
    <cfRule type="expression" dxfId="59" priority="19">
      <formula>MOD(ROW(),2)=0</formula>
    </cfRule>
  </conditionalFormatting>
  <conditionalFormatting sqref="D10:I10 E11">
    <cfRule type="expression" dxfId="58" priority="18">
      <formula>MOD(ROW(),2)=0</formula>
    </cfRule>
  </conditionalFormatting>
  <conditionalFormatting sqref="C11:D11 F11:I11">
    <cfRule type="expression" dxfId="57" priority="17">
      <formula>MOD(ROW(),2)=0</formula>
    </cfRule>
  </conditionalFormatting>
  <conditionalFormatting sqref="B12:I12">
    <cfRule type="expression" dxfId="56" priority="16">
      <formula>MOD(ROW(),2)=0</formula>
    </cfRule>
  </conditionalFormatting>
  <conditionalFormatting sqref="B13:I13">
    <cfRule type="expression" dxfId="55" priority="15">
      <formula>MOD(ROW(),2)=0</formula>
    </cfRule>
  </conditionalFormatting>
  <conditionalFormatting sqref="B14:I14">
    <cfRule type="expression" dxfId="54" priority="14">
      <formula>MOD(ROW(),2)=0</formula>
    </cfRule>
  </conditionalFormatting>
  <conditionalFormatting sqref="B15:I15">
    <cfRule type="expression" dxfId="53" priority="12">
      <formula>MOD(ROW(),2)=0</formula>
    </cfRule>
  </conditionalFormatting>
  <conditionalFormatting sqref="C6">
    <cfRule type="expression" dxfId="52" priority="11">
      <formula>MOD(ROW(),2)=0</formula>
    </cfRule>
  </conditionalFormatting>
  <conditionalFormatting sqref="C7">
    <cfRule type="expression" dxfId="51" priority="10">
      <formula>MOD(ROW(),2)=0</formula>
    </cfRule>
  </conditionalFormatting>
  <conditionalFormatting sqref="C8">
    <cfRule type="expression" dxfId="50" priority="9">
      <formula>MOD(ROW(),2)=0</formula>
    </cfRule>
  </conditionalFormatting>
  <conditionalFormatting sqref="B11">
    <cfRule type="expression" dxfId="49" priority="4">
      <formula>MOD(ROW(),2)=0</formula>
    </cfRule>
  </conditionalFormatting>
  <conditionalFormatting sqref="B10">
    <cfRule type="expression" dxfId="48" priority="5">
      <formula>MOD(ROW(),2)=0</formula>
    </cfRule>
  </conditionalFormatting>
  <conditionalFormatting sqref="E6">
    <cfRule type="expression" dxfId="47" priority="3">
      <formula>MOD(ROW(),2)=0</formula>
    </cfRule>
  </conditionalFormatting>
  <conditionalFormatting sqref="C10">
    <cfRule type="expression" dxfId="46" priority="2">
      <formula>MOD(ROW(),2)=0</formula>
    </cfRule>
  </conditionalFormatting>
  <conditionalFormatting sqref="F7:G7">
    <cfRule type="expression" dxfId="4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4/17 SH</oddFooter>
    <firstFooter>&amp;L&amp;8Statistikamt Nord&amp;C&amp;8&amp;P&amp;R&amp;8Statistischer Bericht A I 1 - vj 4/17 SH</firstFooter>
  </headerFooter>
  <ignoredErrors>
    <ignoredError sqref="C9:D9 B12:D12 B14:C14 B15:I15 F9:G9 F12:H12 E7:E8 I12 I9 E14:F14 H14:I14" unlockedFormula="1"/>
    <ignoredError sqref="E9 E1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6.7109375" customWidth="1"/>
    <col min="2" max="4" width="11.7109375" customWidth="1"/>
    <col min="5" max="5" width="16.28515625" customWidth="1"/>
    <col min="6" max="6" width="13" customWidth="1"/>
  </cols>
  <sheetData>
    <row r="1" spans="1:6" s="53" customFormat="1" ht="14.1" customHeight="1" x14ac:dyDescent="0.2">
      <c r="A1" s="153" t="s">
        <v>192</v>
      </c>
      <c r="B1" s="154"/>
      <c r="C1" s="154"/>
      <c r="D1" s="154"/>
      <c r="E1" s="154"/>
      <c r="F1" s="154"/>
    </row>
    <row r="2" spans="1:6" s="53" customFormat="1" ht="14.1" customHeight="1" x14ac:dyDescent="0.2">
      <c r="A2" s="54"/>
      <c r="B2" s="55"/>
      <c r="C2" s="55"/>
      <c r="D2" s="55"/>
      <c r="E2" s="55"/>
      <c r="F2" s="55"/>
    </row>
    <row r="3" spans="1:6" ht="28.35" customHeight="1" x14ac:dyDescent="0.2">
      <c r="A3" s="159" t="s">
        <v>164</v>
      </c>
      <c r="B3" s="157" t="s">
        <v>21</v>
      </c>
      <c r="C3" s="157" t="s">
        <v>69</v>
      </c>
      <c r="D3" s="157" t="s">
        <v>70</v>
      </c>
      <c r="E3" s="155" t="s">
        <v>169</v>
      </c>
      <c r="F3" s="156"/>
    </row>
    <row r="4" spans="1:6" ht="28.35" customHeight="1" x14ac:dyDescent="0.2">
      <c r="A4" s="160"/>
      <c r="B4" s="158" t="s">
        <v>21</v>
      </c>
      <c r="C4" s="158" t="s">
        <v>45</v>
      </c>
      <c r="D4" s="158" t="s">
        <v>46</v>
      </c>
      <c r="E4" s="59" t="s">
        <v>67</v>
      </c>
      <c r="F4" s="58" t="s">
        <v>68</v>
      </c>
    </row>
    <row r="5" spans="1:6" s="56" customFormat="1" ht="14.1" customHeight="1" x14ac:dyDescent="0.25">
      <c r="A5" s="63"/>
      <c r="B5" s="61"/>
      <c r="D5" s="61"/>
      <c r="F5" s="61"/>
    </row>
    <row r="6" spans="1:6" s="95" customFormat="1" ht="16.899999999999999" customHeight="1" x14ac:dyDescent="0.25">
      <c r="A6" s="60" t="s">
        <v>71</v>
      </c>
      <c r="B6" s="90">
        <f>SUM(C6:D6)</f>
        <v>88519</v>
      </c>
      <c r="C6" s="90">
        <v>44086</v>
      </c>
      <c r="D6" s="90">
        <v>44433</v>
      </c>
      <c r="E6" s="90">
        <v>1087</v>
      </c>
      <c r="F6" s="96">
        <f>E6*100/(B6-E6)</f>
        <v>1.2432518986183549</v>
      </c>
    </row>
    <row r="7" spans="1:6" ht="16.899999999999999" customHeight="1" x14ac:dyDescent="0.25">
      <c r="A7" s="60" t="s">
        <v>137</v>
      </c>
      <c r="B7" s="90">
        <f t="shared" ref="B7:B20" si="0">SUM(C7:D7)</f>
        <v>247943</v>
      </c>
      <c r="C7" s="90">
        <v>120809</v>
      </c>
      <c r="D7" s="90">
        <v>127134</v>
      </c>
      <c r="E7" s="90">
        <v>502</v>
      </c>
      <c r="F7" s="96">
        <f t="shared" ref="F7:F21" si="1">E7*100/(B7-E7)</f>
        <v>0.20287664534171782</v>
      </c>
    </row>
    <row r="8" spans="1:6" ht="16.899999999999999" customHeight="1" x14ac:dyDescent="0.2">
      <c r="A8" s="60" t="s">
        <v>138</v>
      </c>
      <c r="B8" s="90">
        <f t="shared" si="0"/>
        <v>216318</v>
      </c>
      <c r="C8" s="90">
        <v>103884</v>
      </c>
      <c r="D8" s="90">
        <v>112434</v>
      </c>
      <c r="E8" s="90">
        <v>-394</v>
      </c>
      <c r="F8" s="96">
        <f t="shared" si="1"/>
        <v>-0.18180811399461036</v>
      </c>
    </row>
    <row r="9" spans="1:6" ht="16.899999999999999" customHeight="1" x14ac:dyDescent="0.2">
      <c r="A9" s="60" t="s">
        <v>139</v>
      </c>
      <c r="B9" s="90">
        <f t="shared" si="0"/>
        <v>79335</v>
      </c>
      <c r="C9" s="90">
        <v>39190</v>
      </c>
      <c r="D9" s="90">
        <v>40145</v>
      </c>
      <c r="E9" s="90">
        <v>-345</v>
      </c>
      <c r="F9" s="96">
        <f t="shared" si="1"/>
        <v>-0.43298192771084337</v>
      </c>
    </row>
    <row r="10" spans="1:6" s="95" customFormat="1" ht="16.899999999999999" customHeight="1" x14ac:dyDescent="0.25">
      <c r="A10" s="60" t="s">
        <v>72</v>
      </c>
      <c r="B10" s="90">
        <f t="shared" si="0"/>
        <v>133447</v>
      </c>
      <c r="C10" s="90">
        <v>65911</v>
      </c>
      <c r="D10" s="90">
        <v>67536</v>
      </c>
      <c r="E10" s="90">
        <v>-113</v>
      </c>
      <c r="F10" s="96">
        <f t="shared" si="1"/>
        <v>-8.4606169511829893E-2</v>
      </c>
    </row>
    <row r="11" spans="1:6" ht="16.899999999999999" customHeight="1" x14ac:dyDescent="0.25">
      <c r="A11" s="60" t="s">
        <v>73</v>
      </c>
      <c r="B11" s="90">
        <f t="shared" si="0"/>
        <v>196074</v>
      </c>
      <c r="C11" s="90">
        <v>96281</v>
      </c>
      <c r="D11" s="90">
        <v>99793</v>
      </c>
      <c r="E11" s="90">
        <v>1011</v>
      </c>
      <c r="F11" s="96">
        <f t="shared" si="1"/>
        <v>0.518294089601821</v>
      </c>
    </row>
    <row r="12" spans="1:6" s="97" customFormat="1" ht="16.899999999999999" customHeight="1" x14ac:dyDescent="0.25">
      <c r="A12" s="60" t="s">
        <v>74</v>
      </c>
      <c r="B12" s="90">
        <f t="shared" si="0"/>
        <v>165462</v>
      </c>
      <c r="C12" s="90">
        <v>81108</v>
      </c>
      <c r="D12" s="90">
        <v>84354</v>
      </c>
      <c r="E12" s="90">
        <v>536</v>
      </c>
      <c r="F12" s="96">
        <f t="shared" si="1"/>
        <v>0.32499423984089837</v>
      </c>
    </row>
    <row r="13" spans="1:6" s="95" customFormat="1" ht="16.899999999999999" customHeight="1" x14ac:dyDescent="0.25">
      <c r="A13" s="60" t="s">
        <v>75</v>
      </c>
      <c r="B13" s="90">
        <f t="shared" si="0"/>
        <v>200584</v>
      </c>
      <c r="C13" s="90">
        <v>96850</v>
      </c>
      <c r="D13" s="90">
        <v>103734</v>
      </c>
      <c r="E13" s="90">
        <v>-229</v>
      </c>
      <c r="F13" s="96">
        <f t="shared" si="1"/>
        <v>-0.11403644186382356</v>
      </c>
    </row>
    <row r="14" spans="1:6" s="95" customFormat="1" ht="16.899999999999999" customHeight="1" x14ac:dyDescent="0.25">
      <c r="A14" s="60" t="s">
        <v>76</v>
      </c>
      <c r="B14" s="90">
        <f t="shared" si="0"/>
        <v>312662</v>
      </c>
      <c r="C14" s="90">
        <v>153401</v>
      </c>
      <c r="D14" s="90">
        <v>159261</v>
      </c>
      <c r="E14" s="90">
        <v>2009</v>
      </c>
      <c r="F14" s="96">
        <f t="shared" si="1"/>
        <v>0.64670226909123685</v>
      </c>
    </row>
    <row r="15" spans="1:6" s="95" customFormat="1" ht="16.899999999999999" customHeight="1" x14ac:dyDescent="0.2">
      <c r="A15" s="60" t="s">
        <v>77</v>
      </c>
      <c r="B15" s="90">
        <f t="shared" si="0"/>
        <v>128842</v>
      </c>
      <c r="C15" s="90">
        <v>62670</v>
      </c>
      <c r="D15" s="90">
        <v>66172</v>
      </c>
      <c r="E15" s="90">
        <v>139</v>
      </c>
      <c r="F15" s="96">
        <f t="shared" si="1"/>
        <v>0.1080005905068258</v>
      </c>
    </row>
    <row r="16" spans="1:6" s="95" customFormat="1" ht="16.899999999999999" customHeight="1" x14ac:dyDescent="0.2">
      <c r="A16" s="60" t="s">
        <v>78</v>
      </c>
      <c r="B16" s="90">
        <f t="shared" si="0"/>
        <v>273022</v>
      </c>
      <c r="C16" s="90">
        <v>134407</v>
      </c>
      <c r="D16" s="90">
        <v>138615</v>
      </c>
      <c r="E16" s="90">
        <v>685</v>
      </c>
      <c r="F16" s="96">
        <f t="shared" si="1"/>
        <v>0.25152660123303111</v>
      </c>
    </row>
    <row r="17" spans="1:6" s="95" customFormat="1" ht="16.899999999999999" customHeight="1" x14ac:dyDescent="0.25">
      <c r="A17" s="60" t="s">
        <v>79</v>
      </c>
      <c r="B17" s="90">
        <f t="shared" si="0"/>
        <v>199503</v>
      </c>
      <c r="C17" s="90">
        <v>98846</v>
      </c>
      <c r="D17" s="90">
        <v>100657</v>
      </c>
      <c r="E17" s="90">
        <v>818</v>
      </c>
      <c r="F17" s="96">
        <f t="shared" si="1"/>
        <v>0.4117069733497748</v>
      </c>
    </row>
    <row r="18" spans="1:6" s="95" customFormat="1" ht="16.899999999999999" customHeight="1" x14ac:dyDescent="0.25">
      <c r="A18" s="60" t="s">
        <v>80</v>
      </c>
      <c r="B18" s="90">
        <f t="shared" si="0"/>
        <v>274025</v>
      </c>
      <c r="C18" s="90">
        <v>135470</v>
      </c>
      <c r="D18" s="90">
        <v>138555</v>
      </c>
      <c r="E18" s="90">
        <v>1790</v>
      </c>
      <c r="F18" s="96">
        <f t="shared" si="1"/>
        <v>0.65752015721711021</v>
      </c>
    </row>
    <row r="19" spans="1:6" s="95" customFormat="1" ht="16.899999999999999" customHeight="1" x14ac:dyDescent="0.25">
      <c r="A19" s="60" t="s">
        <v>81</v>
      </c>
      <c r="B19" s="90">
        <f t="shared" si="0"/>
        <v>131613</v>
      </c>
      <c r="C19" s="90">
        <v>65054</v>
      </c>
      <c r="D19" s="90">
        <v>66559</v>
      </c>
      <c r="E19" s="90">
        <v>-262</v>
      </c>
      <c r="F19" s="96">
        <f t="shared" si="1"/>
        <v>-0.19867298578199052</v>
      </c>
    </row>
    <row r="20" spans="1:6" s="95" customFormat="1" ht="16.899999999999999" customHeight="1" x14ac:dyDescent="0.25">
      <c r="A20" s="60" t="s">
        <v>82</v>
      </c>
      <c r="B20" s="90">
        <f t="shared" si="0"/>
        <v>242472</v>
      </c>
      <c r="C20" s="90">
        <v>118568</v>
      </c>
      <c r="D20" s="90">
        <v>123904</v>
      </c>
      <c r="E20" s="90">
        <v>661</v>
      </c>
      <c r="F20" s="96">
        <f t="shared" si="1"/>
        <v>0.27335398306942199</v>
      </c>
    </row>
    <row r="21" spans="1:6" ht="28.35" customHeight="1" x14ac:dyDescent="0.25">
      <c r="A21" s="62" t="s">
        <v>83</v>
      </c>
      <c r="B21" s="110">
        <f>SUM(B6:B20)</f>
        <v>2889821</v>
      </c>
      <c r="C21" s="110">
        <f>SUM(C6:C20)</f>
        <v>1416535</v>
      </c>
      <c r="D21" s="110">
        <f>SUM(D6:D20)</f>
        <v>1473286</v>
      </c>
      <c r="E21" s="110">
        <f>SUM(E6:E20)</f>
        <v>7895</v>
      </c>
      <c r="F21" s="77">
        <f t="shared" si="1"/>
        <v>0.27394874122375107</v>
      </c>
    </row>
    <row r="22" spans="1:6" ht="14.1" customHeight="1" x14ac:dyDescent="0.25"/>
    <row r="23" spans="1:6" ht="14.1" customHeight="1" x14ac:dyDescent="0.2">
      <c r="A23" s="145"/>
      <c r="B23" s="140"/>
      <c r="C23" s="140"/>
      <c r="D23" s="140"/>
      <c r="E23" s="140"/>
      <c r="F23" s="140"/>
    </row>
    <row r="24" spans="1:6" ht="14.1" customHeight="1" x14ac:dyDescent="0.2">
      <c r="A24" s="99"/>
      <c r="B24" s="97"/>
      <c r="C24" s="97"/>
      <c r="D24" s="97"/>
      <c r="E24" s="97"/>
      <c r="F24" s="97"/>
    </row>
    <row r="25" spans="1:6" ht="14.1" customHeight="1" x14ac:dyDescent="0.25">
      <c r="A25" s="99"/>
      <c r="B25" s="97"/>
      <c r="C25" s="97"/>
      <c r="D25" s="97"/>
      <c r="E25" s="97"/>
      <c r="F25" s="97"/>
    </row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ht="14.1" customHeight="1" x14ac:dyDescent="0.25"/>
    <row r="34" ht="14.1" customHeight="1" x14ac:dyDescent="0.25"/>
    <row r="35" ht="14.1" customHeight="1" x14ac:dyDescent="0.25"/>
    <row r="36" ht="14.1" customHeight="1" x14ac:dyDescent="0.25"/>
    <row r="37" ht="14.1" customHeight="1" x14ac:dyDescent="0.25"/>
    <row r="38" ht="14.1" customHeight="1" x14ac:dyDescent="0.25"/>
    <row r="39" ht="14.1" customHeight="1" x14ac:dyDescent="0.25"/>
    <row r="40" ht="14.1" customHeight="1" x14ac:dyDescent="0.25"/>
    <row r="41" ht="14.1" customHeight="1" x14ac:dyDescent="0.25"/>
    <row r="42" ht="14.1" customHeight="1" x14ac:dyDescent="0.25"/>
    <row r="43" ht="14.1" customHeight="1" x14ac:dyDescent="0.25"/>
    <row r="44" ht="14.1" customHeight="1" x14ac:dyDescent="0.25"/>
    <row r="45" ht="14.1" customHeight="1" x14ac:dyDescent="0.25"/>
    <row r="46" ht="14.1" customHeight="1" x14ac:dyDescent="0.25"/>
    <row r="47" ht="14.1" customHeight="1" x14ac:dyDescent="0.25"/>
    <row r="48" ht="14.1" customHeight="1" x14ac:dyDescent="0.25"/>
    <row r="49" spans="1:6" ht="14.1" customHeight="1" x14ac:dyDescent="0.25"/>
    <row r="50" spans="1:6" ht="14.1" customHeight="1" x14ac:dyDescent="0.25"/>
    <row r="51" spans="1:6" ht="14.1" customHeight="1" x14ac:dyDescent="0.25"/>
    <row r="52" spans="1:6" ht="14.1" customHeight="1" x14ac:dyDescent="0.25"/>
    <row r="54" spans="1:6" s="52" customFormat="1" ht="23.25" customHeight="1" x14ac:dyDescent="0.25">
      <c r="A54"/>
      <c r="B54"/>
      <c r="C54"/>
      <c r="D54"/>
      <c r="E54"/>
      <c r="F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44" priority="225">
      <formula>MOD(ROW(),2)=0</formula>
    </cfRule>
  </conditionalFormatting>
  <conditionalFormatting sqref="A9">
    <cfRule type="expression" dxfId="43" priority="223">
      <formula>MOD(ROW(),2)=0</formula>
    </cfRule>
  </conditionalFormatting>
  <conditionalFormatting sqref="A11">
    <cfRule type="expression" dxfId="42" priority="221">
      <formula>MOD(ROW(),2)=0</formula>
    </cfRule>
  </conditionalFormatting>
  <conditionalFormatting sqref="A21">
    <cfRule type="expression" dxfId="41" priority="196">
      <formula>MOD(ROW(),2)=0</formula>
    </cfRule>
  </conditionalFormatting>
  <conditionalFormatting sqref="B21 E21">
    <cfRule type="expression" dxfId="40" priority="152">
      <formula>MOD(ROW(),2)=0</formula>
    </cfRule>
  </conditionalFormatting>
  <conditionalFormatting sqref="F21">
    <cfRule type="expression" dxfId="39" priority="161">
      <formula>MOD(ROW(),2)=0</formula>
    </cfRule>
  </conditionalFormatting>
  <conditionalFormatting sqref="F7:F9 F11">
    <cfRule type="expression" dxfId="38" priority="160">
      <formula>MOD(ROW(),2)=0</formula>
    </cfRule>
  </conditionalFormatting>
  <conditionalFormatting sqref="A17">
    <cfRule type="expression" dxfId="37" priority="97">
      <formula>MOD(ROW(),2)=0</formula>
    </cfRule>
  </conditionalFormatting>
  <conditionalFormatting sqref="F6">
    <cfRule type="expression" dxfId="36" priority="136">
      <formula>MOD(ROW(),2)=0</formula>
    </cfRule>
  </conditionalFormatting>
  <conditionalFormatting sqref="F15">
    <cfRule type="expression" dxfId="35" priority="101">
      <formula>MOD(ROW(),2)=0</formula>
    </cfRule>
  </conditionalFormatting>
  <conditionalFormatting sqref="A6">
    <cfRule type="expression" dxfId="34" priority="137">
      <formula>MOD(ROW(),2)=0</formula>
    </cfRule>
  </conditionalFormatting>
  <conditionalFormatting sqref="A10">
    <cfRule type="expression" dxfId="33" priority="132">
      <formula>MOD(ROW(),2)=0</formula>
    </cfRule>
  </conditionalFormatting>
  <conditionalFormatting sqref="F10">
    <cfRule type="expression" dxfId="32" priority="131">
      <formula>MOD(ROW(),2)=0</formula>
    </cfRule>
  </conditionalFormatting>
  <conditionalFormatting sqref="A14">
    <cfRule type="expression" dxfId="31" priority="127">
      <formula>MOD(ROW(),2)=0</formula>
    </cfRule>
  </conditionalFormatting>
  <conditionalFormatting sqref="F14">
    <cfRule type="expression" dxfId="30" priority="126">
      <formula>MOD(ROW(),2)=0</formula>
    </cfRule>
  </conditionalFormatting>
  <conditionalFormatting sqref="A16">
    <cfRule type="expression" dxfId="29" priority="122">
      <formula>MOD(ROW(),2)=0</formula>
    </cfRule>
  </conditionalFormatting>
  <conditionalFormatting sqref="F16">
    <cfRule type="expression" dxfId="28" priority="121">
      <formula>MOD(ROW(),2)=0</formula>
    </cfRule>
  </conditionalFormatting>
  <conditionalFormatting sqref="A18">
    <cfRule type="expression" dxfId="27" priority="117">
      <formula>MOD(ROW(),2)=0</formula>
    </cfRule>
  </conditionalFormatting>
  <conditionalFormatting sqref="A20">
    <cfRule type="expression" dxfId="26" priority="112">
      <formula>MOD(ROW(),2)=0</formula>
    </cfRule>
  </conditionalFormatting>
  <conditionalFormatting sqref="F20">
    <cfRule type="expression" dxfId="25" priority="111">
      <formula>MOD(ROW(),2)=0</formula>
    </cfRule>
  </conditionalFormatting>
  <conditionalFormatting sqref="A13">
    <cfRule type="expression" dxfId="24" priority="107">
      <formula>MOD(ROW(),2)=0</formula>
    </cfRule>
  </conditionalFormatting>
  <conditionalFormatting sqref="F13">
    <cfRule type="expression" dxfId="23" priority="106">
      <formula>MOD(ROW(),2)=0</formula>
    </cfRule>
  </conditionalFormatting>
  <conditionalFormatting sqref="A15">
    <cfRule type="expression" dxfId="22" priority="102">
      <formula>MOD(ROW(),2)=0</formula>
    </cfRule>
  </conditionalFormatting>
  <conditionalFormatting sqref="F17">
    <cfRule type="expression" dxfId="21" priority="96">
      <formula>MOD(ROW(),2)=0</formula>
    </cfRule>
  </conditionalFormatting>
  <conditionalFormatting sqref="A19">
    <cfRule type="expression" dxfId="20" priority="92">
      <formula>MOD(ROW(),2)=0</formula>
    </cfRule>
  </conditionalFormatting>
  <conditionalFormatting sqref="F19">
    <cfRule type="expression" dxfId="19" priority="91">
      <formula>MOD(ROW(),2)=0</formula>
    </cfRule>
  </conditionalFormatting>
  <conditionalFormatting sqref="A12">
    <cfRule type="expression" dxfId="18" priority="87">
      <formula>MOD(ROW(),2)=0</formula>
    </cfRule>
  </conditionalFormatting>
  <conditionalFormatting sqref="F12">
    <cfRule type="expression" dxfId="17" priority="86">
      <formula>MOD(ROW(),2)=0</formula>
    </cfRule>
  </conditionalFormatting>
  <conditionalFormatting sqref="F18">
    <cfRule type="expression" dxfId="16" priority="18">
      <formula>MOD(ROW(),2)=0</formula>
    </cfRule>
  </conditionalFormatting>
  <conditionalFormatting sqref="B6:B20">
    <cfRule type="expression" dxfId="15" priority="17">
      <formula>MOD(ROW(),2)=0</formula>
    </cfRule>
  </conditionalFormatting>
  <conditionalFormatting sqref="C6:C20">
    <cfRule type="expression" dxfId="14" priority="4">
      <formula>MOD(ROW(),2)=0</formula>
    </cfRule>
  </conditionalFormatting>
  <conditionalFormatting sqref="C21">
    <cfRule type="expression" dxfId="13" priority="5">
      <formula>MOD(ROW(),2)=0</formula>
    </cfRule>
  </conditionalFormatting>
  <conditionalFormatting sqref="D21">
    <cfRule type="expression" dxfId="12" priority="3">
      <formula>MOD(ROW(),2)=0</formula>
    </cfRule>
  </conditionalFormatting>
  <conditionalFormatting sqref="D6:D20">
    <cfRule type="expression" dxfId="11" priority="2">
      <formula>MOD(ROW(),2)=0</formula>
    </cfRule>
  </conditionalFormatting>
  <conditionalFormatting sqref="E6:E20">
    <cfRule type="expression" dxfId="1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4/17 SH</oddFooter>
    <firstFooter>&amp;L&amp;8Statistikamt Nord&amp;C&amp;8&amp;P&amp;R&amp;8Statistischer Bericht A I 1 - vj 4/17 SH</firstFooter>
  </headerFooter>
  <ignoredErrors>
    <ignoredError sqref="F6:F2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1" t="s">
        <v>32</v>
      </c>
      <c r="B3" s="166" t="s">
        <v>33</v>
      </c>
      <c r="C3" s="16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2"/>
      <c r="B4" s="168" t="s">
        <v>51</v>
      </c>
      <c r="C4" s="16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2"/>
      <c r="B5" s="164"/>
      <c r="C5" s="16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3"/>
      <c r="B6" s="164"/>
      <c r="C6" s="16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Layout" zoomScaleNormal="100" workbookViewId="0">
      <selection sqref="A1:D1"/>
    </sheetView>
  </sheetViews>
  <sheetFormatPr baseColWidth="10" defaultColWidth="11.28515625" defaultRowHeight="12.75" x14ac:dyDescent="0.2"/>
  <cols>
    <col min="1" max="1" width="6.140625" style="56" customWidth="1"/>
    <col min="2" max="3" width="32.7109375" style="56" customWidth="1"/>
    <col min="4" max="4" width="19.7109375" style="56" customWidth="1"/>
    <col min="5" max="16384" width="11.28515625" style="56"/>
  </cols>
  <sheetData>
    <row r="1" spans="1:4" s="53" customFormat="1" ht="14.1" customHeight="1" x14ac:dyDescent="0.2">
      <c r="A1" s="170" t="s">
        <v>179</v>
      </c>
      <c r="B1" s="171"/>
      <c r="C1" s="171"/>
      <c r="D1" s="171"/>
    </row>
    <row r="2" spans="1:4" s="53" customFormat="1" ht="13.35" customHeight="1" x14ac:dyDescent="0.25">
      <c r="A2" s="170" t="s">
        <v>193</v>
      </c>
      <c r="B2" s="170"/>
      <c r="C2" s="170"/>
      <c r="D2" s="170"/>
    </row>
    <row r="3" spans="1:4" s="53" customFormat="1" ht="12.75" customHeight="1" x14ac:dyDescent="0.25">
      <c r="A3" s="78"/>
      <c r="B3" s="79"/>
      <c r="C3" s="79"/>
      <c r="D3" s="79"/>
    </row>
    <row r="4" spans="1:4" s="80" customFormat="1" ht="19.899999999999999" customHeight="1" x14ac:dyDescent="0.2">
      <c r="A4" s="172" t="s">
        <v>180</v>
      </c>
      <c r="B4" s="174" t="s">
        <v>85</v>
      </c>
      <c r="C4" s="174" t="s">
        <v>84</v>
      </c>
      <c r="D4" s="175" t="s">
        <v>86</v>
      </c>
    </row>
    <row r="5" spans="1:4" s="80" customFormat="1" ht="19.899999999999999" customHeight="1" x14ac:dyDescent="0.2">
      <c r="A5" s="173"/>
      <c r="B5" s="173"/>
      <c r="C5" s="173"/>
      <c r="D5" s="176"/>
    </row>
    <row r="6" spans="1:4" ht="12.4" customHeight="1" x14ac:dyDescent="0.25">
      <c r="A6" s="100"/>
      <c r="B6" s="101"/>
      <c r="C6" s="102"/>
      <c r="D6" s="103"/>
    </row>
    <row r="7" spans="1:4" ht="12.4" customHeight="1" x14ac:dyDescent="0.2">
      <c r="A7" s="104">
        <v>1</v>
      </c>
      <c r="B7" s="105" t="s">
        <v>87</v>
      </c>
      <c r="C7" s="102" t="s">
        <v>18</v>
      </c>
      <c r="D7" s="106">
        <v>247943</v>
      </c>
    </row>
    <row r="8" spans="1:4" ht="12.4" customHeight="1" x14ac:dyDescent="0.2">
      <c r="A8" s="104">
        <v>2</v>
      </c>
      <c r="B8" s="107" t="s">
        <v>88</v>
      </c>
      <c r="C8" s="108" t="s">
        <v>18</v>
      </c>
      <c r="D8" s="106">
        <v>216318</v>
      </c>
    </row>
    <row r="9" spans="1:4" ht="12.4" customHeight="1" x14ac:dyDescent="0.2">
      <c r="A9" s="104">
        <v>3</v>
      </c>
      <c r="B9" s="105" t="s">
        <v>89</v>
      </c>
      <c r="C9" s="102" t="s">
        <v>18</v>
      </c>
      <c r="D9" s="106">
        <v>88519</v>
      </c>
    </row>
    <row r="10" spans="1:4" ht="12.4" customHeight="1" x14ac:dyDescent="0.2">
      <c r="A10" s="104">
        <v>4</v>
      </c>
      <c r="B10" s="107" t="s">
        <v>90</v>
      </c>
      <c r="C10" s="108" t="s">
        <v>18</v>
      </c>
      <c r="D10" s="106">
        <v>79335</v>
      </c>
    </row>
    <row r="11" spans="1:4" ht="12.4" customHeight="1" x14ac:dyDescent="0.25">
      <c r="A11" s="104">
        <v>5</v>
      </c>
      <c r="B11" s="105" t="s">
        <v>91</v>
      </c>
      <c r="C11" s="102" t="s">
        <v>80</v>
      </c>
      <c r="D11" s="106">
        <v>78679</v>
      </c>
    </row>
    <row r="12" spans="1:4" ht="12.4" customHeight="1" x14ac:dyDescent="0.25">
      <c r="A12" s="104">
        <v>6</v>
      </c>
      <c r="B12" s="107" t="s">
        <v>92</v>
      </c>
      <c r="C12" s="108" t="s">
        <v>76</v>
      </c>
      <c r="D12" s="106">
        <v>49618</v>
      </c>
    </row>
    <row r="13" spans="1:4" ht="12.4" customHeight="1" x14ac:dyDescent="0.25">
      <c r="A13" s="104">
        <v>7</v>
      </c>
      <c r="B13" s="105" t="s">
        <v>93</v>
      </c>
      <c r="C13" s="102" t="s">
        <v>76</v>
      </c>
      <c r="D13" s="106">
        <v>43155</v>
      </c>
    </row>
    <row r="14" spans="1:4" ht="12.4" customHeight="1" x14ac:dyDescent="0.25">
      <c r="A14" s="104">
        <v>8</v>
      </c>
      <c r="B14" s="107" t="s">
        <v>95</v>
      </c>
      <c r="C14" s="108" t="s">
        <v>76</v>
      </c>
      <c r="D14" s="106">
        <v>33347</v>
      </c>
    </row>
    <row r="15" spans="1:4" ht="12.4" customHeight="1" x14ac:dyDescent="0.25">
      <c r="A15" s="104">
        <v>9</v>
      </c>
      <c r="B15" s="105" t="s">
        <v>96</v>
      </c>
      <c r="C15" s="102" t="s">
        <v>82</v>
      </c>
      <c r="D15" s="106">
        <v>33305</v>
      </c>
    </row>
    <row r="16" spans="1:4" ht="12.4" customHeight="1" x14ac:dyDescent="0.25">
      <c r="A16" s="104">
        <v>10</v>
      </c>
      <c r="B16" s="105" t="s">
        <v>94</v>
      </c>
      <c r="C16" s="102" t="s">
        <v>81</v>
      </c>
      <c r="D16" s="106">
        <v>31848</v>
      </c>
    </row>
    <row r="17" spans="1:4" ht="12.4" customHeight="1" x14ac:dyDescent="0.25">
      <c r="A17" s="104">
        <v>11</v>
      </c>
      <c r="B17" s="107" t="s">
        <v>97</v>
      </c>
      <c r="C17" s="108" t="s">
        <v>73</v>
      </c>
      <c r="D17" s="106">
        <v>30407</v>
      </c>
    </row>
    <row r="18" spans="1:4" ht="12.4" customHeight="1" x14ac:dyDescent="0.2">
      <c r="A18" s="104">
        <v>12</v>
      </c>
      <c r="B18" s="105" t="s">
        <v>98</v>
      </c>
      <c r="C18" s="102" t="s">
        <v>78</v>
      </c>
      <c r="D18" s="106">
        <v>28789</v>
      </c>
    </row>
    <row r="19" spans="1:4" ht="12.4" customHeight="1" x14ac:dyDescent="0.25">
      <c r="A19" s="104">
        <v>13</v>
      </c>
      <c r="B19" s="107" t="s">
        <v>141</v>
      </c>
      <c r="C19" s="108" t="s">
        <v>80</v>
      </c>
      <c r="D19" s="106">
        <v>28056</v>
      </c>
    </row>
    <row r="20" spans="1:4" ht="12.4" customHeight="1" x14ac:dyDescent="0.25">
      <c r="A20" s="104">
        <v>14</v>
      </c>
      <c r="B20" s="105" t="s">
        <v>99</v>
      </c>
      <c r="C20" s="102" t="s">
        <v>82</v>
      </c>
      <c r="D20" s="106">
        <v>27409</v>
      </c>
    </row>
    <row r="21" spans="1:4" ht="12.4" customHeight="1" x14ac:dyDescent="0.25">
      <c r="A21" s="104">
        <v>15</v>
      </c>
      <c r="B21" s="107" t="s">
        <v>101</v>
      </c>
      <c r="C21" s="108" t="s">
        <v>79</v>
      </c>
      <c r="D21" s="106">
        <v>25118</v>
      </c>
    </row>
    <row r="22" spans="1:4" ht="12.4" customHeight="1" x14ac:dyDescent="0.25">
      <c r="A22" s="104">
        <v>16</v>
      </c>
      <c r="B22" s="107" t="s">
        <v>100</v>
      </c>
      <c r="C22" s="108" t="s">
        <v>82</v>
      </c>
      <c r="D22" s="106">
        <v>24964</v>
      </c>
    </row>
    <row r="23" spans="1:4" s="82" customFormat="1" ht="12.4" customHeight="1" x14ac:dyDescent="0.25">
      <c r="A23" s="104">
        <v>17</v>
      </c>
      <c r="B23" s="107" t="s">
        <v>103</v>
      </c>
      <c r="C23" s="108" t="s">
        <v>74</v>
      </c>
      <c r="D23" s="106">
        <v>23274</v>
      </c>
    </row>
    <row r="24" spans="1:4" ht="12.4" customHeight="1" x14ac:dyDescent="0.2">
      <c r="A24" s="104">
        <v>18</v>
      </c>
      <c r="B24" s="105" t="s">
        <v>102</v>
      </c>
      <c r="C24" s="102" t="s">
        <v>78</v>
      </c>
      <c r="D24" s="106">
        <v>21979</v>
      </c>
    </row>
    <row r="25" spans="1:4" ht="12.4" customHeight="1" x14ac:dyDescent="0.25">
      <c r="A25" s="104">
        <v>19</v>
      </c>
      <c r="B25" s="105" t="s">
        <v>104</v>
      </c>
      <c r="C25" s="102" t="s">
        <v>72</v>
      </c>
      <c r="D25" s="106">
        <v>21699</v>
      </c>
    </row>
    <row r="26" spans="1:4" ht="12.4" customHeight="1" x14ac:dyDescent="0.25">
      <c r="A26" s="104">
        <v>20</v>
      </c>
      <c r="B26" s="105" t="s">
        <v>106</v>
      </c>
      <c r="C26" s="102" t="s">
        <v>80</v>
      </c>
      <c r="D26" s="106">
        <v>21386</v>
      </c>
    </row>
    <row r="27" spans="1:4" ht="12.4" customHeight="1" x14ac:dyDescent="0.25">
      <c r="A27" s="104">
        <v>21</v>
      </c>
      <c r="B27" s="107" t="s">
        <v>105</v>
      </c>
      <c r="C27" s="108" t="s">
        <v>76</v>
      </c>
      <c r="D27" s="106">
        <v>21056</v>
      </c>
    </row>
    <row r="28" spans="1:4" ht="12.4" customHeight="1" x14ac:dyDescent="0.25">
      <c r="A28" s="104">
        <v>22</v>
      </c>
      <c r="B28" s="105" t="s">
        <v>107</v>
      </c>
      <c r="C28" s="102" t="s">
        <v>75</v>
      </c>
      <c r="D28" s="106">
        <v>19997</v>
      </c>
    </row>
    <row r="29" spans="1:4" ht="12.4" customHeight="1" x14ac:dyDescent="0.25">
      <c r="A29" s="104">
        <v>23</v>
      </c>
      <c r="B29" s="107" t="s">
        <v>108</v>
      </c>
      <c r="C29" s="108" t="s">
        <v>76</v>
      </c>
      <c r="D29" s="106">
        <v>19141</v>
      </c>
    </row>
    <row r="30" spans="1:4" ht="12.4" customHeight="1" x14ac:dyDescent="0.2">
      <c r="A30" s="104">
        <v>24</v>
      </c>
      <c r="B30" s="105" t="s">
        <v>109</v>
      </c>
      <c r="C30" s="102" t="s">
        <v>73</v>
      </c>
      <c r="D30" s="106">
        <v>18928</v>
      </c>
    </row>
    <row r="31" spans="1:4" ht="12.4" customHeight="1" x14ac:dyDescent="0.25">
      <c r="A31" s="104">
        <v>25</v>
      </c>
      <c r="B31" s="107" t="s">
        <v>110</v>
      </c>
      <c r="C31" s="108" t="s">
        <v>76</v>
      </c>
      <c r="D31" s="106">
        <v>18429</v>
      </c>
    </row>
    <row r="32" spans="1:4" ht="12.4" customHeight="1" x14ac:dyDescent="0.25">
      <c r="A32" s="104">
        <v>26</v>
      </c>
      <c r="B32" s="107" t="s">
        <v>111</v>
      </c>
      <c r="C32" s="102" t="s">
        <v>82</v>
      </c>
      <c r="D32" s="106">
        <v>18365</v>
      </c>
    </row>
    <row r="33" spans="1:4" s="97" customFormat="1" ht="12.4" customHeight="1" x14ac:dyDescent="0.25">
      <c r="A33" s="104">
        <v>27</v>
      </c>
      <c r="B33" s="107" t="s">
        <v>114</v>
      </c>
      <c r="C33" s="108" t="s">
        <v>76</v>
      </c>
      <c r="D33" s="106">
        <v>17700</v>
      </c>
    </row>
    <row r="34" spans="1:4" ht="12.4" customHeight="1" x14ac:dyDescent="0.25">
      <c r="A34" s="104">
        <v>28</v>
      </c>
      <c r="B34" s="107" t="s">
        <v>117</v>
      </c>
      <c r="C34" s="108" t="s">
        <v>80</v>
      </c>
      <c r="D34" s="106">
        <v>17273</v>
      </c>
    </row>
    <row r="35" spans="1:4" ht="12.4" customHeight="1" x14ac:dyDescent="0.25">
      <c r="A35" s="104">
        <v>29</v>
      </c>
      <c r="B35" s="107" t="s">
        <v>113</v>
      </c>
      <c r="C35" s="108" t="s">
        <v>75</v>
      </c>
      <c r="D35" s="106">
        <v>17071</v>
      </c>
    </row>
    <row r="36" spans="1:4" ht="12.4" customHeight="1" x14ac:dyDescent="0.25">
      <c r="A36" s="104">
        <v>30</v>
      </c>
      <c r="B36" s="107" t="s">
        <v>112</v>
      </c>
      <c r="C36" s="108" t="s">
        <v>75</v>
      </c>
      <c r="D36" s="106">
        <v>16946</v>
      </c>
    </row>
    <row r="37" spans="1:4" ht="12.4" customHeight="1" x14ac:dyDescent="0.25">
      <c r="A37" s="104">
        <v>31</v>
      </c>
      <c r="B37" s="107" t="s">
        <v>120</v>
      </c>
      <c r="C37" s="108" t="s">
        <v>73</v>
      </c>
      <c r="D37" s="106">
        <v>16374</v>
      </c>
    </row>
    <row r="38" spans="1:4" ht="12.4" customHeight="1" x14ac:dyDescent="0.25">
      <c r="A38" s="104">
        <v>32</v>
      </c>
      <c r="B38" s="107" t="s">
        <v>119</v>
      </c>
      <c r="C38" s="102" t="s">
        <v>82</v>
      </c>
      <c r="D38" s="106">
        <v>16045</v>
      </c>
    </row>
    <row r="39" spans="1:4" ht="12.4" customHeight="1" x14ac:dyDescent="0.2">
      <c r="A39" s="104">
        <v>33</v>
      </c>
      <c r="B39" s="107" t="s">
        <v>116</v>
      </c>
      <c r="C39" s="108" t="s">
        <v>77</v>
      </c>
      <c r="D39" s="106">
        <v>16041</v>
      </c>
    </row>
    <row r="40" spans="1:4" ht="12.4" customHeight="1" x14ac:dyDescent="0.25">
      <c r="A40" s="104">
        <v>34</v>
      </c>
      <c r="B40" s="107" t="s">
        <v>118</v>
      </c>
      <c r="C40" s="108" t="s">
        <v>75</v>
      </c>
      <c r="D40" s="106">
        <v>15285</v>
      </c>
    </row>
    <row r="41" spans="1:4" ht="12.4" customHeight="1" x14ac:dyDescent="0.25">
      <c r="A41" s="104">
        <v>35</v>
      </c>
      <c r="B41" s="107" t="s">
        <v>115</v>
      </c>
      <c r="C41" s="108" t="s">
        <v>75</v>
      </c>
      <c r="D41" s="106">
        <v>15187</v>
      </c>
    </row>
    <row r="42" spans="1:4" ht="12.4" customHeight="1" x14ac:dyDescent="0.25">
      <c r="A42" s="104">
        <v>36</v>
      </c>
      <c r="B42" s="107" t="s">
        <v>124</v>
      </c>
      <c r="C42" s="108" t="s">
        <v>73</v>
      </c>
      <c r="D42" s="106">
        <v>14595</v>
      </c>
    </row>
    <row r="43" spans="1:4" ht="12.4" customHeight="1" x14ac:dyDescent="0.25">
      <c r="A43" s="104">
        <v>37</v>
      </c>
      <c r="B43" s="107" t="s">
        <v>122</v>
      </c>
      <c r="C43" s="108" t="s">
        <v>76</v>
      </c>
      <c r="D43" s="106">
        <v>14391</v>
      </c>
    </row>
    <row r="44" spans="1:4" ht="12.4" customHeight="1" x14ac:dyDescent="0.25">
      <c r="A44" s="104">
        <v>38</v>
      </c>
      <c r="B44" s="105" t="s">
        <v>123</v>
      </c>
      <c r="C44" s="102" t="s">
        <v>80</v>
      </c>
      <c r="D44" s="106">
        <v>14278</v>
      </c>
    </row>
    <row r="45" spans="1:4" s="97" customFormat="1" ht="12.4" customHeight="1" x14ac:dyDescent="0.2">
      <c r="A45" s="104">
        <v>39</v>
      </c>
      <c r="B45" s="105" t="s">
        <v>125</v>
      </c>
      <c r="C45" s="102" t="s">
        <v>77</v>
      </c>
      <c r="D45" s="106">
        <v>13724</v>
      </c>
    </row>
    <row r="46" spans="1:4" s="97" customFormat="1" ht="12.4" customHeight="1" x14ac:dyDescent="0.25">
      <c r="A46" s="104">
        <v>40</v>
      </c>
      <c r="B46" s="105" t="s">
        <v>128</v>
      </c>
      <c r="C46" s="102" t="s">
        <v>76</v>
      </c>
      <c r="D46" s="106">
        <v>13652</v>
      </c>
    </row>
    <row r="47" spans="1:4" ht="12.4" customHeight="1" x14ac:dyDescent="0.25">
      <c r="A47" s="104">
        <v>41</v>
      </c>
      <c r="B47" s="105" t="s">
        <v>121</v>
      </c>
      <c r="C47" s="102" t="s">
        <v>74</v>
      </c>
      <c r="D47" s="106">
        <v>13638</v>
      </c>
    </row>
    <row r="48" spans="1:4" ht="12.4" customHeight="1" x14ac:dyDescent="0.25">
      <c r="A48" s="104">
        <v>42</v>
      </c>
      <c r="B48" s="107" t="s">
        <v>142</v>
      </c>
      <c r="C48" s="108" t="s">
        <v>73</v>
      </c>
      <c r="D48" s="106">
        <v>12930</v>
      </c>
    </row>
    <row r="49" spans="1:4" ht="12.4" customHeight="1" x14ac:dyDescent="0.2">
      <c r="A49" s="104">
        <v>43</v>
      </c>
      <c r="B49" s="107" t="s">
        <v>126</v>
      </c>
      <c r="C49" s="108" t="s">
        <v>72</v>
      </c>
      <c r="D49" s="106">
        <v>12704</v>
      </c>
    </row>
    <row r="50" spans="1:4" ht="12.4" customHeight="1" x14ac:dyDescent="0.2">
      <c r="A50" s="104">
        <v>44</v>
      </c>
      <c r="B50" s="105" t="s">
        <v>129</v>
      </c>
      <c r="C50" s="102" t="s">
        <v>82</v>
      </c>
      <c r="D50" s="106">
        <v>12681</v>
      </c>
    </row>
    <row r="51" spans="1:4" ht="12.4" customHeight="1" x14ac:dyDescent="0.25">
      <c r="A51" s="104">
        <v>45</v>
      </c>
      <c r="B51" s="105" t="s">
        <v>127</v>
      </c>
      <c r="C51" s="102" t="s">
        <v>75</v>
      </c>
      <c r="D51" s="106">
        <v>12536</v>
      </c>
    </row>
    <row r="52" spans="1:4" ht="12.4" customHeight="1" x14ac:dyDescent="0.2">
      <c r="A52" s="104">
        <v>46</v>
      </c>
      <c r="B52" s="105" t="s">
        <v>131</v>
      </c>
      <c r="C52" s="102" t="s">
        <v>78</v>
      </c>
      <c r="D52" s="106">
        <v>11791</v>
      </c>
    </row>
    <row r="53" spans="1:4" ht="12.4" customHeight="1" x14ac:dyDescent="0.25">
      <c r="A53" s="104">
        <v>47</v>
      </c>
      <c r="B53" s="105" t="s">
        <v>132</v>
      </c>
      <c r="C53" s="102" t="s">
        <v>79</v>
      </c>
      <c r="D53" s="106">
        <v>11556</v>
      </c>
    </row>
    <row r="54" spans="1:4" ht="12.4" customHeight="1" x14ac:dyDescent="0.25">
      <c r="A54" s="104">
        <v>48</v>
      </c>
      <c r="B54" s="107" t="s">
        <v>134</v>
      </c>
      <c r="C54" s="108" t="s">
        <v>73</v>
      </c>
      <c r="D54" s="106">
        <v>11485</v>
      </c>
    </row>
    <row r="55" spans="1:4" ht="12.4" customHeight="1" x14ac:dyDescent="0.25">
      <c r="A55" s="104">
        <v>49</v>
      </c>
      <c r="B55" s="107" t="s">
        <v>130</v>
      </c>
      <c r="C55" s="108" t="s">
        <v>75</v>
      </c>
      <c r="D55" s="106">
        <v>11187</v>
      </c>
    </row>
    <row r="56" spans="1:4" ht="12.4" customHeight="1" x14ac:dyDescent="0.2">
      <c r="A56" s="104">
        <v>50</v>
      </c>
      <c r="B56" s="105" t="s">
        <v>133</v>
      </c>
      <c r="C56" s="102" t="s">
        <v>81</v>
      </c>
      <c r="D56" s="106">
        <v>11143</v>
      </c>
    </row>
    <row r="57" spans="1:4" ht="12.4" customHeight="1" x14ac:dyDescent="0.25">
      <c r="A57" s="104">
        <v>51</v>
      </c>
      <c r="B57" s="105" t="s">
        <v>170</v>
      </c>
      <c r="C57" s="102" t="s">
        <v>79</v>
      </c>
      <c r="D57" s="106">
        <v>11081</v>
      </c>
    </row>
    <row r="58" spans="1:4" ht="13.15" x14ac:dyDescent="0.25">
      <c r="A58" s="104">
        <v>52</v>
      </c>
      <c r="B58" s="107" t="s">
        <v>171</v>
      </c>
      <c r="C58" s="108" t="s">
        <v>75</v>
      </c>
      <c r="D58" s="106">
        <v>10607</v>
      </c>
    </row>
    <row r="59" spans="1:4" ht="13.15" x14ac:dyDescent="0.25">
      <c r="A59" s="104">
        <v>53</v>
      </c>
      <c r="B59" s="105" t="s">
        <v>175</v>
      </c>
      <c r="C59" s="102" t="s">
        <v>76</v>
      </c>
      <c r="D59" s="106">
        <v>10331</v>
      </c>
    </row>
    <row r="60" spans="1:4" x14ac:dyDescent="0.2">
      <c r="A60" s="104">
        <v>54</v>
      </c>
      <c r="B60" s="107" t="s">
        <v>181</v>
      </c>
      <c r="C60" s="102" t="s">
        <v>78</v>
      </c>
      <c r="D60" s="106">
        <v>10287</v>
      </c>
    </row>
    <row r="61" spans="1:4" x14ac:dyDescent="0.2">
      <c r="A61" s="111">
        <v>55</v>
      </c>
      <c r="B61" s="112" t="s">
        <v>184</v>
      </c>
      <c r="C61" s="113" t="s">
        <v>74</v>
      </c>
      <c r="D61" s="114">
        <v>10006</v>
      </c>
    </row>
    <row r="62" spans="1:4" ht="13.15" x14ac:dyDescent="0.25">
      <c r="A62" s="64"/>
      <c r="D62" s="106"/>
    </row>
    <row r="66" spans="1:4" s="52" customFormat="1" ht="13.15" x14ac:dyDescent="0.25">
      <c r="A66" s="56"/>
      <c r="B66" s="56"/>
      <c r="C66" s="56"/>
      <c r="D66" s="56"/>
    </row>
  </sheetData>
  <mergeCells count="6">
    <mergeCell ref="A1:D1"/>
    <mergeCell ref="A2:D2"/>
    <mergeCell ref="A4:A5"/>
    <mergeCell ref="B4:B5"/>
    <mergeCell ref="C4:C5"/>
    <mergeCell ref="D4:D5"/>
  </mergeCells>
  <conditionalFormatting sqref="A6:D20 A22:D37 A40:D46 A48:D49 A58:C61 A52:D54 A56:D56 D58:D62">
    <cfRule type="expression" dxfId="9" priority="28">
      <formula>MOD(ROW(),2)=1</formula>
    </cfRule>
  </conditionalFormatting>
  <conditionalFormatting sqref="A50:D50">
    <cfRule type="expression" dxfId="8" priority="11">
      <formula>MOD(ROW(),2)=1</formula>
    </cfRule>
  </conditionalFormatting>
  <conditionalFormatting sqref="A21:D21">
    <cfRule type="expression" dxfId="7" priority="16">
      <formula>MOD(ROW(),2)=1</formula>
    </cfRule>
  </conditionalFormatting>
  <conditionalFormatting sqref="B39:D39">
    <cfRule type="expression" dxfId="6" priority="8">
      <formula>MOD(ROW(),2)=1</formula>
    </cfRule>
  </conditionalFormatting>
  <conditionalFormatting sqref="A39">
    <cfRule type="expression" dxfId="5" priority="13">
      <formula>MOD(ROW(),2)=1</formula>
    </cfRule>
  </conditionalFormatting>
  <conditionalFormatting sqref="A51:D51">
    <cfRule type="expression" dxfId="4" priority="10">
      <formula>MOD(ROW(),2)=1</formula>
    </cfRule>
  </conditionalFormatting>
  <conditionalFormatting sqref="A38:D38">
    <cfRule type="expression" dxfId="3" priority="7">
      <formula>MOD(ROW(),2)=1</formula>
    </cfRule>
  </conditionalFormatting>
  <conditionalFormatting sqref="A57:D57">
    <cfRule type="expression" dxfId="2" priority="3">
      <formula>MOD(ROW(),2)=1</formula>
    </cfRule>
  </conditionalFormatting>
  <conditionalFormatting sqref="A47:D47">
    <cfRule type="expression" dxfId="1" priority="5">
      <formula>MOD(ROW(),2)=1</formula>
    </cfRule>
  </conditionalFormatting>
  <conditionalFormatting sqref="A55:D5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4/17 SH</oddFooter>
    <firstFooter>&amp;L&amp;8Statistikamt Nord&amp;C&amp;8&amp;P&amp;R&amp;8Statistischer Bericht A I 1 - vj 4/17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A_I_1_vj417_SH_Zensus</vt:lpstr>
      <vt:lpstr>Seite 2 - Impressum</vt:lpstr>
      <vt:lpstr>Seite 3_Erklärung</vt:lpstr>
      <vt:lpstr>Seite 4 - Entwicklung</vt:lpstr>
      <vt:lpstr>Seite 5Kreise</vt:lpstr>
      <vt:lpstr>T3_1</vt:lpstr>
      <vt:lpstr>Seite 6Gem10000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2018-10-04T06:30:43Z</cp:lastPrinted>
  <dcterms:created xsi:type="dcterms:W3CDTF">2012-03-28T07:56:08Z</dcterms:created>
  <dcterms:modified xsi:type="dcterms:W3CDTF">2018-10-04T06:30:50Z</dcterms:modified>
  <cp:category>LIS-Bericht</cp:category>
</cp:coreProperties>
</file>