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1_vj_SH_Zensus\"/>
    </mc:Choice>
  </mc:AlternateContent>
  <bookViews>
    <workbookView xWindow="-15" yWindow="645" windowWidth="17940" windowHeight="10245"/>
  </bookViews>
  <sheets>
    <sheet name="A_I_1_vj219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52511" calcMode="manual"/>
</workbook>
</file>

<file path=xl/calcChain.xml><?xml version="1.0" encoding="utf-8"?>
<calcChain xmlns="http://schemas.openxmlformats.org/spreadsheetml/2006/main">
  <c r="D21" i="10" l="1"/>
  <c r="C21" i="10"/>
  <c r="I9" i="5"/>
  <c r="H9" i="5"/>
  <c r="G9" i="5"/>
  <c r="C9" i="5"/>
  <c r="D9" i="5"/>
  <c r="B9" i="5"/>
  <c r="E13" i="5" l="1"/>
  <c r="E8" i="5"/>
  <c r="E7" i="5"/>
  <c r="G12" i="5"/>
  <c r="G14" i="5" s="1"/>
  <c r="G15" i="5" s="1"/>
  <c r="H12" i="5"/>
  <c r="H14" i="5" s="1"/>
  <c r="H15" i="5" s="1"/>
  <c r="I12" i="5"/>
  <c r="I14" i="5" s="1"/>
  <c r="I15" i="5" s="1"/>
  <c r="C12" i="5"/>
  <c r="D12" i="5"/>
  <c r="B12" i="5"/>
  <c r="E12" i="5" l="1"/>
  <c r="E9" i="5"/>
  <c r="C14" i="5"/>
  <c r="C15" i="5" s="1"/>
  <c r="D14" i="5"/>
  <c r="D15" i="5" s="1"/>
  <c r="B14" i="5"/>
  <c r="E14" i="5" l="1"/>
  <c r="B15" i="5"/>
  <c r="E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<sst xmlns="http://schemas.openxmlformats.org/spreadsheetml/2006/main" count="256" uniqueCount="193">
  <si>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</si>
  <si>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</si>
  <si>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</si>
  <si>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</si>
  <si>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</si>
  <si>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</si>
  <si>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</si>
  <si>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</si>
  <si>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</si>
  <si>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</si>
  <si>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</si>
  <si>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</si>
  <si>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</si>
  <si>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</si>
  <si>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</si>
  <si>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</si>
  <si>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</si>
  <si>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</si>
  <si>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</si>
  <si>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</si>
  <si>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</si>
  <si>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</si>
  <si>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</si>
  <si>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</si>
  <si>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</si>
  <si>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</si>
  <si>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</si>
  <si>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</si>
  <si>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</si>
  <si>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</si>
  <si>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</si>
  <si>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</si>
  <si>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</si>
  <si>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</si>
  <si>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</si>
  <si>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</si>
  <si>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</si>
  <si>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</si>
  <si>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</si>
  <si>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</si>
  <si>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</si>
  <si>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</si>
  <si>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</si>
  <si>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</si>
  <si>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</si>
  <si>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</si>
  <si>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</si>
  <si>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</si>
  <si>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</si>
  <si>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</si>
  <si>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</si>
  <si>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</si>
  <si>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</si>
  <si>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</si>
  <si>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</si>
  <si>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</si>
  <si>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</si>
  <si>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</si>
  <si>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</si>
  <si>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</si>
  <si>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</si>
  <si>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</si>
  <si>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</si>
  <si>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</si>
  <si>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</si>
  <si>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</si>
  <si>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</si>
  <si>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</si>
  <si>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</si>
  <si>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</si>
  <si>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</si>
  <si>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</si>
  <si>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</si>
  <si>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</si>
  <si>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</si>
  <si>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</si>
  <si>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</si>
  <si>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</si>
  <si>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</si>
  <si>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</si>
  <si>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</si>
  <si>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</si>
  <si>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</si>
  <si>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</si>
  <si>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</si>
  <si>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</si>
  <si>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</si>
  <si>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</si>
  <si>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</si>
  <si>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</si>
  <si>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</si>
  <si>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</si>
  <si>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</si>
  <si>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</si>
  <si>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</si>
  <si>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</si>
  <si>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</si>
  <si>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</si>
  <si>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</si>
  <si>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</si>
  <si>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</si>
  <si>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</si>
  <si>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</si>
  <si>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</si>
  <si>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</si>
  <si>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</si>
  <si>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</si>
  <si>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</si>
  <si>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</si>
  <si>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</si>
  <si>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</si>
  <si>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</si>
  <si>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</si>
  <si>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</si>
  <si>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</si>
  <si>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</si>
  <si>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</si>
  <si>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</si>
  <si>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</si>
  <si>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</si>
  <si>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</si>
  <si>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</si>
  <si>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</si>
  <si>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</si>
  <si>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</si>
  <si>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</si>
  <si>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</si>
  <si>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</si>
  <si>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</si>
  <si>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</si>
  <si>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</si>
  <si>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</si>
  <si>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</si>
  <si>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</si>
  <si>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</si>
  <si>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</si>
  <si>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</si>
  <si>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</si>
  <si>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</si>
  <si>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</si>
  <si>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</si>
  <si>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</si>
  <si>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</si>
  <si>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</si>
  <si>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</si>
  <si>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</si>
  <si>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</si>
  <si>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</si>
  <si>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</si>
  <si>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</si>
  <si>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</si>
  <si>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</si>
  <si>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</si>
  <si>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</si>
  <si>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</si>
  <si>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</si>
  <si>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</si>
  <si>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</si>
  <si>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</si>
  <si>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</si>
  <si>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</si>
  <si>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</si>
  <si>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</si>
  <si>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</si>
  <si>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</si>
  <si>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</si>
  <si>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</si>
  <si>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</si>
  <si>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</si>
  <si>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</si>
  <si>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</si>
  <si>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</si>
  <si>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</si>
  <si>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</si>
  <si>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</si>
  <si>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</si>
  <si>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</si>
  <si>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</si>
  <si>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</si>
  <si>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</si>
  <si>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</si>
  <si>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</si>
  <si>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>Thomas Gregor</t>
  </si>
  <si>
    <t>040 42831-2189</t>
  </si>
  <si>
    <t>thomas.gregor@statistik-nord.de</t>
  </si>
  <si>
    <t xml:space="preserve">© Statistisches Amt für Hamburg und Schleswig-Holstein, Hamburg 2019          </t>
  </si>
  <si>
    <t>Kennziffer: A I 1 - vj 2/19 SH</t>
  </si>
  <si>
    <t>2. Quartal 2019</t>
  </si>
  <si>
    <t>1. Bevölkerungsentwicklung in Schleswig-Holstein im 2. Quartal 2019</t>
  </si>
  <si>
    <t xml:space="preserve">April - Juni </t>
  </si>
  <si>
    <t>2. Bevölkerung in Schleswig-Holstein nach Kreisen am 30.06.2019</t>
  </si>
  <si>
    <t>in Schleswig-Holstein am 30.06.2019</t>
  </si>
  <si>
    <t>Herausgegeben am: 2.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</si>
</sst>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,###,###,###"/>
    <numFmt numFmtId="175" formatCode="###\ ###\ ###\ ###;\-###\ ###\ ###\ ###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7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3" fillId="0" borderId="0" applyFill="0" applyBorder="0" applyAlignment="0"/>
    <xf numFmtId="0" fontId="24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53" fillId="0" borderId="0"/>
    <xf numFmtId="0" fontId="9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6">
    <xf numFmtId="0" fontId="0" fillId="0" borderId="0" xfId="0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21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2" fillId="37" borderId="29" xfId="0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24" fillId="0" borderId="27" xfId="0" applyFont="1" applyBorder="1" applyAlignment="1"/>
    <xf numFmtId="0" fontId="20" fillId="0" borderId="0" xfId="0" applyFont="1"/>
    <xf numFmtId="0" fontId="50" fillId="0" borderId="28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/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0" fillId="0" borderId="0" xfId="0" applyFont="1"/>
    <xf numFmtId="0" fontId="50" fillId="0" borderId="0" xfId="0" applyFont="1" applyAlignment="1" applyProtection="1">
      <alignment vertical="top"/>
      <protection locked="0"/>
    </xf>
    <xf numFmtId="0" fontId="24" fillId="37" borderId="23" xfId="0" quotePrefix="1" applyFont="1" applyFill="1" applyBorder="1" applyAlignment="1">
      <alignment horizontal="center" vertical="center" wrapText="1"/>
    </xf>
    <xf numFmtId="0" fontId="24" fillId="37" borderId="35" xfId="0" quotePrefix="1" applyNumberFormat="1" applyFont="1" applyFill="1" applyBorder="1" applyAlignment="1">
      <alignment horizontal="center" vertical="center" wrapText="1"/>
    </xf>
    <xf numFmtId="0" fontId="24" fillId="37" borderId="35" xfId="0" quotePrefix="1" applyFont="1" applyFill="1" applyBorder="1" applyAlignment="1">
      <alignment horizontal="center" vertical="center" wrapText="1"/>
    </xf>
    <xf numFmtId="0" fontId="24" fillId="37" borderId="34" xfId="0" quotePrefix="1" applyFont="1" applyFill="1" applyBorder="1" applyAlignment="1">
      <alignment horizontal="center" vertical="center" wrapText="1"/>
    </xf>
    <xf numFmtId="0" fontId="7" fillId="0" borderId="26" xfId="0" applyFont="1" applyBorder="1"/>
    <xf numFmtId="0" fontId="55" fillId="0" borderId="0" xfId="0" applyFont="1"/>
    <xf numFmtId="0" fontId="24" fillId="0" borderId="27" xfId="0" applyFont="1" applyBorder="1" applyAlignment="1">
      <alignment wrapText="1"/>
    </xf>
    <xf numFmtId="0" fontId="55" fillId="0" borderId="28" xfId="0" applyFont="1" applyBorder="1" applyAlignment="1">
      <alignment horizontal="left" wrapText="1"/>
    </xf>
    <xf numFmtId="172" fontId="50" fillId="0" borderId="25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6" fillId="0" borderId="0" xfId="0" applyFont="1" applyAlignment="1">
      <alignment horizontal="left"/>
    </xf>
    <xf numFmtId="172" fontId="22" fillId="0" borderId="0" xfId="0" applyNumberFormat="1" applyFont="1"/>
    <xf numFmtId="0" fontId="23" fillId="0" borderId="0" xfId="0" applyFont="1"/>
    <xf numFmtId="0" fontId="24" fillId="0" borderId="10" xfId="0" applyFont="1" applyBorder="1" applyAlignment="1">
      <alignment horizontal="left" vertical="top" indent="2"/>
    </xf>
    <xf numFmtId="0" fontId="24" fillId="0" borderId="26" xfId="0" applyFont="1" applyBorder="1"/>
    <xf numFmtId="0" fontId="24" fillId="0" borderId="0" xfId="0" applyFont="1" applyAlignment="1">
      <alignment horizontal="left" indent="1"/>
    </xf>
    <xf numFmtId="169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 indent="2"/>
    </xf>
    <xf numFmtId="0" fontId="24" fillId="0" borderId="27" xfId="0" applyFont="1" applyBorder="1"/>
    <xf numFmtId="172" fontId="24" fillId="0" borderId="0" xfId="0" applyNumberFormat="1" applyFont="1" applyAlignment="1">
      <alignment horizontal="right" indent="2"/>
    </xf>
    <xf numFmtId="170" fontId="24" fillId="0" borderId="27" xfId="0" applyNumberFormat="1" applyFont="1" applyBorder="1" applyAlignment="1">
      <alignment horizontal="left"/>
    </xf>
    <xf numFmtId="170" fontId="24" fillId="0" borderId="0" xfId="0" applyNumberFormat="1" applyFont="1" applyAlignment="1">
      <alignment horizontal="left" indent="1"/>
    </xf>
    <xf numFmtId="174" fontId="0" fillId="0" borderId="0" xfId="0" applyNumberFormat="1"/>
    <xf numFmtId="0" fontId="0" fillId="0" borderId="0" xfId="0" applyAlignment="1"/>
    <xf numFmtId="170" fontId="24" fillId="0" borderId="28" xfId="0" applyNumberFormat="1" applyFont="1" applyBorder="1" applyAlignment="1">
      <alignment horizontal="left"/>
    </xf>
    <xf numFmtId="0" fontId="24" fillId="0" borderId="25" xfId="0" applyFont="1" applyBorder="1" applyAlignment="1">
      <alignment horizontal="left" indent="1"/>
    </xf>
    <xf numFmtId="172" fontId="24" fillId="0" borderId="25" xfId="0" applyNumberFormat="1" applyFont="1" applyBorder="1" applyAlignment="1">
      <alignment horizontal="right" indent="2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25" xfId="0" applyFont="1" applyBorder="1" applyAlignment="1">
      <alignment horizontal="right" indent="2"/>
    </xf>
    <xf numFmtId="172" fontId="0" fillId="0" borderId="0" xfId="0" applyNumberFormat="1"/>
    <xf numFmtId="175" fontId="3" fillId="0" borderId="0" xfId="60" applyNumberFormat="1"/>
    <xf numFmtId="175" fontId="3" fillId="0" borderId="0" xfId="60" applyNumberFormat="1"/>
    <xf numFmtId="0" fontId="28" fillId="0" borderId="0" xfId="0" applyFont="1" applyAlignment="1"/>
    <xf numFmtId="172" fontId="24" fillId="0" borderId="0" xfId="50" applyNumberFormat="1" applyFont="1" applyAlignment="1" applyProtection="1">
      <protection locked="0"/>
    </xf>
    <xf numFmtId="172" fontId="24" fillId="0" borderId="0" xfId="0" applyNumberFormat="1" applyFont="1" applyFill="1" applyAlignment="1" applyProtection="1">
      <protection locked="0"/>
    </xf>
    <xf numFmtId="172" fontId="22" fillId="0" borderId="0" xfId="0" applyNumberFormat="1" applyFont="1" applyAlignment="1"/>
    <xf numFmtId="171" fontId="7" fillId="0" borderId="0" xfId="0" applyNumberFormat="1" applyFont="1" applyAlignment="1" applyProtection="1">
      <alignment horizontal="right" indent="1"/>
      <protection locked="0"/>
    </xf>
    <xf numFmtId="173" fontId="51" fillId="0" borderId="25" xfId="50" applyNumberFormat="1" applyFont="1" applyBorder="1" applyAlignment="1" applyProtection="1">
      <alignment horizontal="right" indent="1"/>
      <protection locked="0"/>
    </xf>
    <xf numFmtId="172" fontId="50" fillId="0" borderId="25" xfId="50" applyNumberFormat="1" applyFont="1" applyBorder="1" applyAlignment="1" applyProtection="1">
      <protection locked="0"/>
    </xf>
    <xf numFmtId="0" fontId="16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/>
    </xf>
    <xf numFmtId="0" fontId="24" fillId="37" borderId="24" xfId="0" quotePrefix="1" applyNumberFormat="1" applyFont="1" applyFill="1" applyBorder="1" applyAlignment="1">
      <alignment horizontal="center" vertical="center" wrapText="1"/>
    </xf>
    <xf numFmtId="0" fontId="24" fillId="37" borderId="29" xfId="0" quotePrefix="1" applyNumberFormat="1" applyFont="1" applyFill="1" applyBorder="1" applyAlignment="1">
      <alignment horizontal="center" vertical="center" wrapText="1"/>
    </xf>
    <xf numFmtId="0" fontId="24" fillId="37" borderId="30" xfId="0" quotePrefix="1" applyNumberFormat="1" applyFont="1" applyFill="1" applyBorder="1" applyAlignment="1">
      <alignment horizontal="center" vertical="center" wrapText="1"/>
    </xf>
    <xf numFmtId="0" fontId="24" fillId="37" borderId="26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22" fillId="37" borderId="31" xfId="0" applyFont="1" applyFill="1" applyBorder="1" applyAlignment="1">
      <alignment horizontal="center" vertical="center"/>
    </xf>
    <xf numFmtId="0" fontId="22" fillId="37" borderId="39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6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2"/>
    <cellStyle name="Standard 2" xfId="52"/>
    <cellStyle name="Standard 2 2" xfId="63"/>
    <cellStyle name="Standard 3" xfId="53"/>
    <cellStyle name="Standard 3 2" xfId="56"/>
    <cellStyle name="Standard 4" xfId="51"/>
    <cellStyle name="Standard 4 2" xfId="64"/>
    <cellStyle name="Standard 5" xfId="54"/>
    <cellStyle name="Standard 5 2" xfId="65"/>
    <cellStyle name="Standard 6" xfId="55"/>
    <cellStyle name="Standard 6 2" xfId="66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54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6" customWidth="1"/>
    <col min="8" max="88" width="12.140625" style="56" customWidth="1"/>
    <col min="89" max="16384" width="11.42578125" style="56"/>
  </cols>
  <sheetData>
    <row r="3" spans="1:7" ht="20.25" customHeight="1" x14ac:dyDescent="0.3">
      <c r="A3" s="117" t="s">
        <v>47</v>
      </c>
      <c r="B3" s="117"/>
      <c r="C3" s="117"/>
      <c r="D3" s="117"/>
    </row>
    <row r="4" spans="1:7" ht="20.25" customHeight="1" x14ac:dyDescent="0.3">
      <c r="A4" s="125" t="s">
        <v>48</v>
      </c>
      <c r="B4" s="125"/>
      <c r="C4" s="125"/>
      <c r="D4" s="12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6" t="s">
        <v>143</v>
      </c>
      <c r="E15" s="126"/>
      <c r="F15" s="126"/>
      <c r="G15" s="126"/>
    </row>
    <row r="16" spans="1:7" ht="15" x14ac:dyDescent="0.2">
      <c r="D16" s="127" t="s">
        <v>186</v>
      </c>
      <c r="E16" s="127"/>
      <c r="F16" s="127"/>
      <c r="G16" s="127"/>
    </row>
    <row r="18" spans="1:7" ht="25.5" customHeight="1" x14ac:dyDescent="0.35">
      <c r="A18" s="128" t="s">
        <v>181</v>
      </c>
      <c r="B18" s="128"/>
      <c r="C18" s="128"/>
      <c r="D18" s="128"/>
      <c r="E18" s="128"/>
      <c r="F18" s="128"/>
      <c r="G18" s="128"/>
    </row>
    <row r="19" spans="1:7" ht="25.5" customHeight="1" x14ac:dyDescent="0.35">
      <c r="A19" s="93"/>
      <c r="B19" s="128" t="s">
        <v>187</v>
      </c>
      <c r="C19" s="128"/>
      <c r="D19" s="128"/>
      <c r="E19" s="128"/>
      <c r="F19" s="128"/>
      <c r="G19" s="128"/>
    </row>
    <row r="20" spans="1:7" ht="16.5" x14ac:dyDescent="0.25">
      <c r="A20" s="70"/>
      <c r="B20" s="129" t="s">
        <v>144</v>
      </c>
      <c r="C20" s="129"/>
      <c r="D20" s="129"/>
      <c r="E20" s="129"/>
      <c r="F20" s="129"/>
      <c r="G20" s="129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D22" s="130" t="s">
        <v>192</v>
      </c>
      <c r="E22" s="130"/>
      <c r="F22" s="130"/>
      <c r="G22" s="130"/>
    </row>
    <row r="23" spans="1:7" ht="16.5" x14ac:dyDescent="0.25">
      <c r="A23" s="124"/>
      <c r="B23" s="124"/>
      <c r="C23" s="124"/>
      <c r="D23" s="124"/>
      <c r="E23" s="124"/>
      <c r="F23" s="124"/>
      <c r="G23" s="124"/>
    </row>
  </sheetData>
  <mergeCells count="8">
    <mergeCell ref="A23:G2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32" t="s">
        <v>0</v>
      </c>
      <c r="B1" s="132"/>
      <c r="C1" s="132"/>
      <c r="D1" s="132"/>
      <c r="E1" s="132"/>
      <c r="F1" s="132"/>
      <c r="G1" s="132"/>
    </row>
    <row r="2" spans="1:7" s="57" customFormat="1" ht="12.75" customHeight="1" x14ac:dyDescent="0.25">
      <c r="A2" s="94"/>
      <c r="B2" s="94"/>
      <c r="C2" s="94"/>
      <c r="D2" s="94"/>
      <c r="E2" s="94"/>
      <c r="F2" s="94"/>
      <c r="G2" s="94"/>
    </row>
    <row r="3" spans="1:7" s="57" customFormat="1" ht="12.75" customHeight="1" x14ac:dyDescent="0.2"/>
    <row r="4" spans="1:7" s="57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57" customFormat="1" x14ac:dyDescent="0.2">
      <c r="A5" s="135"/>
      <c r="B5" s="135"/>
      <c r="C5" s="135"/>
      <c r="D5" s="135"/>
      <c r="E5" s="135"/>
      <c r="F5" s="135"/>
      <c r="G5" s="135"/>
    </row>
    <row r="6" spans="1:7" s="57" customFormat="1" x14ac:dyDescent="0.2">
      <c r="A6" s="66" t="s">
        <v>145</v>
      </c>
    </row>
    <row r="7" spans="1:7" s="57" customFormat="1" ht="5.25" customHeight="1" x14ac:dyDescent="0.2">
      <c r="A7" s="66"/>
    </row>
    <row r="8" spans="1:7" s="57" customFormat="1" ht="12.75" customHeight="1" x14ac:dyDescent="0.2">
      <c r="A8" s="136" t="s">
        <v>49</v>
      </c>
      <c r="B8" s="137"/>
      <c r="C8" s="137"/>
      <c r="D8" s="137"/>
      <c r="E8" s="137"/>
      <c r="F8" s="137"/>
      <c r="G8" s="137"/>
    </row>
    <row r="9" spans="1:7" s="57" customFormat="1" x14ac:dyDescent="0.2">
      <c r="A9" s="138" t="s">
        <v>4</v>
      </c>
      <c r="B9" s="137"/>
      <c r="C9" s="137"/>
      <c r="D9" s="137"/>
      <c r="E9" s="137"/>
      <c r="F9" s="137"/>
      <c r="G9" s="137"/>
    </row>
    <row r="10" spans="1:7" s="57" customFormat="1" ht="5.25" customHeight="1" x14ac:dyDescent="0.2">
      <c r="A10" s="72"/>
    </row>
    <row r="11" spans="1:7" s="57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57" customFormat="1" x14ac:dyDescent="0.2">
      <c r="A12" s="138" t="s">
        <v>3</v>
      </c>
      <c r="B12" s="137"/>
      <c r="C12" s="137"/>
      <c r="D12" s="137"/>
      <c r="E12" s="137"/>
      <c r="F12" s="137"/>
      <c r="G12" s="137"/>
    </row>
    <row r="13" spans="1:7" s="57" customFormat="1" x14ac:dyDescent="0.2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">
      <c r="A14" s="72"/>
    </row>
    <row r="15" spans="1:7" s="57" customFormat="1" ht="12.75" customHeight="1" x14ac:dyDescent="0.2">
      <c r="A15" s="136" t="s">
        <v>50</v>
      </c>
      <c r="B15" s="137"/>
      <c r="C15" s="137"/>
      <c r="D15" s="68"/>
      <c r="E15" s="68"/>
      <c r="F15" s="68"/>
      <c r="G15" s="68"/>
    </row>
    <row r="16" spans="1:7" s="57" customFormat="1" ht="8.4499999999999993" customHeight="1" x14ac:dyDescent="0.2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">
      <c r="A17" s="139" t="s">
        <v>182</v>
      </c>
      <c r="B17" s="137"/>
      <c r="C17" s="137"/>
      <c r="D17" s="111"/>
      <c r="E17" s="73"/>
      <c r="F17" s="73"/>
      <c r="G17" s="73"/>
    </row>
    <row r="18" spans="1:7" s="57" customFormat="1" ht="12.75" customHeight="1" x14ac:dyDescent="0.2">
      <c r="A18" s="112" t="s">
        <v>146</v>
      </c>
      <c r="B18" s="139" t="s">
        <v>183</v>
      </c>
      <c r="C18" s="137"/>
      <c r="D18" s="111"/>
      <c r="E18" s="73"/>
      <c r="F18" s="73"/>
      <c r="G18" s="73"/>
    </row>
    <row r="19" spans="1:7" s="57" customFormat="1" ht="12.75" customHeight="1" x14ac:dyDescent="0.2">
      <c r="A19" s="111" t="s">
        <v>147</v>
      </c>
      <c r="B19" s="140" t="s">
        <v>184</v>
      </c>
      <c r="C19" s="140"/>
      <c r="D19" s="140"/>
      <c r="E19" s="73"/>
      <c r="F19" s="73"/>
      <c r="G19" s="73"/>
    </row>
    <row r="20" spans="1:7" s="57" customFormat="1" x14ac:dyDescent="0.2">
      <c r="A20" s="73"/>
      <c r="B20" s="67"/>
      <c r="C20" s="67"/>
      <c r="D20" s="67"/>
      <c r="E20" s="67"/>
      <c r="F20" s="67"/>
      <c r="G20" s="67"/>
    </row>
    <row r="21" spans="1:7" s="57" customFormat="1" x14ac:dyDescent="0.2">
      <c r="A21" s="136" t="s">
        <v>148</v>
      </c>
      <c r="B21" s="137"/>
      <c r="C21" s="68"/>
      <c r="D21" s="68"/>
      <c r="E21" s="68"/>
      <c r="F21" s="68"/>
      <c r="G21" s="68"/>
    </row>
    <row r="22" spans="1:7" s="57" customFormat="1" ht="8.4499999999999993" customHeight="1" x14ac:dyDescent="0.2">
      <c r="A22" s="68"/>
      <c r="B22" s="67"/>
      <c r="C22" s="68"/>
      <c r="D22" s="68"/>
      <c r="E22" s="68"/>
      <c r="F22" s="68"/>
      <c r="G22" s="68"/>
    </row>
    <row r="23" spans="1:7" s="57" customFormat="1" x14ac:dyDescent="0.2">
      <c r="A23" s="65" t="s">
        <v>149</v>
      </c>
      <c r="B23" s="138" t="s">
        <v>150</v>
      </c>
      <c r="C23" s="137"/>
      <c r="D23" s="73"/>
      <c r="E23" s="73"/>
      <c r="F23" s="73"/>
      <c r="G23" s="73"/>
    </row>
    <row r="24" spans="1:7" s="57" customFormat="1" ht="12.75" customHeight="1" x14ac:dyDescent="0.2">
      <c r="A24" s="73" t="s">
        <v>151</v>
      </c>
      <c r="B24" s="138" t="s">
        <v>152</v>
      </c>
      <c r="C24" s="137"/>
      <c r="D24" s="73"/>
      <c r="E24" s="73"/>
      <c r="F24" s="73"/>
      <c r="G24" s="73"/>
    </row>
    <row r="25" spans="1:7" s="57" customFormat="1" x14ac:dyDescent="0.2">
      <c r="A25" s="73"/>
      <c r="B25" s="137"/>
      <c r="C25" s="137"/>
      <c r="D25" s="67"/>
      <c r="E25" s="67"/>
      <c r="F25" s="67"/>
      <c r="G25" s="67"/>
    </row>
    <row r="26" spans="1:7" s="57" customFormat="1" ht="12.75" customHeight="1" x14ac:dyDescent="0.2">
      <c r="A26" s="72"/>
    </row>
    <row r="27" spans="1:7" s="57" customFormat="1" ht="14.1" customHeight="1" x14ac:dyDescent="0.2">
      <c r="A27" s="74" t="s">
        <v>153</v>
      </c>
      <c r="B27" s="93" t="s">
        <v>154</v>
      </c>
    </row>
    <row r="28" spans="1:7" s="57" customFormat="1" x14ac:dyDescent="0.2">
      <c r="A28" s="72"/>
    </row>
    <row r="29" spans="1:7" s="57" customFormat="1" ht="27.75" customHeight="1" x14ac:dyDescent="0.2">
      <c r="A29" s="139" t="s">
        <v>185</v>
      </c>
      <c r="B29" s="137"/>
      <c r="C29" s="137"/>
      <c r="D29" s="137"/>
      <c r="E29" s="137"/>
      <c r="F29" s="137"/>
      <c r="G29" s="137"/>
    </row>
    <row r="30" spans="1:7" s="57" customFormat="1" x14ac:dyDescent="0.2">
      <c r="A30" s="75" t="s">
        <v>155</v>
      </c>
      <c r="B30" s="67"/>
      <c r="C30" s="67"/>
      <c r="D30" s="67"/>
      <c r="E30" s="67"/>
      <c r="F30" s="67"/>
      <c r="G30" s="67"/>
    </row>
    <row r="31" spans="1:7" s="57" customFormat="1" ht="47.85" customHeight="1" x14ac:dyDescent="0.2">
      <c r="A31" s="139" t="s">
        <v>175</v>
      </c>
      <c r="B31" s="137"/>
      <c r="C31" s="137"/>
      <c r="D31" s="137"/>
      <c r="E31" s="137"/>
      <c r="F31" s="137"/>
      <c r="G31" s="137"/>
    </row>
    <row r="32" spans="1:7" s="57" customFormat="1" x14ac:dyDescent="0.2">
      <c r="A32" s="72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35" t="s">
        <v>156</v>
      </c>
      <c r="B43" s="135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157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158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159</v>
      </c>
      <c r="B55" s="57" t="s">
        <v>160</v>
      </c>
      <c r="C55" s="57"/>
      <c r="D55" s="57"/>
      <c r="E55" s="57"/>
      <c r="F55" s="57"/>
      <c r="G55" s="57"/>
    </row>
    <row r="56" spans="1:7" x14ac:dyDescent="0.2">
      <c r="A56" s="8" t="s">
        <v>161</v>
      </c>
      <c r="B56" s="69" t="s">
        <v>162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2/19 SH</oddFooter>
    <firstFooter>&amp;L&amp;8Statistikamt Nord&amp;C&amp;8&amp;P&amp;R&amp;8Statistischer Bericht A I 1 - vj 2/19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3" customWidth="1"/>
    <col min="2" max="2" width="19.85546875" style="93" customWidth="1"/>
    <col min="3" max="3" width="18.42578125" style="93" customWidth="1"/>
    <col min="4" max="4" width="20.5703125" style="93" customWidth="1"/>
    <col min="5" max="72" width="12.140625" style="93" customWidth="1"/>
    <col min="73" max="16384" width="10.85546875" style="93"/>
  </cols>
  <sheetData>
    <row r="1" spans="1:5" s="57" customFormat="1" x14ac:dyDescent="0.2">
      <c r="A1" s="82"/>
    </row>
    <row r="2" spans="1:5" ht="13.35" customHeight="1" x14ac:dyDescent="0.2">
      <c r="A2" s="141" t="s">
        <v>176</v>
      </c>
      <c r="B2" s="140"/>
      <c r="C2" s="140"/>
      <c r="D2" s="140"/>
      <c r="E2" s="140"/>
    </row>
    <row r="3" spans="1:5" ht="13.35" customHeight="1" x14ac:dyDescent="0.2">
      <c r="A3" s="142" t="s">
        <v>177</v>
      </c>
      <c r="B3" s="142"/>
      <c r="C3" s="142"/>
      <c r="D3" s="107"/>
    </row>
    <row r="4" spans="1:5" x14ac:dyDescent="0.2">
      <c r="B4" s="107"/>
      <c r="C4" s="107"/>
      <c r="D4" s="107"/>
    </row>
    <row r="5" spans="1:5" x14ac:dyDescent="0.2">
      <c r="B5" s="107"/>
      <c r="C5" s="107"/>
      <c r="D5" s="107"/>
    </row>
    <row r="6" spans="1:5" x14ac:dyDescent="0.2">
      <c r="B6" s="107"/>
      <c r="C6" s="107"/>
      <c r="D6" s="107"/>
    </row>
    <row r="7" spans="1:5" x14ac:dyDescent="0.2">
      <c r="B7" s="107"/>
      <c r="C7" s="107"/>
      <c r="D7" s="107"/>
    </row>
    <row r="8" spans="1:5" x14ac:dyDescent="0.2">
      <c r="A8" s="107"/>
      <c r="B8" s="107"/>
      <c r="C8" s="107"/>
      <c r="D8" s="107"/>
    </row>
    <row r="9" spans="1:5" x14ac:dyDescent="0.2">
      <c r="A9" s="107"/>
      <c r="B9" s="107"/>
      <c r="C9" s="107"/>
      <c r="D9" s="107"/>
    </row>
    <row r="10" spans="1:5" x14ac:dyDescent="0.2">
      <c r="B10" s="107"/>
      <c r="C10" s="107"/>
      <c r="D10" s="107"/>
    </row>
    <row r="11" spans="1:5" x14ac:dyDescent="0.2">
      <c r="B11" s="107"/>
      <c r="C11" s="107"/>
      <c r="D11" s="107"/>
    </row>
    <row r="12" spans="1:5" x14ac:dyDescent="0.2">
      <c r="A12" s="107"/>
      <c r="B12" s="107"/>
      <c r="C12" s="107"/>
      <c r="D12" s="107"/>
    </row>
    <row r="13" spans="1:5" x14ac:dyDescent="0.2">
      <c r="A13" s="107"/>
      <c r="B13" s="107"/>
      <c r="C13" s="107"/>
      <c r="D13" s="107"/>
    </row>
    <row r="14" spans="1:5" x14ac:dyDescent="0.2">
      <c r="A14" s="107"/>
      <c r="B14" s="107"/>
      <c r="C14" s="107"/>
      <c r="D14" s="107"/>
    </row>
    <row r="15" spans="1:5" x14ac:dyDescent="0.2">
      <c r="A15" s="107"/>
      <c r="B15" s="107"/>
      <c r="C15" s="107"/>
      <c r="D15" s="107"/>
    </row>
    <row r="16" spans="1:5" x14ac:dyDescent="0.2">
      <c r="A16" s="107"/>
      <c r="B16" s="107"/>
      <c r="C16" s="107"/>
      <c r="D16" s="107"/>
    </row>
    <row r="17" spans="1:4" x14ac:dyDescent="0.2">
      <c r="A17" s="107"/>
      <c r="B17" s="107"/>
      <c r="C17" s="107"/>
      <c r="D17" s="107"/>
    </row>
    <row r="18" spans="1:4" x14ac:dyDescent="0.2">
      <c r="A18" s="107"/>
      <c r="B18" s="107"/>
      <c r="C18" s="107"/>
      <c r="D18" s="107"/>
    </row>
    <row r="19" spans="1:4" x14ac:dyDescent="0.2">
      <c r="A19" s="107"/>
      <c r="B19" s="107"/>
      <c r="C19" s="107"/>
      <c r="D19" s="107"/>
    </row>
    <row r="20" spans="1:4" x14ac:dyDescent="0.2">
      <c r="A20" s="107"/>
      <c r="B20" s="107"/>
      <c r="C20" s="107"/>
      <c r="D20" s="107"/>
    </row>
    <row r="21" spans="1:4" x14ac:dyDescent="0.2">
      <c r="A21" s="107"/>
      <c r="B21" s="107"/>
      <c r="C21" s="107"/>
      <c r="D21" s="10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2/19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4" ht="14.1" customHeight="1" x14ac:dyDescent="0.2">
      <c r="A1" s="143" t="s">
        <v>188</v>
      </c>
      <c r="B1" s="143"/>
      <c r="C1" s="143"/>
      <c r="D1" s="143"/>
      <c r="E1" s="143"/>
      <c r="F1" s="143"/>
      <c r="G1" s="140"/>
      <c r="H1" s="140"/>
      <c r="I1" s="140"/>
    </row>
    <row r="2" spans="1:14" ht="14.1" customHeight="1" x14ac:dyDescent="0.2"/>
    <row r="3" spans="1:14" s="9" customFormat="1" ht="28.35" customHeight="1" x14ac:dyDescent="0.2">
      <c r="A3" s="150" t="s">
        <v>32</v>
      </c>
      <c r="B3" s="83" t="s">
        <v>38</v>
      </c>
      <c r="C3" s="83" t="s">
        <v>39</v>
      </c>
      <c r="D3" s="83" t="s">
        <v>40</v>
      </c>
      <c r="E3" s="152" t="s">
        <v>189</v>
      </c>
      <c r="F3" s="153"/>
      <c r="G3" s="153"/>
      <c r="H3" s="153"/>
      <c r="I3" s="153"/>
    </row>
    <row r="4" spans="1:14" s="9" customFormat="1" ht="28.35" customHeight="1" x14ac:dyDescent="0.2">
      <c r="A4" s="151"/>
      <c r="B4" s="147">
        <v>2019</v>
      </c>
      <c r="C4" s="148"/>
      <c r="D4" s="149"/>
      <c r="E4" s="84" t="s">
        <v>61</v>
      </c>
      <c r="F4" s="85" t="s">
        <v>62</v>
      </c>
      <c r="G4" s="85" t="s">
        <v>63</v>
      </c>
      <c r="H4" s="85" t="s">
        <v>64</v>
      </c>
      <c r="I4" s="86" t="s">
        <v>65</v>
      </c>
      <c r="L4" s="93"/>
    </row>
    <row r="5" spans="1:14" s="56" customFormat="1" ht="14.1" customHeight="1" x14ac:dyDescent="0.2">
      <c r="A5" s="87"/>
      <c r="B5" s="88"/>
      <c r="C5" s="80"/>
      <c r="D5" s="88"/>
      <c r="E5" s="80"/>
      <c r="F5" s="88"/>
      <c r="G5" s="80"/>
      <c r="H5" s="88"/>
      <c r="I5" s="80"/>
      <c r="L5" s="93"/>
    </row>
    <row r="6" spans="1:14" s="56" customFormat="1" ht="14.1" customHeight="1" x14ac:dyDescent="0.2">
      <c r="A6" s="60" t="s">
        <v>66</v>
      </c>
      <c r="B6" s="118">
        <v>2897411</v>
      </c>
      <c r="C6" s="118">
        <v>2898023</v>
      </c>
      <c r="D6" s="118">
        <v>2898807</v>
      </c>
      <c r="E6" s="118">
        <v>2897411</v>
      </c>
      <c r="F6" s="118">
        <v>1419870</v>
      </c>
      <c r="G6" s="118">
        <v>1477541</v>
      </c>
      <c r="H6" s="118">
        <v>2661980</v>
      </c>
      <c r="I6" s="119">
        <v>235431</v>
      </c>
      <c r="J6" s="93"/>
      <c r="L6" s="93"/>
    </row>
    <row r="7" spans="1:14" s="9" customFormat="1" ht="23.1" customHeight="1" x14ac:dyDescent="0.2">
      <c r="A7" s="60" t="s">
        <v>164</v>
      </c>
      <c r="B7" s="118">
        <v>1959</v>
      </c>
      <c r="C7" s="118">
        <v>2031</v>
      </c>
      <c r="D7" s="118">
        <v>2122</v>
      </c>
      <c r="E7" s="118">
        <f>SUM(B7:D7)</f>
        <v>6112</v>
      </c>
      <c r="F7" s="119">
        <v>3139</v>
      </c>
      <c r="G7" s="118">
        <v>2973</v>
      </c>
      <c r="H7" s="118">
        <v>5358</v>
      </c>
      <c r="I7" s="119">
        <v>754</v>
      </c>
      <c r="J7" s="114"/>
      <c r="K7" s="95"/>
      <c r="L7" s="93"/>
    </row>
    <row r="8" spans="1:14" s="9" customFormat="1" ht="17.100000000000001" customHeight="1" x14ac:dyDescent="0.2">
      <c r="A8" s="60" t="s">
        <v>165</v>
      </c>
      <c r="B8" s="118">
        <v>2842</v>
      </c>
      <c r="C8" s="118">
        <v>2788</v>
      </c>
      <c r="D8" s="118">
        <v>2740</v>
      </c>
      <c r="E8" s="118">
        <f>SUM(B8:D8)</f>
        <v>8370</v>
      </c>
      <c r="F8" s="119">
        <v>4188</v>
      </c>
      <c r="G8" s="118">
        <v>4182</v>
      </c>
      <c r="H8" s="118">
        <v>8207</v>
      </c>
      <c r="I8" s="119">
        <v>163</v>
      </c>
      <c r="J8" s="114"/>
      <c r="K8" s="95"/>
      <c r="L8" s="93"/>
    </row>
    <row r="9" spans="1:14" s="9" customFormat="1" ht="17.100000000000001" customHeight="1" x14ac:dyDescent="0.2">
      <c r="A9" s="60" t="s">
        <v>166</v>
      </c>
      <c r="B9" s="118">
        <f>SUM(B7-B8)</f>
        <v>-883</v>
      </c>
      <c r="C9" s="118">
        <f t="shared" ref="C9:D9" si="0">SUM(C7-C8)</f>
        <v>-757</v>
      </c>
      <c r="D9" s="118">
        <f t="shared" si="0"/>
        <v>-618</v>
      </c>
      <c r="E9" s="118">
        <f>SUM(E7-E8)</f>
        <v>-2258</v>
      </c>
      <c r="F9" s="119">
        <f>SUM(F7-F8)</f>
        <v>-1049</v>
      </c>
      <c r="G9" s="119">
        <f>SUM(G7-G8)</f>
        <v>-1209</v>
      </c>
      <c r="H9" s="119">
        <f>SUM(H7-H8)</f>
        <v>-2849</v>
      </c>
      <c r="I9" s="119">
        <f>SUM(I7-I8)</f>
        <v>591</v>
      </c>
      <c r="J9" s="114"/>
      <c r="K9" s="95"/>
      <c r="L9" s="93"/>
    </row>
    <row r="10" spans="1:14" s="9" customFormat="1" ht="17.100000000000001" customHeight="1" x14ac:dyDescent="0.25">
      <c r="A10" s="60" t="s">
        <v>171</v>
      </c>
      <c r="B10" s="118">
        <v>7746</v>
      </c>
      <c r="C10" s="118">
        <v>6953</v>
      </c>
      <c r="D10" s="118">
        <v>7833</v>
      </c>
      <c r="E10" s="118">
        <f>SUM(B10:D10)</f>
        <v>22532</v>
      </c>
      <c r="F10" s="119">
        <v>12324</v>
      </c>
      <c r="G10" s="118">
        <v>10208</v>
      </c>
      <c r="H10" s="118">
        <v>12813</v>
      </c>
      <c r="I10" s="119">
        <v>9719</v>
      </c>
      <c r="J10" s="114"/>
      <c r="K10" s="95"/>
      <c r="L10" s="115"/>
      <c r="M10" s="106"/>
      <c r="N10" s="106"/>
    </row>
    <row r="11" spans="1:14" s="9" customFormat="1" ht="17.100000000000001" customHeight="1" x14ac:dyDescent="0.2">
      <c r="A11" s="60" t="s">
        <v>172</v>
      </c>
      <c r="B11" s="118">
        <v>6249</v>
      </c>
      <c r="C11" s="118">
        <v>5479</v>
      </c>
      <c r="D11" s="118">
        <v>6286</v>
      </c>
      <c r="E11" s="118">
        <f t="shared" ref="E11" si="1">SUM(B11:D11)</f>
        <v>18014</v>
      </c>
      <c r="F11" s="119">
        <v>10239</v>
      </c>
      <c r="G11" s="118">
        <v>7775</v>
      </c>
      <c r="H11" s="118">
        <v>11597</v>
      </c>
      <c r="I11" s="120">
        <v>6417</v>
      </c>
      <c r="J11" s="114"/>
      <c r="K11" s="95"/>
      <c r="L11" s="93"/>
      <c r="M11" s="106"/>
      <c r="N11" s="106"/>
    </row>
    <row r="12" spans="1:14" s="9" customFormat="1" ht="17.100000000000001" customHeight="1" x14ac:dyDescent="0.2">
      <c r="A12" s="60" t="s">
        <v>166</v>
      </c>
      <c r="B12" s="118">
        <f>SUM(B10-B11)</f>
        <v>1497</v>
      </c>
      <c r="C12" s="118">
        <f t="shared" ref="C12:D12" si="2">SUM(C10-C11)</f>
        <v>1474</v>
      </c>
      <c r="D12" s="118">
        <f t="shared" si="2"/>
        <v>1547</v>
      </c>
      <c r="E12" s="118">
        <f>SUM(B12:D12)</f>
        <v>4518</v>
      </c>
      <c r="F12" s="119">
        <f>SUM(F10-F11)</f>
        <v>2085</v>
      </c>
      <c r="G12" s="119">
        <f t="shared" ref="G12:I12" si="3">SUM(G10-G11)</f>
        <v>2433</v>
      </c>
      <c r="H12" s="119">
        <f t="shared" si="3"/>
        <v>1216</v>
      </c>
      <c r="I12" s="119">
        <f t="shared" si="3"/>
        <v>3302</v>
      </c>
      <c r="J12" s="114"/>
      <c r="K12" s="95"/>
      <c r="L12" s="114"/>
      <c r="M12" s="106"/>
      <c r="N12" s="106"/>
    </row>
    <row r="13" spans="1:14" s="9" customFormat="1" ht="28.35" customHeight="1" x14ac:dyDescent="0.2">
      <c r="A13" s="89" t="s">
        <v>173</v>
      </c>
      <c r="B13" s="118">
        <v>-2</v>
      </c>
      <c r="C13" s="118">
        <v>67</v>
      </c>
      <c r="D13" s="118">
        <v>149</v>
      </c>
      <c r="E13" s="118">
        <f>SUM(B13:D13)</f>
        <v>214</v>
      </c>
      <c r="F13" s="119">
        <v>163</v>
      </c>
      <c r="G13" s="118">
        <v>51</v>
      </c>
      <c r="H13" s="118">
        <v>1120</v>
      </c>
      <c r="I13" s="119">
        <v>-906</v>
      </c>
      <c r="J13" s="114"/>
      <c r="K13" s="95"/>
    </row>
    <row r="14" spans="1:14" s="9" customFormat="1" ht="28.35" customHeight="1" x14ac:dyDescent="0.2">
      <c r="A14" s="89" t="s">
        <v>167</v>
      </c>
      <c r="B14" s="118">
        <f>SUM(B9+B12+B13)</f>
        <v>612</v>
      </c>
      <c r="C14" s="118">
        <f t="shared" ref="C14:D14" si="4">SUM(C9+C12+C13)</f>
        <v>784</v>
      </c>
      <c r="D14" s="118">
        <f t="shared" si="4"/>
        <v>1078</v>
      </c>
      <c r="E14" s="118">
        <f>SUM(B14:D14)</f>
        <v>2474</v>
      </c>
      <c r="F14" s="119">
        <f>SUM(F9+F12+F13)</f>
        <v>1199</v>
      </c>
      <c r="G14" s="119">
        <f>SUM(G9+G12+G13)</f>
        <v>1275</v>
      </c>
      <c r="H14" s="119">
        <f>SUM(H9+H12+H13)</f>
        <v>-513</v>
      </c>
      <c r="I14" s="119">
        <f>SUM(I9+I12+I13)</f>
        <v>2987</v>
      </c>
      <c r="J14" s="114"/>
      <c r="K14" s="95"/>
    </row>
    <row r="15" spans="1:14" s="9" customFormat="1" ht="23.1" customHeight="1" x14ac:dyDescent="0.2">
      <c r="A15" s="90" t="s">
        <v>140</v>
      </c>
      <c r="B15" s="91">
        <f t="shared" ref="B15:D15" si="5">SUM(B6+B14)</f>
        <v>2898023</v>
      </c>
      <c r="C15" s="91">
        <f t="shared" si="5"/>
        <v>2898807</v>
      </c>
      <c r="D15" s="91">
        <f t="shared" si="5"/>
        <v>2899885</v>
      </c>
      <c r="E15" s="91">
        <f>SUM(E6+E14)</f>
        <v>2899885</v>
      </c>
      <c r="F15" s="91">
        <f>SUM(F6+F14)</f>
        <v>1421069</v>
      </c>
      <c r="G15" s="91">
        <f t="shared" ref="G15:I15" si="6">SUM(G6+G14)</f>
        <v>1478816</v>
      </c>
      <c r="H15" s="91">
        <f t="shared" si="6"/>
        <v>2661467</v>
      </c>
      <c r="I15" s="91">
        <f t="shared" si="6"/>
        <v>238418</v>
      </c>
      <c r="J15" s="114"/>
      <c r="K15" s="95"/>
    </row>
    <row r="16" spans="1:14" s="9" customFormat="1" ht="14.25" customHeight="1" x14ac:dyDescent="0.2">
      <c r="J16" s="95"/>
    </row>
    <row r="17" spans="1:15" ht="15.6" customHeight="1" x14ac:dyDescent="0.2">
      <c r="A17" s="144" t="s">
        <v>135</v>
      </c>
      <c r="B17" s="145"/>
      <c r="C17" s="140"/>
      <c r="D17" s="140"/>
      <c r="E17" s="140"/>
      <c r="F17" s="140"/>
      <c r="G17" s="140"/>
      <c r="H17" s="140"/>
      <c r="I17" s="140"/>
    </row>
    <row r="18" spans="1:15" ht="15.6" customHeight="1" x14ac:dyDescent="0.2">
      <c r="A18" s="146" t="s">
        <v>136</v>
      </c>
      <c r="B18" s="140"/>
      <c r="C18" s="140"/>
      <c r="D18" s="140"/>
      <c r="E18" s="140"/>
      <c r="F18" s="140"/>
      <c r="G18" s="140"/>
      <c r="H18" s="140"/>
      <c r="I18" s="140"/>
    </row>
    <row r="19" spans="1:15" s="93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93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93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3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3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3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3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3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3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3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85" priority="48">
      <formula>MOD(ROW(),2)=0</formula>
    </cfRule>
  </conditionalFormatting>
  <conditionalFormatting sqref="B6 G6:I6">
    <cfRule type="expression" dxfId="84" priority="31">
      <formula>MOD(ROW(),2)=0</formula>
    </cfRule>
  </conditionalFormatting>
  <conditionalFormatting sqref="B7 D7:E7 E8 H7:I7">
    <cfRule type="expression" dxfId="83" priority="30">
      <formula>MOD(ROW(),2)=0</formula>
    </cfRule>
  </conditionalFormatting>
  <conditionalFormatting sqref="B8 D8 F8:I8">
    <cfRule type="expression" dxfId="82" priority="29">
      <formula>MOD(ROW(),2)=0</formula>
    </cfRule>
  </conditionalFormatting>
  <conditionalFormatting sqref="B9:I9">
    <cfRule type="expression" dxfId="81" priority="28">
      <formula>MOD(ROW(),2)=0</formula>
    </cfRule>
  </conditionalFormatting>
  <conditionalFormatting sqref="E10 H10:I10">
    <cfRule type="expression" dxfId="80" priority="27">
      <formula>MOD(ROW(),2)=0</formula>
    </cfRule>
  </conditionalFormatting>
  <conditionalFormatting sqref="H11 E11:E12">
    <cfRule type="expression" dxfId="79" priority="26">
      <formula>MOD(ROW(),2)=0</formula>
    </cfRule>
  </conditionalFormatting>
  <conditionalFormatting sqref="B12:D12 F12:I12">
    <cfRule type="expression" dxfId="78" priority="25">
      <formula>MOD(ROW(),2)=0</formula>
    </cfRule>
  </conditionalFormatting>
  <conditionalFormatting sqref="E14 B13:I13">
    <cfRule type="expression" dxfId="77" priority="24">
      <formula>MOD(ROW(),2)=0</formula>
    </cfRule>
  </conditionalFormatting>
  <conditionalFormatting sqref="B14:D14 F14:I14">
    <cfRule type="expression" dxfId="76" priority="23">
      <formula>MOD(ROW(),2)=0</formula>
    </cfRule>
  </conditionalFormatting>
  <conditionalFormatting sqref="B15:I15">
    <cfRule type="expression" dxfId="75" priority="21">
      <formula>MOD(ROW(),2)=0</formula>
    </cfRule>
  </conditionalFormatting>
  <conditionalFormatting sqref="C6">
    <cfRule type="expression" dxfId="74" priority="20">
      <formula>MOD(ROW(),2)=0</formula>
    </cfRule>
  </conditionalFormatting>
  <conditionalFormatting sqref="C7">
    <cfRule type="expression" dxfId="73" priority="19">
      <formula>MOD(ROW(),2)=0</formula>
    </cfRule>
  </conditionalFormatting>
  <conditionalFormatting sqref="C8">
    <cfRule type="expression" dxfId="72" priority="18">
      <formula>MOD(ROW(),2)=0</formula>
    </cfRule>
  </conditionalFormatting>
  <conditionalFormatting sqref="C10">
    <cfRule type="expression" dxfId="71" priority="8">
      <formula>MOD(ROW(),2)=0</formula>
    </cfRule>
  </conditionalFormatting>
  <conditionalFormatting sqref="C11">
    <cfRule type="expression" dxfId="70" priority="6">
      <formula>MOD(ROW(),2)=0</formula>
    </cfRule>
  </conditionalFormatting>
  <conditionalFormatting sqref="B11 D11">
    <cfRule type="expression" dxfId="69" priority="7">
      <formula>MOD(ROW(),2)=0</formula>
    </cfRule>
  </conditionalFormatting>
  <conditionalFormatting sqref="D6">
    <cfRule type="expression" dxfId="68" priority="12">
      <formula>MOD(ROW(),2)=0</formula>
    </cfRule>
  </conditionalFormatting>
  <conditionalFormatting sqref="E6">
    <cfRule type="expression" dxfId="67" priority="11">
      <formula>MOD(ROW(),2)=0</formula>
    </cfRule>
  </conditionalFormatting>
  <conditionalFormatting sqref="F6">
    <cfRule type="expression" dxfId="66" priority="10">
      <formula>MOD(ROW(),2)=0</formula>
    </cfRule>
  </conditionalFormatting>
  <conditionalFormatting sqref="B10 D10">
    <cfRule type="expression" dxfId="65" priority="9">
      <formula>MOD(ROW(),2)=0</formula>
    </cfRule>
  </conditionalFormatting>
  <conditionalFormatting sqref="F7:G7">
    <cfRule type="expression" dxfId="64" priority="3">
      <formula>MOD(ROW(),2)=0</formula>
    </cfRule>
  </conditionalFormatting>
  <conditionalFormatting sqref="F10:G10">
    <cfRule type="expression" dxfId="63" priority="2">
      <formula>MOD(ROW(),2)=0</formula>
    </cfRule>
  </conditionalFormatting>
  <conditionalFormatting sqref="F11:G11">
    <cfRule type="expression" dxfId="6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2/19 SH</oddFooter>
    <firstFooter>&amp;L&amp;8Statistikamt Nord&amp;C&amp;8&amp;P&amp;R&amp;8Statistischer Bericht A I 1 - vj 2/19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8" s="53" customFormat="1" ht="14.1" customHeight="1" x14ac:dyDescent="0.2">
      <c r="A1" s="154" t="s">
        <v>190</v>
      </c>
      <c r="B1" s="155"/>
      <c r="C1" s="155"/>
      <c r="D1" s="155"/>
      <c r="E1" s="155"/>
      <c r="F1" s="155"/>
    </row>
    <row r="2" spans="1:8" s="53" customFormat="1" ht="14.1" customHeight="1" x14ac:dyDescent="0.2">
      <c r="A2" s="54"/>
      <c r="B2" s="55"/>
      <c r="C2" s="55"/>
      <c r="D2" s="55"/>
      <c r="E2" s="55"/>
      <c r="F2" s="55"/>
    </row>
    <row r="3" spans="1:8" ht="28.35" customHeight="1" x14ac:dyDescent="0.2">
      <c r="A3" s="160" t="s">
        <v>163</v>
      </c>
      <c r="B3" s="158" t="s">
        <v>21</v>
      </c>
      <c r="C3" s="158" t="s">
        <v>69</v>
      </c>
      <c r="D3" s="158" t="s">
        <v>70</v>
      </c>
      <c r="E3" s="156" t="s">
        <v>168</v>
      </c>
      <c r="F3" s="157"/>
    </row>
    <row r="4" spans="1:8" ht="28.35" customHeight="1" x14ac:dyDescent="0.2">
      <c r="A4" s="161"/>
      <c r="B4" s="159" t="s">
        <v>21</v>
      </c>
      <c r="C4" s="159" t="s">
        <v>45</v>
      </c>
      <c r="D4" s="159" t="s">
        <v>46</v>
      </c>
      <c r="E4" s="59" t="s">
        <v>67</v>
      </c>
      <c r="F4" s="58" t="s">
        <v>68</v>
      </c>
    </row>
    <row r="5" spans="1:8" s="56" customFormat="1" ht="14.1" customHeight="1" x14ac:dyDescent="0.2">
      <c r="A5" s="63"/>
      <c r="B5" s="61"/>
      <c r="D5" s="61"/>
      <c r="F5" s="61"/>
    </row>
    <row r="6" spans="1:8" s="92" customFormat="1" ht="17.100000000000001" customHeight="1" x14ac:dyDescent="0.2">
      <c r="A6" s="60" t="s">
        <v>71</v>
      </c>
      <c r="B6" s="118">
        <f>SUM(C6:D6)</f>
        <v>89457</v>
      </c>
      <c r="C6" s="118">
        <v>44627</v>
      </c>
      <c r="D6" s="118">
        <v>44830</v>
      </c>
      <c r="E6" s="118">
        <v>756</v>
      </c>
      <c r="F6" s="121">
        <f>E6*100/(B6-E6)</f>
        <v>0.85230155240639904</v>
      </c>
    </row>
    <row r="7" spans="1:8" ht="17.100000000000001" customHeight="1" x14ac:dyDescent="0.25">
      <c r="A7" s="60" t="s">
        <v>137</v>
      </c>
      <c r="B7" s="118">
        <f t="shared" ref="B7:B20" si="0">SUM(C7:D7)</f>
        <v>246512</v>
      </c>
      <c r="C7" s="118">
        <v>120029</v>
      </c>
      <c r="D7" s="118">
        <v>126483</v>
      </c>
      <c r="E7" s="118">
        <v>-1015</v>
      </c>
      <c r="F7" s="121">
        <f t="shared" ref="F7:F21" si="1">E7*100/(B7-E7)</f>
        <v>-0.41005627668900768</v>
      </c>
      <c r="G7" s="116"/>
      <c r="H7" s="116"/>
    </row>
    <row r="8" spans="1:8" ht="17.100000000000001" customHeight="1" x14ac:dyDescent="0.25">
      <c r="A8" s="60" t="s">
        <v>138</v>
      </c>
      <c r="B8" s="118">
        <f t="shared" si="0"/>
        <v>216694</v>
      </c>
      <c r="C8" s="118">
        <v>104050</v>
      </c>
      <c r="D8" s="118">
        <v>112644</v>
      </c>
      <c r="E8" s="118">
        <v>-15</v>
      </c>
      <c r="F8" s="121">
        <f t="shared" si="1"/>
        <v>-6.9217245245928871E-3</v>
      </c>
      <c r="G8" s="116"/>
      <c r="H8" s="116"/>
    </row>
    <row r="9" spans="1:8" ht="17.100000000000001" customHeight="1" x14ac:dyDescent="0.25">
      <c r="A9" s="60" t="s">
        <v>139</v>
      </c>
      <c r="B9" s="118">
        <f t="shared" si="0"/>
        <v>79671</v>
      </c>
      <c r="C9" s="118">
        <v>39395</v>
      </c>
      <c r="D9" s="118">
        <v>40276</v>
      </c>
      <c r="E9" s="118">
        <v>367</v>
      </c>
      <c r="F9" s="121">
        <f t="shared" si="1"/>
        <v>0.46277615252698479</v>
      </c>
      <c r="G9" s="116"/>
      <c r="H9" s="116"/>
    </row>
    <row r="10" spans="1:8" s="92" customFormat="1" ht="17.100000000000001" customHeight="1" x14ac:dyDescent="0.25">
      <c r="A10" s="60" t="s">
        <v>72</v>
      </c>
      <c r="B10" s="118">
        <f t="shared" si="0"/>
        <v>133162</v>
      </c>
      <c r="C10" s="118">
        <v>65755</v>
      </c>
      <c r="D10" s="118">
        <v>67407</v>
      </c>
      <c r="E10" s="118">
        <v>-21</v>
      </c>
      <c r="F10" s="121">
        <f t="shared" si="1"/>
        <v>-1.5767778169886545E-2</v>
      </c>
      <c r="G10" s="116"/>
      <c r="H10" s="116"/>
    </row>
    <row r="11" spans="1:8" ht="17.100000000000001" customHeight="1" x14ac:dyDescent="0.25">
      <c r="A11" s="60" t="s">
        <v>73</v>
      </c>
      <c r="B11" s="118">
        <f t="shared" si="0"/>
        <v>197789</v>
      </c>
      <c r="C11" s="118">
        <v>97114</v>
      </c>
      <c r="D11" s="118">
        <v>100675</v>
      </c>
      <c r="E11" s="118">
        <v>1187</v>
      </c>
      <c r="F11" s="121">
        <f t="shared" si="1"/>
        <v>0.60375784580014447</v>
      </c>
      <c r="G11" s="116"/>
      <c r="H11" s="116"/>
    </row>
    <row r="12" spans="1:8" s="93" customFormat="1" ht="17.100000000000001" customHeight="1" x14ac:dyDescent="0.25">
      <c r="A12" s="60" t="s">
        <v>74</v>
      </c>
      <c r="B12" s="118">
        <f t="shared" si="0"/>
        <v>166065</v>
      </c>
      <c r="C12" s="118">
        <v>81303</v>
      </c>
      <c r="D12" s="118">
        <v>84762</v>
      </c>
      <c r="E12" s="118">
        <v>400</v>
      </c>
      <c r="F12" s="121">
        <f t="shared" si="1"/>
        <v>0.24145112123864426</v>
      </c>
      <c r="G12" s="116"/>
      <c r="H12" s="116"/>
    </row>
    <row r="13" spans="1:8" s="92" customFormat="1" ht="17.100000000000001" customHeight="1" x14ac:dyDescent="0.25">
      <c r="A13" s="60" t="s">
        <v>75</v>
      </c>
      <c r="B13" s="118">
        <f t="shared" si="0"/>
        <v>200977</v>
      </c>
      <c r="C13" s="118">
        <v>96894</v>
      </c>
      <c r="D13" s="118">
        <v>104083</v>
      </c>
      <c r="E13" s="118">
        <v>5</v>
      </c>
      <c r="F13" s="121">
        <f t="shared" si="1"/>
        <v>2.487908763409828E-3</v>
      </c>
      <c r="G13" s="116"/>
      <c r="H13" s="116"/>
    </row>
    <row r="14" spans="1:8" s="92" customFormat="1" ht="17.100000000000001" customHeight="1" x14ac:dyDescent="0.25">
      <c r="A14" s="60" t="s">
        <v>76</v>
      </c>
      <c r="B14" s="118">
        <f t="shared" si="0"/>
        <v>315295</v>
      </c>
      <c r="C14" s="118">
        <v>154812</v>
      </c>
      <c r="D14" s="118">
        <v>160483</v>
      </c>
      <c r="E14" s="118">
        <v>1508</v>
      </c>
      <c r="F14" s="121">
        <f t="shared" si="1"/>
        <v>0.48058077613157968</v>
      </c>
      <c r="G14" s="116"/>
      <c r="H14" s="116"/>
    </row>
    <row r="15" spans="1:8" s="92" customFormat="1" ht="17.100000000000001" customHeight="1" x14ac:dyDescent="0.25">
      <c r="A15" s="60" t="s">
        <v>77</v>
      </c>
      <c r="B15" s="118">
        <f t="shared" si="0"/>
        <v>128715</v>
      </c>
      <c r="C15" s="118">
        <v>62550</v>
      </c>
      <c r="D15" s="118">
        <v>66165</v>
      </c>
      <c r="E15" s="118">
        <v>-62</v>
      </c>
      <c r="F15" s="121">
        <f t="shared" si="1"/>
        <v>-4.8145243327612851E-2</v>
      </c>
      <c r="G15" s="116"/>
      <c r="H15" s="116"/>
    </row>
    <row r="16" spans="1:8" s="92" customFormat="1" ht="17.100000000000001" customHeight="1" x14ac:dyDescent="0.25">
      <c r="A16" s="60" t="s">
        <v>78</v>
      </c>
      <c r="B16" s="118">
        <f t="shared" si="0"/>
        <v>273551</v>
      </c>
      <c r="C16" s="118">
        <v>134627</v>
      </c>
      <c r="D16" s="118">
        <v>138924</v>
      </c>
      <c r="E16" s="118">
        <v>803</v>
      </c>
      <c r="F16" s="121">
        <f t="shared" si="1"/>
        <v>0.29441095810051771</v>
      </c>
      <c r="G16" s="116"/>
      <c r="H16" s="116"/>
    </row>
    <row r="17" spans="1:8" s="92" customFormat="1" ht="17.100000000000001" customHeight="1" x14ac:dyDescent="0.25">
      <c r="A17" s="60" t="s">
        <v>79</v>
      </c>
      <c r="B17" s="118">
        <f t="shared" si="0"/>
        <v>200599</v>
      </c>
      <c r="C17" s="118">
        <v>99386</v>
      </c>
      <c r="D17" s="118">
        <v>101213</v>
      </c>
      <c r="E17" s="118">
        <v>1041</v>
      </c>
      <c r="F17" s="121">
        <f t="shared" si="1"/>
        <v>0.52165285280469842</v>
      </c>
      <c r="G17" s="116"/>
      <c r="H17" s="116"/>
    </row>
    <row r="18" spans="1:8" s="92" customFormat="1" ht="17.100000000000001" customHeight="1" x14ac:dyDescent="0.25">
      <c r="A18" s="60" t="s">
        <v>80</v>
      </c>
      <c r="B18" s="118">
        <f t="shared" si="0"/>
        <v>276656</v>
      </c>
      <c r="C18" s="118">
        <v>136794</v>
      </c>
      <c r="D18" s="118">
        <v>139862</v>
      </c>
      <c r="E18" s="118">
        <v>1472</v>
      </c>
      <c r="F18" s="121">
        <f t="shared" si="1"/>
        <v>0.53491482062910634</v>
      </c>
      <c r="G18" s="116"/>
      <c r="H18" s="116"/>
    </row>
    <row r="19" spans="1:8" s="92" customFormat="1" ht="17.100000000000001" customHeight="1" x14ac:dyDescent="0.25">
      <c r="A19" s="60" t="s">
        <v>81</v>
      </c>
      <c r="B19" s="118">
        <f t="shared" si="0"/>
        <v>131151</v>
      </c>
      <c r="C19" s="118">
        <v>64782</v>
      </c>
      <c r="D19" s="118">
        <v>66369</v>
      </c>
      <c r="E19" s="118">
        <v>-229</v>
      </c>
      <c r="F19" s="121">
        <f t="shared" si="1"/>
        <v>-0.17430354696300807</v>
      </c>
      <c r="G19" s="116"/>
      <c r="H19" s="116"/>
    </row>
    <row r="20" spans="1:8" s="92" customFormat="1" ht="17.100000000000001" customHeight="1" x14ac:dyDescent="0.25">
      <c r="A20" s="60" t="s">
        <v>82</v>
      </c>
      <c r="B20" s="118">
        <f t="shared" si="0"/>
        <v>243591</v>
      </c>
      <c r="C20" s="118">
        <v>118951</v>
      </c>
      <c r="D20" s="118">
        <v>124640</v>
      </c>
      <c r="E20" s="118">
        <v>711</v>
      </c>
      <c r="F20" s="121">
        <f t="shared" si="1"/>
        <v>0.29273715415019763</v>
      </c>
      <c r="G20" s="116"/>
      <c r="H20" s="116"/>
    </row>
    <row r="21" spans="1:8" ht="28.35" customHeight="1" x14ac:dyDescent="0.25">
      <c r="A21" s="62" t="s">
        <v>83</v>
      </c>
      <c r="B21" s="123">
        <f>SUM(B6:B20)</f>
        <v>2899885</v>
      </c>
      <c r="C21" s="123">
        <f>SUM(C6:C20)</f>
        <v>1421069</v>
      </c>
      <c r="D21" s="123">
        <f>SUM(D6:D20)</f>
        <v>1478816</v>
      </c>
      <c r="E21" s="123">
        <f t="shared" ref="E21" si="2">SUM(E6:E20)</f>
        <v>6908</v>
      </c>
      <c r="F21" s="122">
        <f t="shared" si="1"/>
        <v>0.23878516835771593</v>
      </c>
      <c r="G21" s="116"/>
      <c r="H21" s="116"/>
    </row>
    <row r="22" spans="1:8" ht="14.1" customHeight="1" x14ac:dyDescent="0.2"/>
    <row r="23" spans="1:8" ht="14.1" customHeight="1" x14ac:dyDescent="0.2">
      <c r="A23" s="146"/>
      <c r="B23" s="140"/>
      <c r="C23" s="140"/>
      <c r="D23" s="140"/>
      <c r="E23" s="140"/>
      <c r="F23" s="140"/>
    </row>
    <row r="24" spans="1:8" ht="14.1" customHeight="1" x14ac:dyDescent="0.2">
      <c r="A24" s="96"/>
      <c r="B24" s="93"/>
      <c r="C24" s="93"/>
      <c r="D24" s="93"/>
      <c r="E24" s="93"/>
      <c r="F24" s="93"/>
    </row>
    <row r="25" spans="1:8" ht="14.1" customHeight="1" x14ac:dyDescent="0.2">
      <c r="A25" s="96"/>
      <c r="B25" s="93"/>
      <c r="C25" s="93"/>
      <c r="D25" s="93"/>
      <c r="E25" s="93"/>
      <c r="F25" s="93"/>
    </row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61" priority="223">
      <formula>MOD(ROW(),2)=0</formula>
    </cfRule>
  </conditionalFormatting>
  <conditionalFormatting sqref="A9">
    <cfRule type="expression" dxfId="60" priority="221">
      <formula>MOD(ROW(),2)=0</formula>
    </cfRule>
  </conditionalFormatting>
  <conditionalFormatting sqref="A11">
    <cfRule type="expression" dxfId="59" priority="219">
      <formula>MOD(ROW(),2)=0</formula>
    </cfRule>
  </conditionalFormatting>
  <conditionalFormatting sqref="A21">
    <cfRule type="expression" dxfId="58" priority="194">
      <formula>MOD(ROW(),2)=0</formula>
    </cfRule>
  </conditionalFormatting>
  <conditionalFormatting sqref="B21">
    <cfRule type="expression" dxfId="57" priority="150">
      <formula>MOD(ROW(),2)=0</formula>
    </cfRule>
  </conditionalFormatting>
  <conditionalFormatting sqref="F21">
    <cfRule type="expression" dxfId="56" priority="159">
      <formula>MOD(ROW(),2)=0</formula>
    </cfRule>
  </conditionalFormatting>
  <conditionalFormatting sqref="F7:F9 F11">
    <cfRule type="expression" dxfId="55" priority="158">
      <formula>MOD(ROW(),2)=0</formula>
    </cfRule>
  </conditionalFormatting>
  <conditionalFormatting sqref="A17">
    <cfRule type="expression" dxfId="54" priority="95">
      <formula>MOD(ROW(),2)=0</formula>
    </cfRule>
  </conditionalFormatting>
  <conditionalFormatting sqref="F6">
    <cfRule type="expression" dxfId="53" priority="134">
      <formula>MOD(ROW(),2)=0</formula>
    </cfRule>
  </conditionalFormatting>
  <conditionalFormatting sqref="F15">
    <cfRule type="expression" dxfId="52" priority="99">
      <formula>MOD(ROW(),2)=0</formula>
    </cfRule>
  </conditionalFormatting>
  <conditionalFormatting sqref="A6">
    <cfRule type="expression" dxfId="51" priority="135">
      <formula>MOD(ROW(),2)=0</formula>
    </cfRule>
  </conditionalFormatting>
  <conditionalFormatting sqref="A10">
    <cfRule type="expression" dxfId="50" priority="130">
      <formula>MOD(ROW(),2)=0</formula>
    </cfRule>
  </conditionalFormatting>
  <conditionalFormatting sqref="F10">
    <cfRule type="expression" dxfId="49" priority="129">
      <formula>MOD(ROW(),2)=0</formula>
    </cfRule>
  </conditionalFormatting>
  <conditionalFormatting sqref="A14">
    <cfRule type="expression" dxfId="48" priority="125">
      <formula>MOD(ROW(),2)=0</formula>
    </cfRule>
  </conditionalFormatting>
  <conditionalFormatting sqref="F14">
    <cfRule type="expression" dxfId="47" priority="124">
      <formula>MOD(ROW(),2)=0</formula>
    </cfRule>
  </conditionalFormatting>
  <conditionalFormatting sqref="A16">
    <cfRule type="expression" dxfId="46" priority="120">
      <formula>MOD(ROW(),2)=0</formula>
    </cfRule>
  </conditionalFormatting>
  <conditionalFormatting sqref="F16">
    <cfRule type="expression" dxfId="45" priority="119">
      <formula>MOD(ROW(),2)=0</formula>
    </cfRule>
  </conditionalFormatting>
  <conditionalFormatting sqref="A18">
    <cfRule type="expression" dxfId="44" priority="115">
      <formula>MOD(ROW(),2)=0</formula>
    </cfRule>
  </conditionalFormatting>
  <conditionalFormatting sqref="A20">
    <cfRule type="expression" dxfId="43" priority="110">
      <formula>MOD(ROW(),2)=0</formula>
    </cfRule>
  </conditionalFormatting>
  <conditionalFormatting sqref="F20">
    <cfRule type="expression" dxfId="42" priority="109">
      <formula>MOD(ROW(),2)=0</formula>
    </cfRule>
  </conditionalFormatting>
  <conditionalFormatting sqref="A13">
    <cfRule type="expression" dxfId="41" priority="105">
      <formula>MOD(ROW(),2)=0</formula>
    </cfRule>
  </conditionalFormatting>
  <conditionalFormatting sqref="F13">
    <cfRule type="expression" dxfId="40" priority="104">
      <formula>MOD(ROW(),2)=0</formula>
    </cfRule>
  </conditionalFormatting>
  <conditionalFormatting sqref="A15">
    <cfRule type="expression" dxfId="39" priority="100">
      <formula>MOD(ROW(),2)=0</formula>
    </cfRule>
  </conditionalFormatting>
  <conditionalFormatting sqref="F17">
    <cfRule type="expression" dxfId="38" priority="94">
      <formula>MOD(ROW(),2)=0</formula>
    </cfRule>
  </conditionalFormatting>
  <conditionalFormatting sqref="A19">
    <cfRule type="expression" dxfId="37" priority="90">
      <formula>MOD(ROW(),2)=0</formula>
    </cfRule>
  </conditionalFormatting>
  <conditionalFormatting sqref="F19">
    <cfRule type="expression" dxfId="36" priority="89">
      <formula>MOD(ROW(),2)=0</formula>
    </cfRule>
  </conditionalFormatting>
  <conditionalFormatting sqref="A12">
    <cfRule type="expression" dxfId="35" priority="85">
      <formula>MOD(ROW(),2)=0</formula>
    </cfRule>
  </conditionalFormatting>
  <conditionalFormatting sqref="F12">
    <cfRule type="expression" dxfId="34" priority="84">
      <formula>MOD(ROW(),2)=0</formula>
    </cfRule>
  </conditionalFormatting>
  <conditionalFormatting sqref="F18">
    <cfRule type="expression" dxfId="33" priority="16">
      <formula>MOD(ROW(),2)=0</formula>
    </cfRule>
  </conditionalFormatting>
  <conditionalFormatting sqref="B6:B20">
    <cfRule type="expression" dxfId="32" priority="15">
      <formula>MOD(ROW(),2)=0</formula>
    </cfRule>
  </conditionalFormatting>
  <conditionalFormatting sqref="C21">
    <cfRule type="expression" dxfId="31" priority="6">
      <formula>MOD(ROW(),2)=0</formula>
    </cfRule>
  </conditionalFormatting>
  <conditionalFormatting sqref="C6:C20">
    <cfRule type="expression" dxfId="30" priority="5">
      <formula>MOD(ROW(),2)=0</formula>
    </cfRule>
  </conditionalFormatting>
  <conditionalFormatting sqref="D21">
    <cfRule type="expression" dxfId="29" priority="4">
      <formula>MOD(ROW(),2)=0</formula>
    </cfRule>
  </conditionalFormatting>
  <conditionalFormatting sqref="D6:D20">
    <cfRule type="expression" dxfId="28" priority="3">
      <formula>MOD(ROW(),2)=0</formula>
    </cfRule>
  </conditionalFormatting>
  <conditionalFormatting sqref="E6:E20">
    <cfRule type="expression" dxfId="27" priority="2">
      <formula>MOD(ROW(),2)=0</formula>
    </cfRule>
  </conditionalFormatting>
  <conditionalFormatting sqref="E21">
    <cfRule type="expression" dxfId="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2/19 SH</oddFooter>
    <firstFooter>&amp;L&amp;8Statistikamt Nord&amp;C&amp;8&amp;P&amp;R&amp;8Statistischer Bericht A I 1 - vj 2/19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2" t="s">
        <v>32</v>
      </c>
      <c r="B3" s="167" t="s">
        <v>33</v>
      </c>
      <c r="C3" s="16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3"/>
      <c r="B4" s="169" t="s">
        <v>51</v>
      </c>
      <c r="C4" s="17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3"/>
      <c r="B5" s="165"/>
      <c r="C5" s="16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4"/>
      <c r="B6" s="165"/>
      <c r="C6" s="16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1"/>
  <sheetViews>
    <sheetView view="pageLayout" zoomScaleNormal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54" t="s">
        <v>178</v>
      </c>
      <c r="B1" s="155"/>
      <c r="C1" s="155"/>
      <c r="D1" s="155"/>
    </row>
    <row r="2" spans="1:4" s="53" customFormat="1" ht="13.35" customHeight="1" x14ac:dyDescent="0.2">
      <c r="A2" s="154" t="s">
        <v>191</v>
      </c>
      <c r="B2" s="154"/>
      <c r="C2" s="154"/>
      <c r="D2" s="154"/>
    </row>
    <row r="3" spans="1:4" s="53" customFormat="1" ht="12.75" customHeight="1" x14ac:dyDescent="0.2">
      <c r="A3" s="77"/>
      <c r="B3" s="78"/>
      <c r="C3" s="78"/>
      <c r="D3" s="78"/>
    </row>
    <row r="4" spans="1:4" s="79" customFormat="1" ht="20.100000000000001" customHeight="1" x14ac:dyDescent="0.2">
      <c r="A4" s="171" t="s">
        <v>179</v>
      </c>
      <c r="B4" s="173" t="s">
        <v>85</v>
      </c>
      <c r="C4" s="173" t="s">
        <v>84</v>
      </c>
      <c r="D4" s="174" t="s">
        <v>86</v>
      </c>
    </row>
    <row r="5" spans="1:4" s="79" customFormat="1" ht="20.100000000000001" customHeight="1" x14ac:dyDescent="0.2">
      <c r="A5" s="172"/>
      <c r="B5" s="172"/>
      <c r="C5" s="172"/>
      <c r="D5" s="175"/>
    </row>
    <row r="6" spans="1:4" ht="12.6" customHeight="1" x14ac:dyDescent="0.2">
      <c r="A6" s="97"/>
      <c r="B6" s="98"/>
      <c r="C6" s="99"/>
      <c r="D6" s="100"/>
    </row>
    <row r="7" spans="1:4" ht="12.6" customHeight="1" x14ac:dyDescent="0.2">
      <c r="A7" s="101">
        <v>1</v>
      </c>
      <c r="B7" s="102" t="s">
        <v>87</v>
      </c>
      <c r="C7" s="99" t="s">
        <v>18</v>
      </c>
      <c r="D7" s="103">
        <v>246512</v>
      </c>
    </row>
    <row r="8" spans="1:4" ht="12.6" customHeight="1" x14ac:dyDescent="0.2">
      <c r="A8" s="101">
        <v>2</v>
      </c>
      <c r="B8" s="104" t="s">
        <v>88</v>
      </c>
      <c r="C8" s="105" t="s">
        <v>18</v>
      </c>
      <c r="D8" s="103">
        <v>216694</v>
      </c>
    </row>
    <row r="9" spans="1:4" ht="12.6" customHeight="1" x14ac:dyDescent="0.2">
      <c r="A9" s="101">
        <v>3</v>
      </c>
      <c r="B9" s="102" t="s">
        <v>89</v>
      </c>
      <c r="C9" s="99" t="s">
        <v>18</v>
      </c>
      <c r="D9" s="103">
        <v>89457</v>
      </c>
    </row>
    <row r="10" spans="1:4" ht="12.6" customHeight="1" x14ac:dyDescent="0.2">
      <c r="A10" s="101">
        <v>4</v>
      </c>
      <c r="B10" s="104" t="s">
        <v>90</v>
      </c>
      <c r="C10" s="105" t="s">
        <v>18</v>
      </c>
      <c r="D10" s="103">
        <v>79671</v>
      </c>
    </row>
    <row r="11" spans="1:4" ht="12.6" customHeight="1" x14ac:dyDescent="0.2">
      <c r="A11" s="101">
        <v>5</v>
      </c>
      <c r="B11" s="102" t="s">
        <v>91</v>
      </c>
      <c r="C11" s="99" t="s">
        <v>80</v>
      </c>
      <c r="D11" s="103">
        <v>79237</v>
      </c>
    </row>
    <row r="12" spans="1:4" ht="12.6" customHeight="1" x14ac:dyDescent="0.2">
      <c r="A12" s="101">
        <v>6</v>
      </c>
      <c r="B12" s="104" t="s">
        <v>92</v>
      </c>
      <c r="C12" s="105" t="s">
        <v>76</v>
      </c>
      <c r="D12" s="103">
        <v>49942</v>
      </c>
    </row>
    <row r="13" spans="1:4" ht="12.6" customHeight="1" x14ac:dyDescent="0.2">
      <c r="A13" s="101">
        <v>7</v>
      </c>
      <c r="B13" s="102" t="s">
        <v>93</v>
      </c>
      <c r="C13" s="99" t="s">
        <v>76</v>
      </c>
      <c r="D13" s="103">
        <v>43530</v>
      </c>
    </row>
    <row r="14" spans="1:4" ht="12.6" customHeight="1" x14ac:dyDescent="0.2">
      <c r="A14" s="101">
        <v>8</v>
      </c>
      <c r="B14" s="102" t="s">
        <v>96</v>
      </c>
      <c r="C14" s="99" t="s">
        <v>82</v>
      </c>
      <c r="D14" s="103">
        <v>33612</v>
      </c>
    </row>
    <row r="15" spans="1:4" ht="12.6" customHeight="1" x14ac:dyDescent="0.2">
      <c r="A15" s="101">
        <v>9</v>
      </c>
      <c r="B15" s="104" t="s">
        <v>95</v>
      </c>
      <c r="C15" s="105" t="s">
        <v>76</v>
      </c>
      <c r="D15" s="103">
        <v>33592</v>
      </c>
    </row>
    <row r="16" spans="1:4" ht="12.6" customHeight="1" x14ac:dyDescent="0.2">
      <c r="A16" s="101">
        <v>10</v>
      </c>
      <c r="B16" s="102" t="s">
        <v>94</v>
      </c>
      <c r="C16" s="99" t="s">
        <v>81</v>
      </c>
      <c r="D16" s="103">
        <v>31857</v>
      </c>
    </row>
    <row r="17" spans="1:4" ht="12.6" customHeight="1" x14ac:dyDescent="0.2">
      <c r="A17" s="101">
        <v>11</v>
      </c>
      <c r="B17" s="104" t="s">
        <v>97</v>
      </c>
      <c r="C17" s="105" t="s">
        <v>73</v>
      </c>
      <c r="D17" s="103">
        <v>30771</v>
      </c>
    </row>
    <row r="18" spans="1:4" ht="12.6" customHeight="1" x14ac:dyDescent="0.2">
      <c r="A18" s="101">
        <v>12</v>
      </c>
      <c r="B18" s="104" t="s">
        <v>98</v>
      </c>
      <c r="C18" s="105" t="s">
        <v>78</v>
      </c>
      <c r="D18" s="103">
        <v>28765</v>
      </c>
    </row>
    <row r="19" spans="1:4" ht="12.6" customHeight="1" x14ac:dyDescent="0.2">
      <c r="A19" s="101">
        <v>13</v>
      </c>
      <c r="B19" s="104" t="s">
        <v>141</v>
      </c>
      <c r="C19" s="105" t="s">
        <v>80</v>
      </c>
      <c r="D19" s="103">
        <v>28062</v>
      </c>
    </row>
    <row r="20" spans="1:4" ht="12.6" customHeight="1" x14ac:dyDescent="0.2">
      <c r="A20" s="101">
        <v>14</v>
      </c>
      <c r="B20" s="102" t="s">
        <v>99</v>
      </c>
      <c r="C20" s="99" t="s">
        <v>82</v>
      </c>
      <c r="D20" s="103">
        <v>27789</v>
      </c>
    </row>
    <row r="21" spans="1:4" ht="12.6" customHeight="1" x14ac:dyDescent="0.2">
      <c r="A21" s="101">
        <v>15</v>
      </c>
      <c r="B21" s="104" t="s">
        <v>101</v>
      </c>
      <c r="C21" s="105" t="s">
        <v>79</v>
      </c>
      <c r="D21" s="103">
        <v>25278</v>
      </c>
    </row>
    <row r="22" spans="1:4" ht="12.6" customHeight="1" x14ac:dyDescent="0.2">
      <c r="A22" s="101">
        <v>16</v>
      </c>
      <c r="B22" s="102" t="s">
        <v>100</v>
      </c>
      <c r="C22" s="99" t="s">
        <v>82</v>
      </c>
      <c r="D22" s="103">
        <v>24696</v>
      </c>
    </row>
    <row r="23" spans="1:4" s="81" customFormat="1" ht="12.6" customHeight="1" x14ac:dyDescent="0.2">
      <c r="A23" s="101">
        <v>17</v>
      </c>
      <c r="B23" s="104" t="s">
        <v>103</v>
      </c>
      <c r="C23" s="105" t="s">
        <v>74</v>
      </c>
      <c r="D23" s="103">
        <v>23143</v>
      </c>
    </row>
    <row r="24" spans="1:4" ht="12.6" customHeight="1" x14ac:dyDescent="0.2">
      <c r="A24" s="101">
        <v>18</v>
      </c>
      <c r="B24" s="102" t="s">
        <v>106</v>
      </c>
      <c r="C24" s="99" t="s">
        <v>80</v>
      </c>
      <c r="D24" s="103">
        <v>21964</v>
      </c>
    </row>
    <row r="25" spans="1:4" ht="12.6" customHeight="1" x14ac:dyDescent="0.2">
      <c r="A25" s="101">
        <v>19</v>
      </c>
      <c r="B25" s="102" t="s">
        <v>102</v>
      </c>
      <c r="C25" s="99" t="s">
        <v>78</v>
      </c>
      <c r="D25" s="103">
        <v>21830</v>
      </c>
    </row>
    <row r="26" spans="1:4" ht="12.6" customHeight="1" x14ac:dyDescent="0.2">
      <c r="A26" s="101">
        <v>20</v>
      </c>
      <c r="B26" s="102" t="s">
        <v>104</v>
      </c>
      <c r="C26" s="99" t="s">
        <v>72</v>
      </c>
      <c r="D26" s="103">
        <v>21725</v>
      </c>
    </row>
    <row r="27" spans="1:4" ht="12.6" customHeight="1" x14ac:dyDescent="0.2">
      <c r="A27" s="101">
        <v>21</v>
      </c>
      <c r="B27" s="104" t="s">
        <v>105</v>
      </c>
      <c r="C27" s="105" t="s">
        <v>76</v>
      </c>
      <c r="D27" s="103">
        <v>21301</v>
      </c>
    </row>
    <row r="28" spans="1:4" ht="12.6" customHeight="1" x14ac:dyDescent="0.2">
      <c r="A28" s="101">
        <v>22</v>
      </c>
      <c r="B28" s="102" t="s">
        <v>107</v>
      </c>
      <c r="C28" s="99" t="s">
        <v>75</v>
      </c>
      <c r="D28" s="103">
        <v>20080</v>
      </c>
    </row>
    <row r="29" spans="1:4" ht="12.6" customHeight="1" x14ac:dyDescent="0.2">
      <c r="A29" s="101">
        <v>23</v>
      </c>
      <c r="B29" s="104" t="s">
        <v>108</v>
      </c>
      <c r="C29" s="105" t="s">
        <v>76</v>
      </c>
      <c r="D29" s="103">
        <v>19209</v>
      </c>
    </row>
    <row r="30" spans="1:4" ht="12.6" customHeight="1" x14ac:dyDescent="0.2">
      <c r="A30" s="101">
        <v>24</v>
      </c>
      <c r="B30" s="102" t="s">
        <v>109</v>
      </c>
      <c r="C30" s="99" t="s">
        <v>73</v>
      </c>
      <c r="D30" s="103">
        <v>19054</v>
      </c>
    </row>
    <row r="31" spans="1:4" ht="12.6" customHeight="1" x14ac:dyDescent="0.2">
      <c r="A31" s="101">
        <v>25</v>
      </c>
      <c r="B31" s="104" t="s">
        <v>110</v>
      </c>
      <c r="C31" s="105" t="s">
        <v>76</v>
      </c>
      <c r="D31" s="103">
        <v>18610</v>
      </c>
    </row>
    <row r="32" spans="1:4" ht="12.6" customHeight="1" x14ac:dyDescent="0.2">
      <c r="A32" s="101">
        <v>26</v>
      </c>
      <c r="B32" s="104" t="s">
        <v>111</v>
      </c>
      <c r="C32" s="99" t="s">
        <v>82</v>
      </c>
      <c r="D32" s="103">
        <v>18450</v>
      </c>
    </row>
    <row r="33" spans="1:4" s="93" customFormat="1" ht="12.6" customHeight="1" x14ac:dyDescent="0.2">
      <c r="A33" s="101">
        <v>27</v>
      </c>
      <c r="B33" s="104" t="s">
        <v>114</v>
      </c>
      <c r="C33" s="105" t="s">
        <v>76</v>
      </c>
      <c r="D33" s="103">
        <v>17850</v>
      </c>
    </row>
    <row r="34" spans="1:4" ht="12.6" customHeight="1" x14ac:dyDescent="0.2">
      <c r="A34" s="101">
        <v>28</v>
      </c>
      <c r="B34" s="104" t="s">
        <v>117</v>
      </c>
      <c r="C34" s="105" t="s">
        <v>80</v>
      </c>
      <c r="D34" s="103">
        <v>17350</v>
      </c>
    </row>
    <row r="35" spans="1:4" ht="12.6" customHeight="1" x14ac:dyDescent="0.2">
      <c r="A35" s="101">
        <v>29</v>
      </c>
      <c r="B35" s="104" t="s">
        <v>113</v>
      </c>
      <c r="C35" s="105" t="s">
        <v>75</v>
      </c>
      <c r="D35" s="103">
        <v>16958</v>
      </c>
    </row>
    <row r="36" spans="1:4" ht="12.6" customHeight="1" x14ac:dyDescent="0.2">
      <c r="A36" s="101">
        <v>30</v>
      </c>
      <c r="B36" s="104" t="s">
        <v>112</v>
      </c>
      <c r="C36" s="105" t="s">
        <v>75</v>
      </c>
      <c r="D36" s="103">
        <v>16950</v>
      </c>
    </row>
    <row r="37" spans="1:4" ht="12.6" customHeight="1" x14ac:dyDescent="0.2">
      <c r="A37" s="101">
        <v>31</v>
      </c>
      <c r="B37" s="104" t="s">
        <v>120</v>
      </c>
      <c r="C37" s="105" t="s">
        <v>73</v>
      </c>
      <c r="D37" s="103">
        <v>16484</v>
      </c>
    </row>
    <row r="38" spans="1:4" ht="12.6" customHeight="1" x14ac:dyDescent="0.2">
      <c r="A38" s="101">
        <v>32</v>
      </c>
      <c r="B38" s="104" t="s">
        <v>119</v>
      </c>
      <c r="C38" s="99" t="s">
        <v>82</v>
      </c>
      <c r="D38" s="103">
        <v>16065</v>
      </c>
    </row>
    <row r="39" spans="1:4" ht="12.6" customHeight="1" x14ac:dyDescent="0.2">
      <c r="A39" s="101">
        <v>33</v>
      </c>
      <c r="B39" s="104" t="s">
        <v>116</v>
      </c>
      <c r="C39" s="105" t="s">
        <v>77</v>
      </c>
      <c r="D39" s="103">
        <v>15900</v>
      </c>
    </row>
    <row r="40" spans="1:4" ht="12.6" customHeight="1" x14ac:dyDescent="0.2">
      <c r="A40" s="101">
        <v>34</v>
      </c>
      <c r="B40" s="104" t="s">
        <v>118</v>
      </c>
      <c r="C40" s="105" t="s">
        <v>75</v>
      </c>
      <c r="D40" s="103">
        <v>15198</v>
      </c>
    </row>
    <row r="41" spans="1:4" ht="12.6" customHeight="1" x14ac:dyDescent="0.2">
      <c r="A41" s="101">
        <v>35</v>
      </c>
      <c r="B41" s="104" t="s">
        <v>115</v>
      </c>
      <c r="C41" s="105" t="s">
        <v>75</v>
      </c>
      <c r="D41" s="103">
        <v>15050</v>
      </c>
    </row>
    <row r="42" spans="1:4" ht="12.6" customHeight="1" x14ac:dyDescent="0.2">
      <c r="A42" s="101">
        <v>36</v>
      </c>
      <c r="B42" s="102" t="s">
        <v>123</v>
      </c>
      <c r="C42" s="99" t="s">
        <v>80</v>
      </c>
      <c r="D42" s="103">
        <v>14628</v>
      </c>
    </row>
    <row r="43" spans="1:4" ht="12.6" customHeight="1" x14ac:dyDescent="0.2">
      <c r="A43" s="101">
        <v>37</v>
      </c>
      <c r="B43" s="104" t="s">
        <v>124</v>
      </c>
      <c r="C43" s="105" t="s">
        <v>73</v>
      </c>
      <c r="D43" s="103">
        <v>14588</v>
      </c>
    </row>
    <row r="44" spans="1:4" ht="12.6" customHeight="1" x14ac:dyDescent="0.2">
      <c r="A44" s="101">
        <v>38</v>
      </c>
      <c r="B44" s="104" t="s">
        <v>122</v>
      </c>
      <c r="C44" s="105" t="s">
        <v>76</v>
      </c>
      <c r="D44" s="103">
        <v>14297</v>
      </c>
    </row>
    <row r="45" spans="1:4" s="93" customFormat="1" ht="12.6" customHeight="1" x14ac:dyDescent="0.2">
      <c r="A45" s="101">
        <v>39</v>
      </c>
      <c r="B45" s="102" t="s">
        <v>128</v>
      </c>
      <c r="C45" s="99" t="s">
        <v>76</v>
      </c>
      <c r="D45" s="103">
        <v>14007</v>
      </c>
    </row>
    <row r="46" spans="1:4" s="93" customFormat="1" ht="12.6" customHeight="1" x14ac:dyDescent="0.2">
      <c r="A46" s="101">
        <v>40</v>
      </c>
      <c r="B46" s="102" t="s">
        <v>121</v>
      </c>
      <c r="C46" s="99" t="s">
        <v>74</v>
      </c>
      <c r="D46" s="103">
        <v>13816</v>
      </c>
    </row>
    <row r="47" spans="1:4" ht="12.6" customHeight="1" x14ac:dyDescent="0.2">
      <c r="A47" s="101">
        <v>41</v>
      </c>
      <c r="B47" s="102" t="s">
        <v>125</v>
      </c>
      <c r="C47" s="99" t="s">
        <v>77</v>
      </c>
      <c r="D47" s="103">
        <v>13762</v>
      </c>
    </row>
    <row r="48" spans="1:4" ht="12.6" customHeight="1" x14ac:dyDescent="0.2">
      <c r="A48" s="101">
        <v>42</v>
      </c>
      <c r="B48" s="104" t="s">
        <v>142</v>
      </c>
      <c r="C48" s="105" t="s">
        <v>73</v>
      </c>
      <c r="D48" s="103">
        <v>13447</v>
      </c>
    </row>
    <row r="49" spans="1:4" ht="12.6" customHeight="1" x14ac:dyDescent="0.2">
      <c r="A49" s="101">
        <v>43</v>
      </c>
      <c r="B49" s="102" t="s">
        <v>129</v>
      </c>
      <c r="C49" s="99" t="s">
        <v>82</v>
      </c>
      <c r="D49" s="103">
        <v>12757</v>
      </c>
    </row>
    <row r="50" spans="1:4" ht="12.6" customHeight="1" x14ac:dyDescent="0.2">
      <c r="A50" s="101">
        <v>44</v>
      </c>
      <c r="B50" s="102" t="s">
        <v>127</v>
      </c>
      <c r="C50" s="99" t="s">
        <v>75</v>
      </c>
      <c r="D50" s="103">
        <v>12753</v>
      </c>
    </row>
    <row r="51" spans="1:4" ht="12.6" customHeight="1" x14ac:dyDescent="0.2">
      <c r="A51" s="101">
        <v>45</v>
      </c>
      <c r="B51" s="104" t="s">
        <v>126</v>
      </c>
      <c r="C51" s="105" t="s">
        <v>72</v>
      </c>
      <c r="D51" s="103">
        <v>12423</v>
      </c>
    </row>
    <row r="52" spans="1:4" ht="12.6" customHeight="1" x14ac:dyDescent="0.2">
      <c r="A52" s="101">
        <v>46</v>
      </c>
      <c r="B52" s="102" t="s">
        <v>131</v>
      </c>
      <c r="C52" s="99" t="s">
        <v>78</v>
      </c>
      <c r="D52" s="103">
        <v>11909</v>
      </c>
    </row>
    <row r="53" spans="1:4" ht="12.6" customHeight="1" x14ac:dyDescent="0.2">
      <c r="A53" s="101">
        <v>47</v>
      </c>
      <c r="B53" s="102" t="s">
        <v>132</v>
      </c>
      <c r="C53" s="99" t="s">
        <v>79</v>
      </c>
      <c r="D53" s="103">
        <v>11572</v>
      </c>
    </row>
    <row r="54" spans="1:4" ht="12.6" customHeight="1" x14ac:dyDescent="0.2">
      <c r="A54" s="101">
        <v>48</v>
      </c>
      <c r="B54" s="104" t="s">
        <v>134</v>
      </c>
      <c r="C54" s="105" t="s">
        <v>73</v>
      </c>
      <c r="D54" s="103">
        <v>11395</v>
      </c>
    </row>
    <row r="55" spans="1:4" ht="12.6" customHeight="1" x14ac:dyDescent="0.2">
      <c r="A55" s="101">
        <v>49</v>
      </c>
      <c r="B55" s="104" t="s">
        <v>130</v>
      </c>
      <c r="C55" s="105" t="s">
        <v>75</v>
      </c>
      <c r="D55" s="103">
        <v>11344</v>
      </c>
    </row>
    <row r="56" spans="1:4" ht="12.6" customHeight="1" x14ac:dyDescent="0.2">
      <c r="A56" s="101">
        <v>50</v>
      </c>
      <c r="B56" s="102" t="s">
        <v>169</v>
      </c>
      <c r="C56" s="99" t="s">
        <v>79</v>
      </c>
      <c r="D56" s="103">
        <v>11071</v>
      </c>
    </row>
    <row r="57" spans="1:4" ht="12.6" customHeight="1" x14ac:dyDescent="0.2">
      <c r="A57" s="101">
        <v>51</v>
      </c>
      <c r="B57" s="102" t="s">
        <v>133</v>
      </c>
      <c r="C57" s="99" t="s">
        <v>81</v>
      </c>
      <c r="D57" s="103">
        <v>10990</v>
      </c>
    </row>
    <row r="58" spans="1:4" ht="12.6" customHeight="1" x14ac:dyDescent="0.2">
      <c r="A58" s="101">
        <v>52</v>
      </c>
      <c r="B58" s="104" t="s">
        <v>170</v>
      </c>
      <c r="C58" s="105" t="s">
        <v>75</v>
      </c>
      <c r="D58" s="103">
        <v>10845</v>
      </c>
    </row>
    <row r="59" spans="1:4" ht="12.6" customHeight="1" x14ac:dyDescent="0.2">
      <c r="A59" s="101">
        <v>53</v>
      </c>
      <c r="B59" s="102" t="s">
        <v>174</v>
      </c>
      <c r="C59" s="99" t="s">
        <v>76</v>
      </c>
      <c r="D59" s="103">
        <v>10399</v>
      </c>
    </row>
    <row r="60" spans="1:4" ht="12.6" customHeight="1" x14ac:dyDescent="0.2">
      <c r="A60" s="113">
        <v>54</v>
      </c>
      <c r="B60" s="108" t="s">
        <v>180</v>
      </c>
      <c r="C60" s="109" t="s">
        <v>78</v>
      </c>
      <c r="D60" s="110">
        <v>10390</v>
      </c>
    </row>
    <row r="61" spans="1:4" x14ac:dyDescent="0.2">
      <c r="A61" s="64"/>
    </row>
    <row r="67" spans="1:4" s="52" customFormat="1" x14ac:dyDescent="0.2">
      <c r="A67" s="56"/>
      <c r="B67" s="56"/>
      <c r="C67" s="56"/>
      <c r="D67" s="56"/>
    </row>
    <row r="124" ht="12.95" customHeight="1" x14ac:dyDescent="0.2"/>
    <row r="257" ht="12.95" customHeight="1" x14ac:dyDescent="0.2"/>
    <row r="391" ht="12.95" customHeight="1" x14ac:dyDescent="0.2"/>
    <row r="428" ht="12.95" customHeight="1" x14ac:dyDescent="0.2"/>
    <row r="478" ht="12.95" customHeight="1" x14ac:dyDescent="0.2"/>
    <row r="564" ht="12.95" customHeight="1" x14ac:dyDescent="0.2"/>
    <row r="730" ht="12.95" customHeight="1" x14ac:dyDescent="0.2"/>
    <row r="856" ht="12.95" customHeight="1" x14ac:dyDescent="0.2"/>
    <row r="952" ht="12.95" customHeight="1" x14ac:dyDescent="0.2"/>
    <row r="1064" ht="12.95" customHeight="1" x14ac:dyDescent="0.2"/>
    <row r="1120" ht="12.95" customHeight="1" x14ac:dyDescent="0.2"/>
    <row r="1121" ht="12.95" customHeight="1" x14ac:dyDescent="0.2"/>
  </sheetData>
  <mergeCells count="6">
    <mergeCell ref="A1:D1"/>
    <mergeCell ref="A2:D2"/>
    <mergeCell ref="A4:A5"/>
    <mergeCell ref="B4:B5"/>
    <mergeCell ref="C4:C5"/>
    <mergeCell ref="D4:D5"/>
  </mergeCells>
  <conditionalFormatting sqref="A6:D6 B16:D18 A10:D13 A14:A23 B23:D23 A25:D25 A37:D41 B43:D43 A42:A43 A45 A47:A49 A51:A60">
    <cfRule type="expression" dxfId="25" priority="42">
      <formula>MOD(ROW(),2)=1</formula>
    </cfRule>
  </conditionalFormatting>
  <conditionalFormatting sqref="A7:D9 B20:D20 B33:D34 B28:D30 B52:D54 B57:D60 A27:A36">
    <cfRule type="expression" dxfId="24" priority="39">
      <formula>MOD(ROW(),2)=1</formula>
    </cfRule>
  </conditionalFormatting>
  <conditionalFormatting sqref="B27:D27">
    <cfRule type="expression" dxfId="23" priority="38">
      <formula>MOD(ROW(),2)=1</formula>
    </cfRule>
  </conditionalFormatting>
  <conditionalFormatting sqref="B19:D19">
    <cfRule type="expression" dxfId="22" priority="37">
      <formula>MOD(ROW(),2)=1</formula>
    </cfRule>
  </conditionalFormatting>
  <conditionalFormatting sqref="B55:D55">
    <cfRule type="expression" dxfId="21" priority="23">
      <formula>MOD(ROW(),2)=1</formula>
    </cfRule>
  </conditionalFormatting>
  <conditionalFormatting sqref="B21:D21">
    <cfRule type="expression" dxfId="20" priority="36">
      <formula>MOD(ROW(),2)=1</formula>
    </cfRule>
  </conditionalFormatting>
  <conditionalFormatting sqref="B22:D22">
    <cfRule type="expression" dxfId="19" priority="35">
      <formula>MOD(ROW(),2)=1</formula>
    </cfRule>
  </conditionalFormatting>
  <conditionalFormatting sqref="B31:D31">
    <cfRule type="expression" dxfId="18" priority="34">
      <formula>MOD(ROW(),2)=1</formula>
    </cfRule>
  </conditionalFormatting>
  <conditionalFormatting sqref="B32:D32">
    <cfRule type="expression" dxfId="17" priority="33">
      <formula>MOD(ROW(),2)=1</formula>
    </cfRule>
  </conditionalFormatting>
  <conditionalFormatting sqref="B49:D49">
    <cfRule type="expression" dxfId="16" priority="26">
      <formula>MOD(ROW(),2)=1</formula>
    </cfRule>
  </conditionalFormatting>
  <conditionalFormatting sqref="B48:D48">
    <cfRule type="expression" dxfId="15" priority="27">
      <formula>MOD(ROW(),2)=1</formula>
    </cfRule>
  </conditionalFormatting>
  <conditionalFormatting sqref="B45:D45">
    <cfRule type="expression" dxfId="14" priority="30">
      <formula>MOD(ROW(),2)=1</formula>
    </cfRule>
  </conditionalFormatting>
  <conditionalFormatting sqref="B47:D47">
    <cfRule type="expression" dxfId="13" priority="29">
      <formula>MOD(ROW(),2)=1</formula>
    </cfRule>
  </conditionalFormatting>
  <conditionalFormatting sqref="B51:D51">
    <cfRule type="expression" dxfId="12" priority="25">
      <formula>MOD(ROW(),2)=1</formula>
    </cfRule>
  </conditionalFormatting>
  <conditionalFormatting sqref="A26:D26">
    <cfRule type="expression" dxfId="11" priority="21">
      <formula>MOD(ROW(),2)=1</formula>
    </cfRule>
  </conditionalFormatting>
  <conditionalFormatting sqref="A24:D24">
    <cfRule type="expression" dxfId="10" priority="20">
      <formula>MOD(ROW(),2)=1</formula>
    </cfRule>
  </conditionalFormatting>
  <conditionalFormatting sqref="B36:D36">
    <cfRule type="expression" dxfId="9" priority="16">
      <formula>MOD(ROW(),2)=1</formula>
    </cfRule>
  </conditionalFormatting>
  <conditionalFormatting sqref="A44:D44 A46">
    <cfRule type="expression" dxfId="8" priority="13">
      <formula>MOD(ROW(),2)=1</formula>
    </cfRule>
  </conditionalFormatting>
  <conditionalFormatting sqref="A50">
    <cfRule type="expression" dxfId="7" priority="11">
      <formula>MOD(ROW(),2)=1</formula>
    </cfRule>
  </conditionalFormatting>
  <conditionalFormatting sqref="B50:D50">
    <cfRule type="expression" dxfId="6" priority="10">
      <formula>MOD(ROW(),2)=1</formula>
    </cfRule>
  </conditionalFormatting>
  <conditionalFormatting sqref="B14:D14">
    <cfRule type="expression" dxfId="5" priority="9">
      <formula>MOD(ROW(),2)=1</formula>
    </cfRule>
  </conditionalFormatting>
  <conditionalFormatting sqref="B15:D15">
    <cfRule type="expression" dxfId="4" priority="8">
      <formula>MOD(ROW(),2)=1</formula>
    </cfRule>
  </conditionalFormatting>
  <conditionalFormatting sqref="B35:D35">
    <cfRule type="expression" dxfId="3" priority="6">
      <formula>MOD(ROW(),2)=1</formula>
    </cfRule>
  </conditionalFormatting>
  <conditionalFormatting sqref="B42:D42">
    <cfRule type="expression" dxfId="2" priority="5">
      <formula>MOD(ROW(),2)=1</formula>
    </cfRule>
  </conditionalFormatting>
  <conditionalFormatting sqref="B46:D46">
    <cfRule type="expression" dxfId="1" priority="3">
      <formula>MOD(ROW(),2)=1</formula>
    </cfRule>
  </conditionalFormatting>
  <conditionalFormatting sqref="B56:D5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2/19 SH</oddFooter>
    <firstFooter>&amp;L&amp;8Statistikamt Nord&amp;C&amp;8&amp;P&amp;R&amp;8Statistischer Bericht A I 1 - vj 2/19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A_I_1_vj219_SH_Zensus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2019-10-01T12:26:49Z</cp:lastPrinted>
  <dcterms:created xsi:type="dcterms:W3CDTF">2012-03-28T07:56:08Z</dcterms:created>
  <dcterms:modified xsi:type="dcterms:W3CDTF">2019-10-01T12:29:02Z</dcterms:modified>
  <cp:category>LIS-Bericht</cp:category>
</cp:coreProperties>
</file>