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xr:revisionPtr revIDLastSave="0" documentId="13_ncr:1_{DA89484D-94C6-4DFB-9B6B-9926ABCDB29A}"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91029"/>
</workbook>
</file>

<file path=xl/calcChain.xml><?xml version="1.0" encoding="utf-8"?>
<calcChain xmlns="http://schemas.openxmlformats.org/spreadsheetml/2006/main">
  <c r="F12" i="14" l="1"/>
  <c r="G12" i="14"/>
  <c r="E12" i="14"/>
  <c r="D12" i="14"/>
  <c r="C12" i="14"/>
  <c r="F12" i="1"/>
  <c r="G12" i="1"/>
  <c r="H12" i="1"/>
  <c r="E12" i="1"/>
  <c r="D12" i="1"/>
  <c r="C12" i="1"/>
</calcChain>
</file>

<file path=xl/sharedStrings.xml><?xml version="1.0" encoding="utf-8"?>
<sst xmlns="http://schemas.openxmlformats.org/spreadsheetml/2006/main" count="539" uniqueCount="280">
  <si>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</si>
  <si>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</si>
  <si>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</si>
  <si>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</si>
  <si>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</si>
  <si>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</si>
  <si>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</si>
  <si>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</si>
  <si>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</si>
  <si>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</si>
  <si>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</si>
  <si>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</si>
  <si>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</si>
  <si>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</si>
  <si>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</si>
  <si>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</si>
  <si>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</si>
  <si>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</si>
  <si>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</si>
  <si>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</si>
  <si>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</si>
  <si>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</si>
  <si>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</si>
  <si>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</si>
  <si>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</si>
  <si>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</si>
  <si>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</si>
  <si>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</si>
  <si>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</si>
  <si>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</si>
  <si>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</si>
  <si>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</si>
  <si>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</si>
  <si>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</si>
  <si>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</si>
  <si>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</si>
  <si>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</si>
  <si>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</si>
  <si>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</si>
  <si>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</si>
  <si>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</si>
  <si>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</si>
  <si>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</si>
  <si>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</si>
  <si>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</si>
  <si>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</si>
  <si>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</si>
  <si>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</si>
  <si>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</si>
  <si>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</si>
  <si>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</si>
  <si>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</si>
  <si>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</si>
  <si>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</si>
  <si>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</si>
  <si>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</si>
  <si>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</si>
  <si>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</si>
  <si>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</si>
  <si>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</si>
  <si>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</si>
  <si>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</si>
  <si>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</si>
  <si>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</si>
  <si>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</si>
  <si>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</si>
  <si>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</si>
  <si>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</si>
  <si>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</si>
  <si>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</si>
  <si>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</si>
  <si>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</si>
  <si>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</si>
  <si>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</si>
  <si>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</si>
  <si>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</si>
  <si>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</si>
  <si>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</si>
  <si>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</si>
  <si>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</si>
  <si>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</si>
  <si>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</si>
  <si>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</si>
  <si>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</si>
  <si>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</si>
  <si>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</si>
  <si>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</si>
  <si>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</si>
  <si>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</si>
  <si>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</si>
  <si>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</si>
  <si>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</si>
  <si>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</si>
  <si>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</si>
  <si>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</si>
  <si>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</si>
  <si>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</si>
  <si>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</si>
  <si>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</si>
  <si>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</si>
  <si>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</si>
  <si>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</si>
  <si>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</si>
  <si>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</si>
  <si>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</si>
  <si>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</si>
  <si>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</si>
  <si>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</si>
  <si>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</si>
  <si>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</si>
  <si>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</si>
  <si>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</si>
  <si>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</si>
  <si>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</si>
  <si>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</si>
  <si>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</si>
  <si>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</si>
  <si>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</si>
  <si>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</si>
  <si>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</si>
  <si>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</si>
  <si>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</si>
  <si>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</si>
  <si>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</si>
  <si>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</si>
  <si>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</si>
  <si>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</si>
  <si>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</si>
  <si>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</si>
  <si>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</si>
  <si>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</si>
  <si>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</si>
  <si>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</si>
  <si>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</si>
  <si>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</si>
  <si>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</si>
  <si>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</si>
  <si>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</si>
  <si>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</si>
  <si>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</si>
  <si>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</si>
  <si>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</si>
  <si>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</si>
  <si>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</si>
  <si>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</si>
  <si>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</si>
  <si>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</si>
  <si>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</si>
  <si>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</si>
  <si>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</si>
  <si>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</si>
  <si>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</si>
  <si>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</si>
  <si>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</si>
  <si>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</si>
  <si>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</si>
  <si>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</si>
  <si>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</si>
  <si>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</si>
  <si>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</si>
  <si>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</si>
  <si>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</si>
  <si>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</si>
  <si>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</si>
  <si>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</si>
  <si>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</si>
  <si>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</si>
  <si>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</si>
  <si>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</si>
  <si>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</si>
  <si>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</si>
  <si>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</si>
  <si>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</si>
  <si>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</si>
  <si>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</si>
  <si>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</si>
  <si>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</si>
  <si>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</si>
  <si>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</si>
  <si>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</si>
  <si>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</si>
  <si>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</si>
  <si>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</si>
  <si>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</si>
  <si>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</si>
  <si>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</si>
  <si>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</si>
  <si>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</si>
  <si>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</si>
  <si>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</si>
  <si>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</si>
  <si>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</si>
  <si>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</si>
  <si>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</si>
  <si>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</si>
  <si>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</si>
  <si>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</si>
  <si>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</si>
  <si>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</si>
  <si>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</si>
  <si>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</si>
  <si>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</si>
  <si>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</si>
  <si>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12/22 HH</t>
  </si>
  <si>
    <t>Dezember 2022</t>
  </si>
  <si>
    <t xml:space="preserve">© Statistisches Amt für Hamburg und Schleswig-Holstein, Hamburg 2023          </t>
  </si>
  <si>
    <t>Betriebe, Beschäftigung, Entgelte, Umsatz und Auftragseingang im Bauhauptgewerbe 
in Hamburg 2018 bis 2022</t>
  </si>
  <si>
    <t>Betriebe, Beschäftigung, Entgelte, Umsatz und Auftragseingang im Bauhauptgewerbe 
in Hamburg im Dezember 2022 nach Wirtschaftszweigen</t>
  </si>
  <si>
    <t>Betriebe, Beschäftigung, Umsatz und Auftragseingang im Bauhauptgewerbe 
in Hamburg im Dezember 2022 nach Bauarten und Auftraggebern</t>
  </si>
  <si>
    <t>Auftragsbestand im Bauhauptgewerbe in Hamburg vom 
1. Quartal 2020 bis 4.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</si>
  <si>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</si>
  <si>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</si>
  <si>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4. Quartal 2022 nach Wirtschaftszweigen</t>
  </si>
  <si>
    <t>Messzahlen und Veränderungsraten für Beschäftigte und Umsatz im Ausbaugewerbe 
in Hamburg 2018 bis 4.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</si>
  <si>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</si>
  <si>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</si>
  <si>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</si>
  <si>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</si>
  <si>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</si>
  <si>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</si>
  <si>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</si>
  <si>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</si>
  <si>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2022 nach Bauarten und Auftraggebern</t>
    </r>
  </si>
  <si>
    <t>Dezember
2022</t>
  </si>
  <si>
    <r>
      <t>Januar - Dezember</t>
    </r>
    <r>
      <rPr>
        <vertAlign val="superscript"/>
        <sz val="9"/>
        <color theme="1"/>
        <rFont val="Arial Narrow"/>
        <family val="2"/>
      </rPr>
      <t>2</t>
    </r>
  </si>
  <si>
    <t>Dezember
2021</t>
  </si>
  <si>
    <t>November
2022</t>
  </si>
  <si>
    <r>
      <t>1.4 Auftragsbestand im Bauhauptgewerbe</t>
    </r>
    <r>
      <rPr>
        <b/>
        <vertAlign val="superscript"/>
        <sz val="10"/>
        <rFont val="Arial"/>
        <family val="2"/>
      </rPr>
      <t>1</t>
    </r>
    <r>
      <rPr>
        <b/>
        <sz val="10"/>
        <rFont val="Arial"/>
        <family val="2"/>
      </rPr>
      <t xml:space="preserve"> in Hamburg 
vom 1. Quartal 2020 bis 4.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</si>
  <si>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</si>
  <si>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</si>
  <si>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</si>
  <si>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127,9  p</t>
  </si>
  <si>
    <t xml:space="preserve">  0,1  p</t>
  </si>
  <si>
    <t xml:space="preserve">  0,7  p</t>
  </si>
  <si>
    <t xml:space="preserve">  146,0  p</t>
  </si>
  <si>
    <t xml:space="preserve">  8,8  p</t>
  </si>
  <si>
    <t xml:space="preserve">  27,0  p</t>
  </si>
  <si>
    <t xml:space="preserve">  129,0  p</t>
  </si>
  <si>
    <t xml:space="preserve">  0,9  p</t>
  </si>
  <si>
    <t xml:space="preserve">  1,6  p</t>
  </si>
  <si>
    <t xml:space="preserve">  143,2  p</t>
  </si>
  <si>
    <t>-  1,9  p</t>
  </si>
  <si>
    <t xml:space="preserve">  2,6  p</t>
  </si>
  <si>
    <t xml:space="preserve">  128,4  p</t>
  </si>
  <si>
    <t>-  0,5  p</t>
  </si>
  <si>
    <t xml:space="preserve">  0,5  p</t>
  </si>
  <si>
    <t xml:space="preserve">  169,7  p</t>
  </si>
  <si>
    <t xml:space="preserve">  18,5  p</t>
  </si>
  <si>
    <t xml:space="preserve">  21,4  p</t>
  </si>
  <si>
    <t xml:space="preserve">  128,8  p</t>
  </si>
  <si>
    <t xml:space="preserve">  0,3  p</t>
  </si>
  <si>
    <t xml:space="preserve">  156,4  p</t>
  </si>
  <si>
    <t>-  7,8  p</t>
  </si>
  <si>
    <t>-  6,1  p</t>
  </si>
  <si>
    <t xml:space="preserve">  126,4  p</t>
  </si>
  <si>
    <t xml:space="preserve">  1,0  p</t>
  </si>
  <si>
    <t xml:space="preserve">  290,5  p</t>
  </si>
  <si>
    <t xml:space="preserve">  85,8  p</t>
  </si>
  <si>
    <t xml:space="preserve">  9,2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</si>
  <si>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</si>
  <si>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</si>
  <si>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</si>
  <si>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4.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</si>
  <si>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4. Quartal 2022 </t>
    </r>
  </si>
  <si>
    <t xml:space="preserve">  114,1  p</t>
  </si>
  <si>
    <t xml:space="preserve">  1,4  p</t>
  </si>
  <si>
    <t xml:space="preserve">  129,9  p</t>
  </si>
  <si>
    <t xml:space="preserve">  16,5  p</t>
  </si>
  <si>
    <t xml:space="preserve">  4,6  p</t>
  </si>
  <si>
    <t xml:space="preserve">  116,2  p</t>
  </si>
  <si>
    <t xml:space="preserve">  1,8  p</t>
  </si>
  <si>
    <t xml:space="preserve">  141,9  p</t>
  </si>
  <si>
    <t xml:space="preserve">  12,4  p</t>
  </si>
  <si>
    <t xml:space="preserve">  115,2  p</t>
  </si>
  <si>
    <t>-  0,9  p</t>
  </si>
  <si>
    <t xml:space="preserve">  1,5  p</t>
  </si>
  <si>
    <t xml:space="preserve">  171,4  p</t>
  </si>
  <si>
    <t xml:space="preserve">  20,8  p</t>
  </si>
  <si>
    <t xml:space="preserve">  12,8  p</t>
  </si>
  <si>
    <t>Herausgegeben am: 29.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</si>
</sst>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164" fontId="12" fillId="0" borderId="0" xfId="0" applyNumberFormat="1"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0" borderId="0" xfId="0" applyFont="1" applyBorder="1"/>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0" fontId="9" fillId="0" borderId="0" xfId="141" applyAlignment="1">
      <alignment vertical="center"/>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xf numFmtId="0" fontId="14"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192" fontId="31" fillId="0" borderId="0" xfId="0" applyNumberFormat="1" applyFont="1" applyBorder="1" applyAlignment="1">
      <alignment horizontal="right"/>
    </xf>
    <xf numFmtId="192" fontId="31" fillId="0" borderId="0" xfId="0" applyNumberFormat="1" applyFont="1" applyAlignment="1">
      <alignment horizontal="right"/>
    </xf>
    <xf numFmtId="191" fontId="31" fillId="0" borderId="0" xfId="0" applyNumberFormat="1" applyFont="1" applyAlignment="1">
      <alignment horizontal="right"/>
    </xf>
    <xf numFmtId="0" fontId="31" fillId="0" borderId="0" xfId="0" applyFont="1" applyBorder="1" applyAlignment="1">
      <alignment horizontal="right"/>
    </xf>
    <xf numFmtId="0" fontId="31" fillId="0" borderId="0" xfId="0" applyFont="1" applyAlignment="1">
      <alignment horizontal="right"/>
    </xf>
    <xf numFmtId="192" fontId="95" fillId="0" borderId="0" xfId="0" applyNumberFormat="1" applyFont="1" applyBorder="1" applyAlignment="1">
      <alignment horizontal="right"/>
    </xf>
    <xf numFmtId="192" fontId="95" fillId="0" borderId="0" xfId="0" applyNumberFormat="1" applyFont="1" applyAlignment="1">
      <alignment horizontal="right"/>
    </xf>
    <xf numFmtId="191" fontId="95" fillId="0" borderId="0" xfId="0" applyNumberFormat="1" applyFont="1" applyAlignment="1">
      <alignment horizontal="right"/>
    </xf>
    <xf numFmtId="192" fontId="31" fillId="0" borderId="8" xfId="0" applyNumberFormat="1" applyFont="1" applyBorder="1" applyAlignment="1">
      <alignment horizontal="right"/>
    </xf>
    <xf numFmtId="192" fontId="31" fillId="0" borderId="7" xfId="0" applyNumberFormat="1" applyFont="1" applyBorder="1" applyAlignment="1">
      <alignment horizontal="right"/>
    </xf>
    <xf numFmtId="191" fontId="31" fillId="0" borderId="7" xfId="0" applyNumberFormat="1" applyFont="1" applyBorder="1" applyAlignment="1">
      <alignment horizontal="righ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0" fontId="12" fillId="0" borderId="39" xfId="0" applyFont="1" applyFill="1" applyBorder="1" applyAlignment="1">
      <alignment horizontal="center"/>
    </xf>
    <xf numFmtId="0" fontId="15" fillId="0" borderId="39" xfId="505" applyFont="1" applyFill="1" applyBorder="1" applyAlignment="1">
      <alignment horizontal="left"/>
    </xf>
    <xf numFmtId="192" fontId="12" fillId="0" borderId="39" xfId="0" applyNumberFormat="1" applyFont="1" applyFill="1" applyBorder="1" applyAlignment="1">
      <alignment horizontal="right" indent="1"/>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2020</c:v>
                  </c:pt>
                  <c:pt idx="12">
                    <c:v>2021</c:v>
                  </c:pt>
                  <c:pt idx="24">
                    <c:v>2022</c:v>
                  </c:pt>
                </c:lvl>
              </c:multiLvlStrCache>
            </c:multiLvlStrRef>
          </c:cat>
          <c:val>
            <c:numRef>
              <c:f>(TG11_1!$C$7:$C$18,TG11_1!$C$20:$C$31,TG11_1!$C$33:$C$44)</c:f>
              <c:numCache>
                <c:formatCode>######0" ";\-######0" ";"- "</c:formatCode>
                <c:ptCount val="36"/>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pt idx="31">
                  <c:v>207577.68100000001</c:v>
                </c:pt>
                <c:pt idx="32">
                  <c:v>201109.78099999999</c:v>
                </c:pt>
                <c:pt idx="33">
                  <c:v>264135.04800000001</c:v>
                </c:pt>
                <c:pt idx="34">
                  <c:v>227299.04699999999</c:v>
                </c:pt>
                <c:pt idx="35">
                  <c:v>480026.58899999998</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pt idx="31">
                  <c:v>187809.65599999999</c:v>
                </c:pt>
                <c:pt idx="32">
                  <c:v>190941.09599999999</c:v>
                </c:pt>
                <c:pt idx="33">
                  <c:v>246250.02100000001</c:v>
                </c:pt>
                <c:pt idx="34">
                  <c:v>153783.99299999999</c:v>
                </c:pt>
                <c:pt idx="35">
                  <c:v>276019.32799999998</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2018</c:v>
                  </c:pt>
                  <c:pt idx="12">
                    <c:v>2019</c:v>
                  </c:pt>
                  <c:pt idx="24">
                    <c:v>2020</c:v>
                  </c:pt>
                  <c:pt idx="36">
                    <c:v>2021</c:v>
                  </c:pt>
                  <c:pt idx="48">
                    <c:v>2022</c:v>
                  </c:pt>
                </c:lvl>
              </c:multiLvlStrCache>
            </c:multiLvlStrRef>
          </c:cat>
          <c:val>
            <c:numRef>
              <c:f>TG15_1!$E$21:$E$80</c:f>
              <c:numCache>
                <c:formatCode>#\ ###\ ##0.0" ";\-#\ ###\ ##0.0" ";"- "</c:formatCode>
                <c:ptCount val="60"/>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2.1</c:v>
                </c:pt>
                <c:pt idx="52">
                  <c:v>0.9</c:v>
                </c:pt>
                <c:pt idx="53">
                  <c:v>1</c:v>
                </c:pt>
                <c:pt idx="54">
                  <c:v>0.8</c:v>
                </c:pt>
                <c:pt idx="55">
                  <c:v>0.7</c:v>
                </c:pt>
                <c:pt idx="56">
                  <c:v>1.6</c:v>
                </c:pt>
                <c:pt idx="57">
                  <c:v>0.5</c:v>
                </c:pt>
                <c:pt idx="58">
                  <c:v>0.7</c:v>
                </c:pt>
                <c:pt idx="59">
                  <c:v>1</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2018</c:v>
                  </c:pt>
                  <c:pt idx="12">
                    <c:v>2019</c:v>
                  </c:pt>
                  <c:pt idx="24">
                    <c:v>2020</c:v>
                  </c:pt>
                  <c:pt idx="36">
                    <c:v>2021</c:v>
                  </c:pt>
                  <c:pt idx="48">
                    <c:v>2022</c:v>
                  </c:pt>
                </c:lvl>
              </c:multiLvlStrCache>
            </c:multiLvlStrRef>
          </c:cat>
          <c:val>
            <c:numRef>
              <c:f>TG15_1!$H$21:$H$80</c:f>
              <c:numCache>
                <c:formatCode>#\ ###\ ##0.0" ";\-#\ ###\ ##0.0" ";"- "</c:formatCode>
                <c:ptCount val="60"/>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-1.1000000000000001</c:v>
                </c:pt>
                <c:pt idx="52">
                  <c:v>27.1</c:v>
                </c:pt>
                <c:pt idx="53">
                  <c:v>27.9</c:v>
                </c:pt>
                <c:pt idx="54">
                  <c:v>1.7</c:v>
                </c:pt>
                <c:pt idx="55">
                  <c:v>27</c:v>
                </c:pt>
                <c:pt idx="56">
                  <c:v>2.6</c:v>
                </c:pt>
                <c:pt idx="57">
                  <c:v>21.4</c:v>
                </c:pt>
                <c:pt idx="58">
                  <c:v>-6.1</c:v>
                </c:pt>
                <c:pt idx="59">
                  <c:v>9.1999999999999993</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TG21_1!$G$6:$G$25</c:f>
              <c:numCache>
                <c:formatCode>######0" ";\-######0" ";"0"</c:formatCode>
                <c:ptCount val="20"/>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pt idx="18">
                  <c:v>476099.11200000002</c:v>
                </c:pt>
                <c:pt idx="19">
                  <c:v>613244.90099999995</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TG23_1!$E$5:$E$24</c:f>
              <c:numCache>
                <c:formatCode>#\ ###\ ##0.0" ";\-#\ ###\ ##0.0" ";"- "</c:formatCode>
                <c:ptCount val="20"/>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1.3</c:v>
                </c:pt>
                <c:pt idx="17">
                  <c:v>1.4</c:v>
                </c:pt>
                <c:pt idx="18">
                  <c:v>1</c:v>
                </c:pt>
                <c:pt idx="19">
                  <c:v>1.5</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TG23_1!$H$5:$H$24</c:f>
              <c:numCache>
                <c:formatCode>#\ ###\ ##0.0" ";\-#\ ###\ ##0.0" ";"- "</c:formatCode>
                <c:ptCount val="20"/>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11.8</c:v>
                </c:pt>
                <c:pt idx="17">
                  <c:v>4.5999999999999996</c:v>
                </c:pt>
                <c:pt idx="18">
                  <c:v>12.4</c:v>
                </c:pt>
                <c:pt idx="19">
                  <c:v>12.8</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142875</xdr:rowOff>
    </xdr:from>
    <xdr:to>
      <xdr:col>7</xdr:col>
      <xdr:colOff>638175</xdr:colOff>
      <xdr:row>41</xdr:row>
      <xdr:rowOff>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61925" y="5448300"/>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34</xdr:row>
      <xdr:rowOff>1</xdr:rowOff>
    </xdr:from>
    <xdr:to>
      <xdr:col>10</xdr:col>
      <xdr:colOff>419100</xdr:colOff>
      <xdr:row>49</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37</xdr:row>
      <xdr:rowOff>0</xdr:rowOff>
    </xdr:from>
    <xdr:to>
      <xdr:col>6</xdr:col>
      <xdr:colOff>761999</xdr:colOff>
      <xdr:row>52</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47625" y="7153275"/>
          <a:ext cx="6267449" cy="24003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407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5850</xdr:rowOff>
    </xdr:from>
    <xdr:to>
      <xdr:col>7</xdr:col>
      <xdr:colOff>514350</xdr:colOff>
      <xdr:row>54</xdr:row>
      <xdr:rowOff>85726</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140625" defaultRowHeight="12.75"/>
  <cols>
    <col min="1" max="1" width="13.140625" style="62" customWidth="1"/>
    <col min="2" max="2" width="11.42578125" style="62" customWidth="1"/>
    <col min="3" max="6" width="13.140625" style="62" customWidth="1"/>
    <col min="7" max="7" width="12.5703125" style="62" customWidth="1"/>
    <col min="8" max="16384" width="11.140625" style="62"/>
  </cols>
  <sheetData>
    <row r="1" spans="1:7">
      <c r="A1" s="185"/>
    </row>
    <row r="3" spans="1:7" ht="20.25">
      <c r="A3" s="218" t="s">
        <v>96</v>
      </c>
      <c r="B3" s="218"/>
      <c r="C3" s="218"/>
      <c r="D3" s="218"/>
    </row>
    <row r="4" spans="1:7" ht="20.25">
      <c r="A4" s="218" t="s">
        <v>97</v>
      </c>
      <c r="B4" s="218"/>
      <c r="C4" s="218"/>
      <c r="D4" s="218"/>
    </row>
    <row r="11" spans="1:7" ht="15">
      <c r="A11" s="63"/>
      <c r="F11" s="64"/>
      <c r="G11" s="65"/>
    </row>
    <row r="13" spans="1:7">
      <c r="A13" s="66"/>
    </row>
    <row r="15" spans="1:7" ht="23.25">
      <c r="A15" s="219" t="s">
        <v>98</v>
      </c>
      <c r="B15" s="220"/>
      <c r="C15" s="220"/>
      <c r="D15" s="220"/>
      <c r="E15" s="220"/>
      <c r="F15" s="220"/>
      <c r="G15" s="220"/>
    </row>
    <row r="16" spans="1:7" ht="15">
      <c r="D16" s="221" t="s">
        <v>203</v>
      </c>
      <c r="E16" s="221"/>
      <c r="F16" s="221"/>
      <c r="G16" s="221"/>
    </row>
    <row r="18" spans="1:7" ht="34.5">
      <c r="A18" s="222" t="s">
        <v>178</v>
      </c>
      <c r="B18" s="223"/>
      <c r="C18" s="223"/>
      <c r="D18" s="223"/>
      <c r="E18" s="223"/>
      <c r="F18" s="223"/>
      <c r="G18" s="223"/>
    </row>
    <row r="19" spans="1:7" ht="34.5">
      <c r="A19" s="224" t="s">
        <v>204</v>
      </c>
      <c r="B19" s="223"/>
      <c r="C19" s="223"/>
      <c r="D19" s="223"/>
      <c r="E19" s="223"/>
      <c r="F19" s="223"/>
      <c r="G19" s="223"/>
    </row>
    <row r="20" spans="1:7" ht="16.5">
      <c r="A20" s="67"/>
      <c r="B20" s="67"/>
      <c r="C20" s="67"/>
      <c r="D20" s="67"/>
      <c r="E20" s="67"/>
      <c r="F20" s="67"/>
    </row>
    <row r="21" spans="1:7" ht="15.75" customHeight="1">
      <c r="D21" s="225" t="s">
        <v>279</v>
      </c>
      <c r="E21" s="225"/>
      <c r="F21" s="225"/>
      <c r="G21" s="225"/>
    </row>
    <row r="22" spans="1:7" ht="16.5">
      <c r="A22" s="217"/>
      <c r="B22" s="217"/>
      <c r="C22" s="217"/>
      <c r="D22" s="217"/>
      <c r="E22" s="217"/>
      <c r="F22" s="217"/>
      <c r="G22" s="21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90"/>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2" customFormat="1" ht="12.75" customHeight="1">
      <c r="A1" s="244" t="s">
        <v>229</v>
      </c>
      <c r="B1" s="245"/>
      <c r="C1" s="245"/>
      <c r="D1" s="245"/>
      <c r="E1" s="245"/>
      <c r="F1" s="245"/>
      <c r="G1" s="245"/>
      <c r="H1" s="245"/>
      <c r="J1" s="179">
        <v>12</v>
      </c>
    </row>
    <row r="2" spans="1:10" s="92" customFormat="1" ht="12.75" customHeight="1">
      <c r="A2" s="245"/>
      <c r="B2" s="245"/>
      <c r="C2" s="245"/>
      <c r="D2" s="245"/>
      <c r="E2" s="245"/>
      <c r="F2" s="245"/>
      <c r="G2" s="245"/>
      <c r="H2" s="245"/>
      <c r="J2" s="169" t="s">
        <v>200</v>
      </c>
    </row>
    <row r="3" spans="1:10" s="83" customFormat="1" ht="12.75" customHeight="1">
      <c r="A3" s="85"/>
      <c r="J3" s="169" t="s">
        <v>201</v>
      </c>
    </row>
    <row r="4" spans="1:10" s="83" customFormat="1" ht="19.7" customHeight="1">
      <c r="A4" s="246" t="s">
        <v>34</v>
      </c>
      <c r="B4" s="247"/>
      <c r="C4" s="247" t="s">
        <v>166</v>
      </c>
      <c r="D4" s="247"/>
      <c r="E4" s="247"/>
      <c r="F4" s="247" t="s">
        <v>70</v>
      </c>
      <c r="G4" s="247"/>
      <c r="H4" s="248"/>
    </row>
    <row r="5" spans="1:10" s="90" customFormat="1" ht="14.1" customHeight="1">
      <c r="A5" s="246"/>
      <c r="B5" s="247"/>
      <c r="C5" s="247" t="s">
        <v>75</v>
      </c>
      <c r="D5" s="252" t="s">
        <v>71</v>
      </c>
      <c r="E5" s="252"/>
      <c r="F5" s="247" t="s">
        <v>75</v>
      </c>
      <c r="G5" s="252" t="s">
        <v>71</v>
      </c>
      <c r="H5" s="273"/>
    </row>
    <row r="6" spans="1:10" s="83" customFormat="1" ht="14.1" customHeight="1">
      <c r="A6" s="246"/>
      <c r="B6" s="247"/>
      <c r="C6" s="247"/>
      <c r="D6" s="105" t="s">
        <v>143</v>
      </c>
      <c r="E6" s="105" t="s">
        <v>73</v>
      </c>
      <c r="F6" s="247"/>
      <c r="G6" s="105" t="s">
        <v>143</v>
      </c>
      <c r="H6" s="55" t="s">
        <v>73</v>
      </c>
    </row>
    <row r="7" spans="1:10" s="83" customFormat="1" ht="19.7" customHeight="1">
      <c r="A7" s="246"/>
      <c r="B7" s="247"/>
      <c r="C7" s="247"/>
      <c r="D7" s="104" t="s">
        <v>74</v>
      </c>
      <c r="E7" s="104" t="s">
        <v>74</v>
      </c>
      <c r="F7" s="247"/>
      <c r="G7" s="104" t="s">
        <v>74</v>
      </c>
      <c r="H7" s="103" t="s">
        <v>74</v>
      </c>
    </row>
    <row r="8" spans="1:10" s="91" customFormat="1" ht="14.1" customHeight="1">
      <c r="A8" s="82"/>
      <c r="B8" s="100"/>
      <c r="C8" s="94"/>
      <c r="D8" s="94"/>
      <c r="E8" s="94"/>
      <c r="F8" s="94"/>
      <c r="G8" s="94"/>
      <c r="H8" s="94"/>
    </row>
    <row r="9" spans="1:10" s="91" customFormat="1" ht="14.1" customHeight="1">
      <c r="A9" s="82">
        <v>2017</v>
      </c>
      <c r="B9" s="100">
        <v>1</v>
      </c>
      <c r="C9" s="197">
        <v>100.8</v>
      </c>
      <c r="D9" s="198">
        <v>-0.6</v>
      </c>
      <c r="E9" s="199">
        <v>3.3</v>
      </c>
      <c r="F9" s="198">
        <v>76.599999999999994</v>
      </c>
      <c r="G9" s="198">
        <v>-49.7</v>
      </c>
      <c r="H9" s="199">
        <v>32.799999999999997</v>
      </c>
    </row>
    <row r="10" spans="1:10" s="91" customFormat="1" ht="14.1" customHeight="1">
      <c r="A10" s="82"/>
      <c r="B10" s="100">
        <v>2</v>
      </c>
      <c r="C10" s="197">
        <v>101.5</v>
      </c>
      <c r="D10" s="198">
        <v>0.7</v>
      </c>
      <c r="E10" s="199">
        <v>3.6</v>
      </c>
      <c r="F10" s="198">
        <v>93.9</v>
      </c>
      <c r="G10" s="198">
        <v>22.5</v>
      </c>
      <c r="H10" s="199">
        <v>25.7</v>
      </c>
    </row>
    <row r="11" spans="1:10" s="91" customFormat="1" ht="14.1" customHeight="1">
      <c r="A11" s="82"/>
      <c r="B11" s="100">
        <v>3</v>
      </c>
      <c r="C11" s="197">
        <v>103.3</v>
      </c>
      <c r="D11" s="198">
        <v>1.8</v>
      </c>
      <c r="E11" s="198">
        <v>3.9</v>
      </c>
      <c r="F11" s="198">
        <v>119.7</v>
      </c>
      <c r="G11" s="198">
        <v>27.5</v>
      </c>
      <c r="H11" s="198">
        <v>22.4</v>
      </c>
    </row>
    <row r="12" spans="1:10" s="91" customFormat="1" ht="14.1" customHeight="1">
      <c r="A12" s="82"/>
      <c r="B12" s="100">
        <v>4</v>
      </c>
      <c r="C12" s="197">
        <v>104.4</v>
      </c>
      <c r="D12" s="198">
        <v>1</v>
      </c>
      <c r="E12" s="198">
        <v>3.7</v>
      </c>
      <c r="F12" s="198">
        <v>108</v>
      </c>
      <c r="G12" s="198">
        <v>-9.8000000000000007</v>
      </c>
      <c r="H12" s="198">
        <v>2.1</v>
      </c>
    </row>
    <row r="13" spans="1:10" s="91" customFormat="1" ht="14.1" customHeight="1">
      <c r="A13" s="82"/>
      <c r="B13" s="100">
        <v>5</v>
      </c>
      <c r="C13" s="197">
        <v>105.8</v>
      </c>
      <c r="D13" s="198">
        <v>1.3</v>
      </c>
      <c r="E13" s="198">
        <v>4.5999999999999996</v>
      </c>
      <c r="F13" s="198">
        <v>127.1</v>
      </c>
      <c r="G13" s="198">
        <v>17.7</v>
      </c>
      <c r="H13" s="198">
        <v>30.4</v>
      </c>
    </row>
    <row r="14" spans="1:10" s="91" customFormat="1" ht="14.1" customHeight="1">
      <c r="A14" s="82"/>
      <c r="B14" s="100">
        <v>6</v>
      </c>
      <c r="C14" s="197">
        <v>106.2</v>
      </c>
      <c r="D14" s="198">
        <v>0.4</v>
      </c>
      <c r="E14" s="198">
        <v>4.2</v>
      </c>
      <c r="F14" s="198">
        <v>127.6</v>
      </c>
      <c r="G14" s="198">
        <v>0.4</v>
      </c>
      <c r="H14" s="198">
        <v>6.4</v>
      </c>
    </row>
    <row r="15" spans="1:10" s="91" customFormat="1" ht="14.1" customHeight="1">
      <c r="A15" s="82"/>
      <c r="B15" s="100">
        <v>7</v>
      </c>
      <c r="C15" s="197">
        <v>106.6</v>
      </c>
      <c r="D15" s="198">
        <v>0.3</v>
      </c>
      <c r="E15" s="198">
        <v>3.8</v>
      </c>
      <c r="F15" s="198">
        <v>136.1</v>
      </c>
      <c r="G15" s="198">
        <v>6.6</v>
      </c>
      <c r="H15" s="198">
        <v>13.7</v>
      </c>
    </row>
    <row r="16" spans="1:10" s="91" customFormat="1" ht="14.1" customHeight="1">
      <c r="A16" s="82"/>
      <c r="B16" s="100">
        <v>8</v>
      </c>
      <c r="C16" s="197">
        <v>106.8</v>
      </c>
      <c r="D16" s="198">
        <v>0.2</v>
      </c>
      <c r="E16" s="198">
        <v>2.7</v>
      </c>
      <c r="F16" s="198">
        <v>124.1</v>
      </c>
      <c r="G16" s="198">
        <v>-8.8000000000000007</v>
      </c>
      <c r="H16" s="198">
        <v>5.8</v>
      </c>
    </row>
    <row r="17" spans="1:8" s="91" customFormat="1" ht="14.1" customHeight="1">
      <c r="A17" s="82"/>
      <c r="B17" s="100">
        <v>9</v>
      </c>
      <c r="C17" s="197">
        <v>107.9</v>
      </c>
      <c r="D17" s="198">
        <v>1</v>
      </c>
      <c r="E17" s="198">
        <v>3.3</v>
      </c>
      <c r="F17" s="198">
        <v>129.19999999999999</v>
      </c>
      <c r="G17" s="198">
        <v>4.0999999999999996</v>
      </c>
      <c r="H17" s="198">
        <v>2.8</v>
      </c>
    </row>
    <row r="18" spans="1:8" s="91" customFormat="1" ht="14.1" customHeight="1">
      <c r="A18" s="82"/>
      <c r="B18" s="100">
        <v>10</v>
      </c>
      <c r="C18" s="197">
        <v>108.5</v>
      </c>
      <c r="D18" s="198">
        <v>0.6</v>
      </c>
      <c r="E18" s="199">
        <v>4.7</v>
      </c>
      <c r="F18" s="198">
        <v>124.7</v>
      </c>
      <c r="G18" s="198">
        <v>-3.5</v>
      </c>
      <c r="H18" s="199">
        <v>-3.4</v>
      </c>
    </row>
    <row r="19" spans="1:8" s="91" customFormat="1" ht="14.1" customHeight="1">
      <c r="A19" s="82"/>
      <c r="B19" s="100">
        <v>11</v>
      </c>
      <c r="C19" s="197">
        <v>108</v>
      </c>
      <c r="D19" s="198">
        <v>-0.5</v>
      </c>
      <c r="E19" s="199">
        <v>3.7</v>
      </c>
      <c r="F19" s="198">
        <v>136.9</v>
      </c>
      <c r="G19" s="198">
        <v>9.6999999999999993</v>
      </c>
      <c r="H19" s="199">
        <v>-5.8</v>
      </c>
    </row>
    <row r="20" spans="1:8" s="91" customFormat="1" ht="14.1" customHeight="1">
      <c r="A20" s="82"/>
      <c r="B20" s="100">
        <v>12</v>
      </c>
      <c r="C20" s="197">
        <v>105.9</v>
      </c>
      <c r="D20" s="198">
        <v>-2</v>
      </c>
      <c r="E20" s="199">
        <v>4.4000000000000004</v>
      </c>
      <c r="F20" s="198">
        <v>148.5</v>
      </c>
      <c r="G20" s="198">
        <v>8.5</v>
      </c>
      <c r="H20" s="199">
        <v>-2.5</v>
      </c>
    </row>
    <row r="21" spans="1:8" s="91" customFormat="1" ht="14.1" customHeight="1">
      <c r="A21" s="82">
        <v>2018</v>
      </c>
      <c r="B21" s="100">
        <v>1</v>
      </c>
      <c r="C21" s="197">
        <v>105.3</v>
      </c>
      <c r="D21" s="198">
        <v>-0.6</v>
      </c>
      <c r="E21" s="199">
        <v>4.5</v>
      </c>
      <c r="F21" s="198">
        <v>74.3</v>
      </c>
      <c r="G21" s="198">
        <v>-49.9</v>
      </c>
      <c r="H21" s="199">
        <v>-3</v>
      </c>
    </row>
    <row r="22" spans="1:8" s="91" customFormat="1" ht="14.1" customHeight="1">
      <c r="A22" s="82"/>
      <c r="B22" s="100">
        <v>2</v>
      </c>
      <c r="C22" s="197">
        <v>105.2</v>
      </c>
      <c r="D22" s="198">
        <v>-0.1</v>
      </c>
      <c r="E22" s="199">
        <v>3.6</v>
      </c>
      <c r="F22" s="198">
        <v>84.7</v>
      </c>
      <c r="G22" s="198">
        <v>14</v>
      </c>
      <c r="H22" s="199">
        <v>-9.8000000000000007</v>
      </c>
    </row>
    <row r="23" spans="1:8" s="91" customFormat="1" ht="14.1" customHeight="1">
      <c r="A23" s="82"/>
      <c r="B23" s="100">
        <v>3</v>
      </c>
      <c r="C23" s="197">
        <v>106.3</v>
      </c>
      <c r="D23" s="198">
        <v>1</v>
      </c>
      <c r="E23" s="199">
        <v>2.9</v>
      </c>
      <c r="F23" s="198">
        <v>98</v>
      </c>
      <c r="G23" s="198">
        <v>15.7</v>
      </c>
      <c r="H23" s="199">
        <v>-18.100000000000001</v>
      </c>
    </row>
    <row r="24" spans="1:8" s="91" customFormat="1" ht="14.1" customHeight="1">
      <c r="A24" s="82"/>
      <c r="B24" s="100">
        <v>4</v>
      </c>
      <c r="C24" s="197">
        <v>108</v>
      </c>
      <c r="D24" s="198">
        <v>1.6</v>
      </c>
      <c r="E24" s="198">
        <v>3.4</v>
      </c>
      <c r="F24" s="198">
        <v>108.5</v>
      </c>
      <c r="G24" s="198">
        <v>10.7</v>
      </c>
      <c r="H24" s="198">
        <v>0.5</v>
      </c>
    </row>
    <row r="25" spans="1:8" s="91" customFormat="1" ht="14.1" customHeight="1">
      <c r="A25" s="82"/>
      <c r="B25" s="100">
        <v>5</v>
      </c>
      <c r="C25" s="197">
        <v>110.2</v>
      </c>
      <c r="D25" s="198">
        <v>2</v>
      </c>
      <c r="E25" s="198">
        <v>4.2</v>
      </c>
      <c r="F25" s="198">
        <v>113.1</v>
      </c>
      <c r="G25" s="198">
        <v>4.2</v>
      </c>
      <c r="H25" s="198">
        <v>-11</v>
      </c>
    </row>
    <row r="26" spans="1:8" s="91" customFormat="1" ht="14.1" customHeight="1">
      <c r="A26" s="82"/>
      <c r="B26" s="100">
        <v>6</v>
      </c>
      <c r="C26" s="197">
        <v>111</v>
      </c>
      <c r="D26" s="198">
        <v>0.7</v>
      </c>
      <c r="E26" s="198">
        <v>4.5</v>
      </c>
      <c r="F26" s="198">
        <v>130.80000000000001</v>
      </c>
      <c r="G26" s="198">
        <v>15.7</v>
      </c>
      <c r="H26" s="198">
        <v>2.5</v>
      </c>
    </row>
    <row r="27" spans="1:8" s="91" customFormat="1" ht="14.1" customHeight="1">
      <c r="A27" s="82"/>
      <c r="B27" s="100">
        <v>7</v>
      </c>
      <c r="C27" s="197">
        <v>112.3</v>
      </c>
      <c r="D27" s="198">
        <v>1.2</v>
      </c>
      <c r="E27" s="198">
        <v>5.3</v>
      </c>
      <c r="F27" s="198">
        <v>141.1</v>
      </c>
      <c r="G27" s="198">
        <v>7.9</v>
      </c>
      <c r="H27" s="198">
        <v>3.7</v>
      </c>
    </row>
    <row r="28" spans="1:8" s="91" customFormat="1" ht="14.1" customHeight="1">
      <c r="A28" s="82"/>
      <c r="B28" s="100">
        <v>8</v>
      </c>
      <c r="C28" s="197">
        <v>113</v>
      </c>
      <c r="D28" s="198">
        <v>0.6</v>
      </c>
      <c r="E28" s="198">
        <v>5.8</v>
      </c>
      <c r="F28" s="198">
        <v>132.5</v>
      </c>
      <c r="G28" s="198">
        <v>-6.1</v>
      </c>
      <c r="H28" s="198">
        <v>6.8</v>
      </c>
    </row>
    <row r="29" spans="1:8" s="91" customFormat="1" ht="14.1" customHeight="1">
      <c r="A29" s="82"/>
      <c r="B29" s="100">
        <v>9</v>
      </c>
      <c r="C29" s="197">
        <v>115</v>
      </c>
      <c r="D29" s="198">
        <v>1.7</v>
      </c>
      <c r="E29" s="198">
        <v>6.6</v>
      </c>
      <c r="F29" s="198">
        <v>122.5</v>
      </c>
      <c r="G29" s="198">
        <v>-7.6</v>
      </c>
      <c r="H29" s="198">
        <v>-5.2</v>
      </c>
    </row>
    <row r="30" spans="1:8" s="91" customFormat="1" ht="14.1" customHeight="1">
      <c r="A30" s="82"/>
      <c r="B30" s="100">
        <v>10</v>
      </c>
      <c r="C30" s="197">
        <v>115.5</v>
      </c>
      <c r="D30" s="198">
        <v>0.4</v>
      </c>
      <c r="E30" s="198">
        <v>6.5</v>
      </c>
      <c r="F30" s="198">
        <v>133.5</v>
      </c>
      <c r="G30" s="198">
        <v>8.9</v>
      </c>
      <c r="H30" s="198">
        <v>7.1</v>
      </c>
    </row>
    <row r="31" spans="1:8" s="91" customFormat="1" ht="14.1" customHeight="1">
      <c r="A31" s="82"/>
      <c r="B31" s="100">
        <v>11</v>
      </c>
      <c r="C31" s="197">
        <v>115.1</v>
      </c>
      <c r="D31" s="198">
        <v>-0.4</v>
      </c>
      <c r="E31" s="199">
        <v>6.6</v>
      </c>
      <c r="F31" s="198">
        <v>150.69999999999999</v>
      </c>
      <c r="G31" s="198">
        <v>12.9</v>
      </c>
      <c r="H31" s="199">
        <v>10.1</v>
      </c>
    </row>
    <row r="32" spans="1:8" s="91" customFormat="1" ht="14.1" customHeight="1">
      <c r="A32" s="82"/>
      <c r="B32" s="100">
        <v>12</v>
      </c>
      <c r="C32" s="197">
        <v>112.9</v>
      </c>
      <c r="D32" s="198">
        <v>-1.9</v>
      </c>
      <c r="E32" s="199">
        <v>6.6</v>
      </c>
      <c r="F32" s="198">
        <v>149.69999999999999</v>
      </c>
      <c r="G32" s="198">
        <v>-0.7</v>
      </c>
      <c r="H32" s="199">
        <v>0.8</v>
      </c>
    </row>
    <row r="33" spans="1:8" s="91" customFormat="1" ht="14.1" customHeight="1">
      <c r="A33" s="82">
        <v>2019</v>
      </c>
      <c r="B33" s="100">
        <v>1</v>
      </c>
      <c r="C33" s="197">
        <v>112</v>
      </c>
      <c r="D33" s="198">
        <v>-0.8</v>
      </c>
      <c r="E33" s="199">
        <v>6.4</v>
      </c>
      <c r="F33" s="198">
        <v>80.400000000000006</v>
      </c>
      <c r="G33" s="198">
        <v>-46.3</v>
      </c>
      <c r="H33" s="199">
        <v>8.1999999999999993</v>
      </c>
    </row>
    <row r="34" spans="1:8" s="91" customFormat="1" ht="14.1" customHeight="1">
      <c r="A34" s="82"/>
      <c r="B34" s="100">
        <v>2</v>
      </c>
      <c r="C34" s="197">
        <v>112</v>
      </c>
      <c r="D34" s="198">
        <v>0</v>
      </c>
      <c r="E34" s="199">
        <v>6.5</v>
      </c>
      <c r="F34" s="198">
        <v>85.2</v>
      </c>
      <c r="G34" s="198">
        <v>6</v>
      </c>
      <c r="H34" s="199">
        <v>0.6</v>
      </c>
    </row>
    <row r="35" spans="1:8" s="91" customFormat="1" ht="14.1" customHeight="1">
      <c r="A35" s="82"/>
      <c r="B35" s="100">
        <v>3</v>
      </c>
      <c r="C35" s="197">
        <v>112.7</v>
      </c>
      <c r="D35" s="198">
        <v>0.6</v>
      </c>
      <c r="E35" s="199">
        <v>6</v>
      </c>
      <c r="F35" s="198">
        <v>115.4</v>
      </c>
      <c r="G35" s="198">
        <v>35.5</v>
      </c>
      <c r="H35" s="199">
        <v>17.8</v>
      </c>
    </row>
    <row r="36" spans="1:8" s="91" customFormat="1" ht="14.1" customHeight="1">
      <c r="A36" s="82"/>
      <c r="B36" s="100">
        <v>4</v>
      </c>
      <c r="C36" s="197">
        <v>114.6</v>
      </c>
      <c r="D36" s="198">
        <v>1.6</v>
      </c>
      <c r="E36" s="199">
        <v>6.1</v>
      </c>
      <c r="F36" s="198">
        <v>118.9</v>
      </c>
      <c r="G36" s="198">
        <v>3</v>
      </c>
      <c r="H36" s="199">
        <v>9.6</v>
      </c>
    </row>
    <row r="37" spans="1:8" s="91" customFormat="1" ht="14.1" customHeight="1">
      <c r="A37" s="82"/>
      <c r="B37" s="100">
        <v>5</v>
      </c>
      <c r="C37" s="197">
        <v>115.6</v>
      </c>
      <c r="D37" s="198">
        <v>0.9</v>
      </c>
      <c r="E37" s="199">
        <v>4.9000000000000004</v>
      </c>
      <c r="F37" s="198">
        <v>118.6</v>
      </c>
      <c r="G37" s="198">
        <v>-0.3</v>
      </c>
      <c r="H37" s="199">
        <v>4.9000000000000004</v>
      </c>
    </row>
    <row r="38" spans="1:8" s="91" customFormat="1" ht="14.1" customHeight="1">
      <c r="A38" s="82"/>
      <c r="B38" s="100">
        <v>6</v>
      </c>
      <c r="C38" s="197">
        <v>115.8</v>
      </c>
      <c r="D38" s="198">
        <v>0.1</v>
      </c>
      <c r="E38" s="199">
        <v>4.3</v>
      </c>
      <c r="F38" s="198">
        <v>119.3</v>
      </c>
      <c r="G38" s="198">
        <v>0.6</v>
      </c>
      <c r="H38" s="199">
        <v>-8.8000000000000007</v>
      </c>
    </row>
    <row r="39" spans="1:8" s="91" customFormat="1" ht="14.1" customHeight="1">
      <c r="A39" s="82"/>
      <c r="B39" s="100">
        <v>7</v>
      </c>
      <c r="C39" s="197">
        <v>116</v>
      </c>
      <c r="D39" s="198">
        <v>0.2</v>
      </c>
      <c r="E39" s="199">
        <v>3.3</v>
      </c>
      <c r="F39" s="198">
        <v>130.30000000000001</v>
      </c>
      <c r="G39" s="198">
        <v>9.1999999999999993</v>
      </c>
      <c r="H39" s="199">
        <v>-7.7</v>
      </c>
    </row>
    <row r="40" spans="1:8" s="91" customFormat="1" ht="14.1" customHeight="1">
      <c r="A40" s="82"/>
      <c r="B40" s="100">
        <v>8</v>
      </c>
      <c r="C40" s="197">
        <v>115.7</v>
      </c>
      <c r="D40" s="198">
        <v>-0.2</v>
      </c>
      <c r="E40" s="199">
        <v>2.4</v>
      </c>
      <c r="F40" s="198">
        <v>125.4</v>
      </c>
      <c r="G40" s="198">
        <v>-3.8</v>
      </c>
      <c r="H40" s="199">
        <v>-5.4</v>
      </c>
    </row>
    <row r="41" spans="1:8" s="91" customFormat="1" ht="14.1" customHeight="1">
      <c r="A41" s="82"/>
      <c r="B41" s="100">
        <v>9</v>
      </c>
      <c r="C41" s="197">
        <v>118.2</v>
      </c>
      <c r="D41" s="198">
        <v>2.2000000000000002</v>
      </c>
      <c r="E41" s="199">
        <v>2.8</v>
      </c>
      <c r="F41" s="198">
        <v>125.5</v>
      </c>
      <c r="G41" s="198">
        <v>0</v>
      </c>
      <c r="H41" s="199">
        <v>2.4</v>
      </c>
    </row>
    <row r="42" spans="1:8" s="91" customFormat="1" ht="14.1" customHeight="1">
      <c r="A42" s="82"/>
      <c r="B42" s="100">
        <v>10</v>
      </c>
      <c r="C42" s="197">
        <v>118.6</v>
      </c>
      <c r="D42" s="198">
        <v>0.4</v>
      </c>
      <c r="E42" s="199">
        <v>2.7</v>
      </c>
      <c r="F42" s="198">
        <v>134.19999999999999</v>
      </c>
      <c r="G42" s="198">
        <v>7</v>
      </c>
      <c r="H42" s="199">
        <v>0.5</v>
      </c>
    </row>
    <row r="43" spans="1:8" s="91" customFormat="1" ht="14.1" customHeight="1">
      <c r="A43" s="82"/>
      <c r="B43" s="100">
        <v>11</v>
      </c>
      <c r="C43" s="197">
        <v>118</v>
      </c>
      <c r="D43" s="198">
        <v>-0.5</v>
      </c>
      <c r="E43" s="199">
        <v>2.5</v>
      </c>
      <c r="F43" s="198">
        <v>139.30000000000001</v>
      </c>
      <c r="G43" s="198">
        <v>3.8</v>
      </c>
      <c r="H43" s="199">
        <v>-7.6</v>
      </c>
    </row>
    <row r="44" spans="1:8" s="91" customFormat="1" ht="14.1" customHeight="1">
      <c r="A44" s="82"/>
      <c r="B44" s="100">
        <v>12</v>
      </c>
      <c r="C44" s="197">
        <v>116</v>
      </c>
      <c r="D44" s="198">
        <v>-1.7</v>
      </c>
      <c r="E44" s="199">
        <v>2.7</v>
      </c>
      <c r="F44" s="198">
        <v>134.80000000000001</v>
      </c>
      <c r="G44" s="198">
        <v>-3.2</v>
      </c>
      <c r="H44" s="199">
        <v>-10</v>
      </c>
    </row>
    <row r="45" spans="1:8" s="91" customFormat="1" ht="14.1" customHeight="1">
      <c r="A45" s="82">
        <v>2020</v>
      </c>
      <c r="B45" s="100">
        <v>1</v>
      </c>
      <c r="C45" s="197">
        <v>115.2</v>
      </c>
      <c r="D45" s="198">
        <v>-0.7</v>
      </c>
      <c r="E45" s="199">
        <v>2.9</v>
      </c>
      <c r="F45" s="198">
        <v>86.7</v>
      </c>
      <c r="G45" s="198">
        <v>-35.700000000000003</v>
      </c>
      <c r="H45" s="199">
        <v>7.8</v>
      </c>
    </row>
    <row r="46" spans="1:8" s="91" customFormat="1" ht="14.1" customHeight="1">
      <c r="A46" s="82"/>
      <c r="B46" s="100">
        <v>2</v>
      </c>
      <c r="C46" s="197">
        <v>115.3</v>
      </c>
      <c r="D46" s="198">
        <v>0.1</v>
      </c>
      <c r="E46" s="199">
        <v>2.9</v>
      </c>
      <c r="F46" s="198">
        <v>95</v>
      </c>
      <c r="G46" s="198">
        <v>9.6</v>
      </c>
      <c r="H46" s="199">
        <v>11.5</v>
      </c>
    </row>
    <row r="47" spans="1:8" s="91" customFormat="1" ht="14.1" customHeight="1">
      <c r="A47" s="82"/>
      <c r="B47" s="100">
        <v>3</v>
      </c>
      <c r="C47" s="197">
        <v>116.5</v>
      </c>
      <c r="D47" s="198">
        <v>1</v>
      </c>
      <c r="E47" s="199">
        <v>3.4</v>
      </c>
      <c r="F47" s="198">
        <v>115.5</v>
      </c>
      <c r="G47" s="198">
        <v>21.6</v>
      </c>
      <c r="H47" s="199">
        <v>0.1</v>
      </c>
    </row>
    <row r="48" spans="1:8" s="91" customFormat="1" ht="14.1" customHeight="1">
      <c r="A48" s="82"/>
      <c r="B48" s="100">
        <v>4</v>
      </c>
      <c r="C48" s="197">
        <v>118.5</v>
      </c>
      <c r="D48" s="198">
        <v>1.8</v>
      </c>
      <c r="E48" s="199">
        <v>3.4</v>
      </c>
      <c r="F48" s="198">
        <v>99.7</v>
      </c>
      <c r="G48" s="198">
        <v>-13.7</v>
      </c>
      <c r="H48" s="199">
        <v>-16.100000000000001</v>
      </c>
    </row>
    <row r="49" spans="1:8" s="91" customFormat="1" ht="14.1" customHeight="1">
      <c r="A49" s="82"/>
      <c r="B49" s="100">
        <v>5</v>
      </c>
      <c r="C49" s="197">
        <v>119</v>
      </c>
      <c r="D49" s="198">
        <v>0.5</v>
      </c>
      <c r="E49" s="199">
        <v>2.9</v>
      </c>
      <c r="F49" s="198">
        <v>107.3</v>
      </c>
      <c r="G49" s="198">
        <v>7.6</v>
      </c>
      <c r="H49" s="199">
        <v>-9.5</v>
      </c>
    </row>
    <row r="50" spans="1:8" s="91" customFormat="1" ht="14.1" customHeight="1">
      <c r="A50" s="82"/>
      <c r="B50" s="100">
        <v>6</v>
      </c>
      <c r="C50" s="197">
        <v>119.2</v>
      </c>
      <c r="D50" s="198">
        <v>0.2</v>
      </c>
      <c r="E50" s="199">
        <v>2.9</v>
      </c>
      <c r="F50" s="198">
        <v>118.3</v>
      </c>
      <c r="G50" s="198">
        <v>10.199999999999999</v>
      </c>
      <c r="H50" s="199">
        <v>-0.8</v>
      </c>
    </row>
    <row r="51" spans="1:8" s="91" customFormat="1" ht="14.1" customHeight="1">
      <c r="A51" s="82"/>
      <c r="B51" s="100">
        <v>7</v>
      </c>
      <c r="C51" s="197">
        <v>119.6</v>
      </c>
      <c r="D51" s="198">
        <v>0.3</v>
      </c>
      <c r="E51" s="199">
        <v>3.1</v>
      </c>
      <c r="F51" s="198">
        <v>121.3</v>
      </c>
      <c r="G51" s="198">
        <v>2.5</v>
      </c>
      <c r="H51" s="199">
        <v>-6.9</v>
      </c>
    </row>
    <row r="52" spans="1:8" s="91" customFormat="1" ht="14.1" customHeight="1">
      <c r="A52" s="82"/>
      <c r="B52" s="100">
        <v>8</v>
      </c>
      <c r="C52" s="197">
        <v>120.7</v>
      </c>
      <c r="D52" s="198">
        <v>0.9</v>
      </c>
      <c r="E52" s="199">
        <v>4.3</v>
      </c>
      <c r="F52" s="198">
        <v>107.8</v>
      </c>
      <c r="G52" s="198">
        <v>-11.1</v>
      </c>
      <c r="H52" s="199">
        <v>-14</v>
      </c>
    </row>
    <row r="53" spans="1:8" s="91" customFormat="1" ht="14.1" customHeight="1">
      <c r="A53" s="82"/>
      <c r="B53" s="100">
        <v>9</v>
      </c>
      <c r="C53" s="197">
        <v>122.4</v>
      </c>
      <c r="D53" s="198">
        <v>1.4</v>
      </c>
      <c r="E53" s="199">
        <v>3.6</v>
      </c>
      <c r="F53" s="198">
        <v>119.4</v>
      </c>
      <c r="G53" s="198">
        <v>10.8</v>
      </c>
      <c r="H53" s="199">
        <v>-4.9000000000000004</v>
      </c>
    </row>
    <row r="54" spans="1:8" s="91" customFormat="1" ht="14.1" customHeight="1">
      <c r="A54" s="82"/>
      <c r="B54" s="100">
        <v>10</v>
      </c>
      <c r="C54" s="197">
        <v>122.6</v>
      </c>
      <c r="D54" s="198">
        <v>0.2</v>
      </c>
      <c r="E54" s="199">
        <v>3.4</v>
      </c>
      <c r="F54" s="198">
        <v>121.6</v>
      </c>
      <c r="G54" s="198">
        <v>1.9</v>
      </c>
      <c r="H54" s="199">
        <v>-9.4</v>
      </c>
    </row>
    <row r="55" spans="1:8" s="91" customFormat="1" ht="14.1" customHeight="1">
      <c r="A55" s="82"/>
      <c r="B55" s="100">
        <v>11</v>
      </c>
      <c r="C55" s="197">
        <v>122.8</v>
      </c>
      <c r="D55" s="198">
        <v>0.2</v>
      </c>
      <c r="E55" s="199">
        <v>4.0999999999999996</v>
      </c>
      <c r="F55" s="198">
        <v>138.1</v>
      </c>
      <c r="G55" s="198">
        <v>13.5</v>
      </c>
      <c r="H55" s="199">
        <v>-0.9</v>
      </c>
    </row>
    <row r="56" spans="1:8" s="91" customFormat="1" ht="14.1" customHeight="1">
      <c r="A56" s="82"/>
      <c r="B56" s="100">
        <v>12</v>
      </c>
      <c r="C56" s="197">
        <v>120.7</v>
      </c>
      <c r="D56" s="198">
        <v>-1.7</v>
      </c>
      <c r="E56" s="199">
        <v>4.0999999999999996</v>
      </c>
      <c r="F56" s="198">
        <v>141.4</v>
      </c>
      <c r="G56" s="198">
        <v>2.4</v>
      </c>
      <c r="H56" s="199">
        <v>4.9000000000000004</v>
      </c>
    </row>
    <row r="57" spans="1:8" s="91" customFormat="1" ht="14.1" customHeight="1">
      <c r="A57" s="82">
        <v>2021</v>
      </c>
      <c r="B57" s="100">
        <v>1</v>
      </c>
      <c r="C57" s="197">
        <v>120.7</v>
      </c>
      <c r="D57" s="198">
        <v>0</v>
      </c>
      <c r="E57" s="199">
        <v>4.8</v>
      </c>
      <c r="F57" s="198">
        <v>70.099999999999994</v>
      </c>
      <c r="G57" s="198">
        <v>-50.4</v>
      </c>
      <c r="H57" s="199">
        <v>-19.100000000000001</v>
      </c>
    </row>
    <row r="58" spans="1:8" s="91" customFormat="1" ht="14.1" customHeight="1">
      <c r="A58" s="82"/>
      <c r="B58" s="100">
        <v>2</v>
      </c>
      <c r="C58" s="197">
        <v>122</v>
      </c>
      <c r="D58" s="198">
        <v>1.1000000000000001</v>
      </c>
      <c r="E58" s="199">
        <v>5.8</v>
      </c>
      <c r="F58" s="198">
        <v>72.900000000000006</v>
      </c>
      <c r="G58" s="198">
        <v>4</v>
      </c>
      <c r="H58" s="199">
        <v>-23.3</v>
      </c>
    </row>
    <row r="59" spans="1:8" s="91" customFormat="1" ht="14.1" customHeight="1">
      <c r="A59" s="82"/>
      <c r="B59" s="100">
        <v>3</v>
      </c>
      <c r="C59" s="197">
        <v>123</v>
      </c>
      <c r="D59" s="198">
        <v>0.8</v>
      </c>
      <c r="E59" s="199">
        <v>5.6</v>
      </c>
      <c r="F59" s="198">
        <v>108.5</v>
      </c>
      <c r="G59" s="198">
        <v>48.9</v>
      </c>
      <c r="H59" s="199">
        <v>-6.1</v>
      </c>
    </row>
    <row r="60" spans="1:8" s="91" customFormat="1" ht="14.1" customHeight="1">
      <c r="A60" s="82"/>
      <c r="B60" s="100">
        <v>4</v>
      </c>
      <c r="C60" s="197">
        <v>124.4</v>
      </c>
      <c r="D60" s="198">
        <v>1.1000000000000001</v>
      </c>
      <c r="E60" s="199">
        <v>5</v>
      </c>
      <c r="F60" s="198">
        <v>114.1</v>
      </c>
      <c r="G60" s="198">
        <v>5.2</v>
      </c>
      <c r="H60" s="199">
        <v>14.4</v>
      </c>
    </row>
    <row r="61" spans="1:8" s="91" customFormat="1" ht="14.1" customHeight="1">
      <c r="A61" s="82"/>
      <c r="B61" s="100">
        <v>5</v>
      </c>
      <c r="C61" s="197">
        <v>126.8</v>
      </c>
      <c r="D61" s="198">
        <v>1.9</v>
      </c>
      <c r="E61" s="199">
        <v>6.6</v>
      </c>
      <c r="F61" s="198">
        <v>114.4</v>
      </c>
      <c r="G61" s="198">
        <v>0.2</v>
      </c>
      <c r="H61" s="199">
        <v>6.6</v>
      </c>
    </row>
    <row r="62" spans="1:8" s="91" customFormat="1" ht="14.1" customHeight="1">
      <c r="A62" s="82"/>
      <c r="B62" s="100">
        <v>6</v>
      </c>
      <c r="C62" s="197">
        <v>127.4</v>
      </c>
      <c r="D62" s="198">
        <v>0.4</v>
      </c>
      <c r="E62" s="199">
        <v>6.9</v>
      </c>
      <c r="F62" s="198">
        <v>117.9</v>
      </c>
      <c r="G62" s="198">
        <v>3</v>
      </c>
      <c r="H62" s="199">
        <v>-0.3</v>
      </c>
    </row>
    <row r="63" spans="1:8" s="91" customFormat="1" ht="14.1" customHeight="1">
      <c r="A63" s="82"/>
      <c r="B63" s="100">
        <v>7</v>
      </c>
      <c r="C63" s="197">
        <v>126.8</v>
      </c>
      <c r="D63" s="198">
        <v>-0.4</v>
      </c>
      <c r="E63" s="199">
        <v>6</v>
      </c>
      <c r="F63" s="198">
        <v>131.9</v>
      </c>
      <c r="G63" s="198">
        <v>11.9</v>
      </c>
      <c r="H63" s="199">
        <v>8.6999999999999993</v>
      </c>
    </row>
    <row r="64" spans="1:8" s="91" customFormat="1" ht="14.1" customHeight="1">
      <c r="A64" s="82"/>
      <c r="B64" s="100">
        <v>8</v>
      </c>
      <c r="C64" s="197">
        <v>127</v>
      </c>
      <c r="D64" s="198">
        <v>0.1</v>
      </c>
      <c r="E64" s="199">
        <v>5.2</v>
      </c>
      <c r="F64" s="198">
        <v>115</v>
      </c>
      <c r="G64" s="198">
        <v>-12.8</v>
      </c>
      <c r="H64" s="199">
        <v>6.7</v>
      </c>
    </row>
    <row r="65" spans="1:9" s="91" customFormat="1" ht="14.1" customHeight="1">
      <c r="A65" s="82"/>
      <c r="B65" s="100">
        <v>9</v>
      </c>
      <c r="C65" s="197">
        <v>127</v>
      </c>
      <c r="D65" s="198">
        <v>0</v>
      </c>
      <c r="E65" s="199">
        <v>3.8</v>
      </c>
      <c r="F65" s="198">
        <v>139.6</v>
      </c>
      <c r="G65" s="198">
        <v>21.4</v>
      </c>
      <c r="H65" s="199">
        <v>16.899999999999999</v>
      </c>
    </row>
    <row r="66" spans="1:9" s="91" customFormat="1" ht="14.1" customHeight="1">
      <c r="A66" s="82"/>
      <c r="B66" s="100">
        <v>10</v>
      </c>
      <c r="C66" s="197">
        <v>127.8</v>
      </c>
      <c r="D66" s="198">
        <v>0.6</v>
      </c>
      <c r="E66" s="199">
        <v>4.2</v>
      </c>
      <c r="F66" s="198">
        <v>139.80000000000001</v>
      </c>
      <c r="G66" s="198">
        <v>0.1</v>
      </c>
      <c r="H66" s="199">
        <v>15</v>
      </c>
    </row>
    <row r="67" spans="1:9" s="91" customFormat="1" ht="14.1" customHeight="1">
      <c r="A67" s="82"/>
      <c r="B67" s="100">
        <v>11</v>
      </c>
      <c r="C67" s="197">
        <v>127.9</v>
      </c>
      <c r="D67" s="198">
        <v>0.1</v>
      </c>
      <c r="E67" s="199">
        <v>4.2</v>
      </c>
      <c r="F67" s="198">
        <v>166.6</v>
      </c>
      <c r="G67" s="198">
        <v>19.2</v>
      </c>
      <c r="H67" s="199">
        <v>20.6</v>
      </c>
    </row>
    <row r="68" spans="1:9" s="91" customFormat="1" ht="14.1" customHeight="1">
      <c r="A68" s="82"/>
      <c r="B68" s="100">
        <v>12</v>
      </c>
      <c r="C68" s="197">
        <v>125.2</v>
      </c>
      <c r="D68" s="198">
        <v>-2.1</v>
      </c>
      <c r="E68" s="199">
        <v>3.7</v>
      </c>
      <c r="F68" s="198">
        <v>266</v>
      </c>
      <c r="G68" s="198">
        <v>59.7</v>
      </c>
      <c r="H68" s="199">
        <v>88.1</v>
      </c>
    </row>
    <row r="69" spans="1:9" s="91" customFormat="1" ht="14.1" customHeight="1">
      <c r="A69" s="82">
        <v>2022</v>
      </c>
      <c r="B69" s="100">
        <v>1</v>
      </c>
      <c r="C69" s="200">
        <v>125.7</v>
      </c>
      <c r="D69" s="201">
        <v>0.4</v>
      </c>
      <c r="E69" s="201">
        <v>4.0999999999999996</v>
      </c>
      <c r="F69" s="201">
        <v>91.6</v>
      </c>
      <c r="G69" s="201">
        <v>-65.599999999999994</v>
      </c>
      <c r="H69" s="201">
        <v>30.7</v>
      </c>
      <c r="I69" s="178">
        <v>1</v>
      </c>
    </row>
    <row r="70" spans="1:9" s="91" customFormat="1" ht="14.1" customHeight="1">
      <c r="A70" s="82"/>
      <c r="B70" s="100">
        <v>2</v>
      </c>
      <c r="C70" s="200">
        <v>126.2</v>
      </c>
      <c r="D70" s="201">
        <v>0.4</v>
      </c>
      <c r="E70" s="201">
        <v>3.4</v>
      </c>
      <c r="F70" s="201">
        <v>94.6</v>
      </c>
      <c r="G70" s="201">
        <v>3.3</v>
      </c>
      <c r="H70" s="201">
        <v>29.8</v>
      </c>
      <c r="I70" s="178">
        <v>1</v>
      </c>
    </row>
    <row r="71" spans="1:9" s="91" customFormat="1" ht="14.1" customHeight="1">
      <c r="A71" s="82"/>
      <c r="B71" s="100">
        <v>3</v>
      </c>
      <c r="C71" s="200">
        <v>126.2</v>
      </c>
      <c r="D71" s="201">
        <v>0</v>
      </c>
      <c r="E71" s="201">
        <v>2.6</v>
      </c>
      <c r="F71" s="201">
        <v>123.8</v>
      </c>
      <c r="G71" s="201">
        <v>30.9</v>
      </c>
      <c r="H71" s="201">
        <v>14.1</v>
      </c>
      <c r="I71" s="178">
        <v>1</v>
      </c>
    </row>
    <row r="72" spans="1:9" s="91" customFormat="1" ht="14.1" customHeight="1">
      <c r="A72" s="82"/>
      <c r="B72" s="100">
        <v>4</v>
      </c>
      <c r="C72" s="200">
        <v>127</v>
      </c>
      <c r="D72" s="201">
        <v>0.6</v>
      </c>
      <c r="E72" s="201">
        <v>2.1</v>
      </c>
      <c r="F72" s="201">
        <v>112.9</v>
      </c>
      <c r="G72" s="201">
        <v>-8.8000000000000007</v>
      </c>
      <c r="H72" s="201">
        <v>-1.1000000000000001</v>
      </c>
      <c r="I72" s="178">
        <v>1</v>
      </c>
    </row>
    <row r="73" spans="1:9" s="91" customFormat="1" ht="14.1" customHeight="1">
      <c r="A73" s="82"/>
      <c r="B73" s="100">
        <v>5</v>
      </c>
      <c r="C73" s="200">
        <v>127.9</v>
      </c>
      <c r="D73" s="201">
        <v>0.7</v>
      </c>
      <c r="E73" s="201">
        <v>0.9</v>
      </c>
      <c r="F73" s="201">
        <v>145.4</v>
      </c>
      <c r="G73" s="201">
        <v>28.8</v>
      </c>
      <c r="H73" s="201">
        <v>27.1</v>
      </c>
      <c r="I73" s="178">
        <v>1</v>
      </c>
    </row>
    <row r="74" spans="1:9" s="91" customFormat="1" ht="14.1" customHeight="1">
      <c r="A74" s="82"/>
      <c r="B74" s="100">
        <v>6</v>
      </c>
      <c r="C74" s="200">
        <v>128.69999999999999</v>
      </c>
      <c r="D74" s="201">
        <v>0.6</v>
      </c>
      <c r="E74" s="201">
        <v>1</v>
      </c>
      <c r="F74" s="201">
        <v>150.80000000000001</v>
      </c>
      <c r="G74" s="201">
        <v>3.7</v>
      </c>
      <c r="H74" s="201">
        <v>27.9</v>
      </c>
      <c r="I74" s="178">
        <v>1</v>
      </c>
    </row>
    <row r="75" spans="1:9" s="91" customFormat="1" ht="14.1" customHeight="1">
      <c r="A75" s="82"/>
      <c r="B75" s="100">
        <v>7</v>
      </c>
      <c r="C75" s="200">
        <v>127.8</v>
      </c>
      <c r="D75" s="201">
        <v>-0.7</v>
      </c>
      <c r="E75" s="201">
        <v>0.8</v>
      </c>
      <c r="F75" s="201">
        <v>134.19999999999999</v>
      </c>
      <c r="G75" s="201">
        <v>-11</v>
      </c>
      <c r="H75" s="201">
        <v>1.7</v>
      </c>
      <c r="I75" s="178">
        <v>1</v>
      </c>
    </row>
    <row r="76" spans="1:9" s="91" customFormat="1" ht="14.1" customHeight="1">
      <c r="A76" s="82"/>
      <c r="B76" s="100">
        <v>8</v>
      </c>
      <c r="C76" s="200">
        <v>127.9</v>
      </c>
      <c r="D76" s="201">
        <v>0.1</v>
      </c>
      <c r="E76" s="201">
        <v>0.7</v>
      </c>
      <c r="F76" s="201">
        <v>146</v>
      </c>
      <c r="G76" s="201">
        <v>8.8000000000000007</v>
      </c>
      <c r="H76" s="201">
        <v>27</v>
      </c>
      <c r="I76" s="178">
        <v>1</v>
      </c>
    </row>
    <row r="77" spans="1:9" s="91" customFormat="1" ht="14.1" customHeight="1">
      <c r="A77" s="82"/>
      <c r="B77" s="100">
        <v>9</v>
      </c>
      <c r="C77" s="200">
        <v>129</v>
      </c>
      <c r="D77" s="201">
        <v>0.9</v>
      </c>
      <c r="E77" s="201">
        <v>1.6</v>
      </c>
      <c r="F77" s="201">
        <v>143.19999999999999</v>
      </c>
      <c r="G77" s="201">
        <v>-1.9</v>
      </c>
      <c r="H77" s="201">
        <v>2.6</v>
      </c>
      <c r="I77" s="178">
        <v>1</v>
      </c>
    </row>
    <row r="78" spans="1:9" s="91" customFormat="1" ht="14.1" customHeight="1">
      <c r="A78" s="82"/>
      <c r="B78" s="100">
        <v>10</v>
      </c>
      <c r="C78" s="200">
        <v>128.4</v>
      </c>
      <c r="D78" s="201">
        <v>-0.5</v>
      </c>
      <c r="E78" s="201">
        <v>0.5</v>
      </c>
      <c r="F78" s="201">
        <v>169.7</v>
      </c>
      <c r="G78" s="201">
        <v>18.5</v>
      </c>
      <c r="H78" s="201">
        <v>21.4</v>
      </c>
      <c r="I78" s="178">
        <v>1</v>
      </c>
    </row>
    <row r="79" spans="1:9" s="91" customFormat="1" ht="14.1" customHeight="1">
      <c r="A79" s="82"/>
      <c r="B79" s="100">
        <v>11</v>
      </c>
      <c r="C79" s="200">
        <v>128.80000000000001</v>
      </c>
      <c r="D79" s="201">
        <v>0.3</v>
      </c>
      <c r="E79" s="201">
        <v>0.7</v>
      </c>
      <c r="F79" s="201">
        <v>156.4</v>
      </c>
      <c r="G79" s="201">
        <v>-7.8</v>
      </c>
      <c r="H79" s="201">
        <v>-6.1</v>
      </c>
      <c r="I79" s="178">
        <v>1</v>
      </c>
    </row>
    <row r="80" spans="1:9" s="91" customFormat="1" ht="14.1" customHeight="1">
      <c r="A80" s="82"/>
      <c r="B80" s="100">
        <v>12</v>
      </c>
      <c r="C80" s="200">
        <v>126.4</v>
      </c>
      <c r="D80" s="201">
        <v>-1.9</v>
      </c>
      <c r="E80" s="201">
        <v>1</v>
      </c>
      <c r="F80" s="201">
        <v>290.5</v>
      </c>
      <c r="G80" s="201">
        <v>85.8</v>
      </c>
      <c r="H80" s="201">
        <v>9.1999999999999993</v>
      </c>
      <c r="I80" s="178">
        <v>1</v>
      </c>
    </row>
    <row r="81" spans="1:8" s="91" customFormat="1" ht="14.1" customHeight="1">
      <c r="A81" s="37"/>
      <c r="B81" s="101"/>
      <c r="C81" s="88"/>
      <c r="D81" s="53"/>
      <c r="E81" s="53"/>
      <c r="F81" s="53"/>
      <c r="G81" s="53"/>
      <c r="H81" s="53"/>
    </row>
    <row r="82" spans="1:8" s="83" customFormat="1">
      <c r="A82" s="85"/>
      <c r="C82" s="82"/>
      <c r="D82" s="82"/>
      <c r="E82" s="82"/>
      <c r="F82" s="82"/>
      <c r="G82" s="82"/>
      <c r="H82" s="82"/>
    </row>
    <row r="83" spans="1:8" s="83" customFormat="1">
      <c r="A83" s="39" t="s">
        <v>80</v>
      </c>
      <c r="B83" s="40"/>
      <c r="C83" s="52"/>
      <c r="D83" s="52"/>
      <c r="E83" s="82"/>
      <c r="F83" s="82"/>
      <c r="G83" s="82"/>
      <c r="H83" s="82"/>
    </row>
    <row r="84" spans="1:8">
      <c r="A84" s="16"/>
      <c r="C84" s="82"/>
      <c r="D84" s="82"/>
      <c r="E84" s="82"/>
      <c r="F84" s="82"/>
      <c r="G84" s="82"/>
      <c r="H84" s="82"/>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4"/>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2" customFormat="1" ht="24.95" customHeight="1">
      <c r="A1" s="244" t="s">
        <v>230</v>
      </c>
      <c r="B1" s="245"/>
      <c r="C1" s="245"/>
      <c r="D1" s="245"/>
      <c r="E1" s="245"/>
      <c r="F1" s="245"/>
      <c r="G1" s="245"/>
      <c r="H1" s="245"/>
    </row>
    <row r="2" spans="1:8" s="92" customFormat="1" ht="15.6" customHeight="1">
      <c r="A2" s="274" t="s">
        <v>165</v>
      </c>
      <c r="B2" s="274"/>
      <c r="C2" s="274"/>
      <c r="D2" s="274"/>
      <c r="E2" s="274"/>
      <c r="F2" s="274"/>
      <c r="G2" s="274"/>
      <c r="H2" s="274"/>
    </row>
    <row r="3" spans="1:8" s="32" customFormat="1" ht="12.75" customHeight="1">
      <c r="A3" s="109"/>
      <c r="B3" s="109"/>
      <c r="C3" s="109"/>
      <c r="D3" s="109"/>
      <c r="E3" s="109"/>
      <c r="F3" s="109"/>
      <c r="G3" s="109"/>
      <c r="H3" s="109"/>
    </row>
    <row r="4" spans="1:8" s="23" customFormat="1" ht="19.7" customHeight="1">
      <c r="A4" s="246" t="s">
        <v>34</v>
      </c>
      <c r="B4" s="247"/>
      <c r="C4" s="247" t="s">
        <v>166</v>
      </c>
      <c r="D4" s="247"/>
      <c r="E4" s="247"/>
      <c r="F4" s="247" t="s">
        <v>70</v>
      </c>
      <c r="G4" s="247"/>
      <c r="H4" s="248"/>
    </row>
    <row r="5" spans="1:8" s="24" customFormat="1" ht="14.1" customHeight="1">
      <c r="A5" s="246"/>
      <c r="B5" s="247"/>
      <c r="C5" s="247" t="s">
        <v>188</v>
      </c>
      <c r="D5" s="252" t="s">
        <v>71</v>
      </c>
      <c r="E5" s="252"/>
      <c r="F5" s="247" t="s">
        <v>188</v>
      </c>
      <c r="G5" s="252" t="s">
        <v>71</v>
      </c>
      <c r="H5" s="273"/>
    </row>
    <row r="6" spans="1:8" s="23" customFormat="1" ht="14.1" customHeight="1">
      <c r="A6" s="246"/>
      <c r="B6" s="247"/>
      <c r="C6" s="247"/>
      <c r="D6" s="54" t="s">
        <v>143</v>
      </c>
      <c r="E6" s="54" t="s">
        <v>73</v>
      </c>
      <c r="F6" s="247"/>
      <c r="G6" s="54" t="s">
        <v>143</v>
      </c>
      <c r="H6" s="55" t="s">
        <v>73</v>
      </c>
    </row>
    <row r="7" spans="1:8" s="23" customFormat="1" ht="19.7" customHeight="1">
      <c r="A7" s="246"/>
      <c r="B7" s="247"/>
      <c r="C7" s="247"/>
      <c r="D7" s="47" t="s">
        <v>74</v>
      </c>
      <c r="E7" s="47" t="s">
        <v>74</v>
      </c>
      <c r="F7" s="247"/>
      <c r="G7" s="47" t="s">
        <v>74</v>
      </c>
      <c r="H7" s="46" t="s">
        <v>74</v>
      </c>
    </row>
    <row r="8" spans="1:8" s="91" customFormat="1" ht="14.1" customHeight="1">
      <c r="A8" s="82"/>
      <c r="B8" s="100"/>
      <c r="C8" s="151"/>
      <c r="D8" s="151"/>
      <c r="E8" s="151"/>
      <c r="F8" s="151"/>
      <c r="G8" s="151"/>
      <c r="H8" s="151"/>
    </row>
    <row r="9" spans="1:8" s="26" customFormat="1" ht="14.1" customHeight="1">
      <c r="A9" s="82">
        <v>2020</v>
      </c>
      <c r="B9" s="100" t="s">
        <v>35</v>
      </c>
      <c r="C9" s="181">
        <v>115.2</v>
      </c>
      <c r="D9" s="181">
        <v>-0.7</v>
      </c>
      <c r="E9" s="182">
        <v>2.9</v>
      </c>
      <c r="F9" s="181">
        <v>86.7</v>
      </c>
      <c r="G9" s="181">
        <v>-35.700000000000003</v>
      </c>
      <c r="H9" s="182">
        <v>7.8</v>
      </c>
    </row>
    <row r="10" spans="1:8" s="26" customFormat="1" ht="14.1" customHeight="1">
      <c r="A10" s="82"/>
      <c r="B10" s="100" t="s">
        <v>36</v>
      </c>
      <c r="C10" s="181">
        <v>115.3</v>
      </c>
      <c r="D10" s="181">
        <v>0.1</v>
      </c>
      <c r="E10" s="182">
        <v>2.9</v>
      </c>
      <c r="F10" s="181">
        <v>95</v>
      </c>
      <c r="G10" s="181">
        <v>9.6</v>
      </c>
      <c r="H10" s="182">
        <v>11.5</v>
      </c>
    </row>
    <row r="11" spans="1:8" s="26" customFormat="1" ht="14.1" customHeight="1">
      <c r="A11" s="82"/>
      <c r="B11" s="100" t="s">
        <v>37</v>
      </c>
      <c r="C11" s="181">
        <v>116.5</v>
      </c>
      <c r="D11" s="181">
        <v>1</v>
      </c>
      <c r="E11" s="182">
        <v>3.4</v>
      </c>
      <c r="F11" s="181">
        <v>115.5</v>
      </c>
      <c r="G11" s="181">
        <v>21.6</v>
      </c>
      <c r="H11" s="182">
        <v>0.1</v>
      </c>
    </row>
    <row r="12" spans="1:8" s="26" customFormat="1" ht="14.1" customHeight="1">
      <c r="A12" s="82"/>
      <c r="B12" s="100" t="s">
        <v>38</v>
      </c>
      <c r="C12" s="181">
        <v>118.5</v>
      </c>
      <c r="D12" s="181">
        <v>1.8</v>
      </c>
      <c r="E12" s="182">
        <v>3.4</v>
      </c>
      <c r="F12" s="181">
        <v>99.7</v>
      </c>
      <c r="G12" s="181">
        <v>-13.7</v>
      </c>
      <c r="H12" s="182">
        <v>-16.100000000000001</v>
      </c>
    </row>
    <row r="13" spans="1:8" s="26" customFormat="1" ht="14.1" customHeight="1">
      <c r="A13" s="82"/>
      <c r="B13" s="100" t="s">
        <v>39</v>
      </c>
      <c r="C13" s="181">
        <v>119</v>
      </c>
      <c r="D13" s="181">
        <v>0.5</v>
      </c>
      <c r="E13" s="182">
        <v>2.9</v>
      </c>
      <c r="F13" s="181">
        <v>107.3</v>
      </c>
      <c r="G13" s="181">
        <v>7.6</v>
      </c>
      <c r="H13" s="182">
        <v>-9.5</v>
      </c>
    </row>
    <row r="14" spans="1:8" s="26" customFormat="1" ht="14.1" customHeight="1">
      <c r="A14" s="82"/>
      <c r="B14" s="100" t="s">
        <v>40</v>
      </c>
      <c r="C14" s="181">
        <v>119.2</v>
      </c>
      <c r="D14" s="181">
        <v>0.2</v>
      </c>
      <c r="E14" s="182">
        <v>2.9</v>
      </c>
      <c r="F14" s="181">
        <v>118.3</v>
      </c>
      <c r="G14" s="181">
        <v>10.199999999999999</v>
      </c>
      <c r="H14" s="182">
        <v>-0.8</v>
      </c>
    </row>
    <row r="15" spans="1:8" s="26" customFormat="1" ht="14.1" customHeight="1">
      <c r="A15" s="82"/>
      <c r="B15" s="100" t="s">
        <v>41</v>
      </c>
      <c r="C15" s="181">
        <v>119.6</v>
      </c>
      <c r="D15" s="181">
        <v>0.3</v>
      </c>
      <c r="E15" s="182">
        <v>3.1</v>
      </c>
      <c r="F15" s="181">
        <v>121.3</v>
      </c>
      <c r="G15" s="181">
        <v>2.5</v>
      </c>
      <c r="H15" s="182">
        <v>-6.9</v>
      </c>
    </row>
    <row r="16" spans="1:8" s="26" customFormat="1" ht="14.1" customHeight="1">
      <c r="A16" s="82"/>
      <c r="B16" s="100" t="s">
        <v>42</v>
      </c>
      <c r="C16" s="181">
        <v>120.7</v>
      </c>
      <c r="D16" s="181">
        <v>0.9</v>
      </c>
      <c r="E16" s="182">
        <v>4.3</v>
      </c>
      <c r="F16" s="181">
        <v>107.8</v>
      </c>
      <c r="G16" s="181">
        <v>-11.1</v>
      </c>
      <c r="H16" s="182">
        <v>-14</v>
      </c>
    </row>
    <row r="17" spans="1:8" s="26" customFormat="1" ht="14.1" customHeight="1">
      <c r="A17" s="82"/>
      <c r="B17" s="100" t="s">
        <v>43</v>
      </c>
      <c r="C17" s="181">
        <v>122.4</v>
      </c>
      <c r="D17" s="181">
        <v>1.4</v>
      </c>
      <c r="E17" s="182">
        <v>3.6</v>
      </c>
      <c r="F17" s="181">
        <v>119.4</v>
      </c>
      <c r="G17" s="181">
        <v>10.8</v>
      </c>
      <c r="H17" s="182">
        <v>-4.9000000000000004</v>
      </c>
    </row>
    <row r="18" spans="1:8" s="26" customFormat="1" ht="14.1" customHeight="1">
      <c r="A18" s="82"/>
      <c r="B18" s="100" t="s">
        <v>44</v>
      </c>
      <c r="C18" s="181">
        <v>122.6</v>
      </c>
      <c r="D18" s="181">
        <v>0.2</v>
      </c>
      <c r="E18" s="182">
        <v>3.4</v>
      </c>
      <c r="F18" s="181">
        <v>121.6</v>
      </c>
      <c r="G18" s="181">
        <v>1.9</v>
      </c>
      <c r="H18" s="182">
        <v>-9.4</v>
      </c>
    </row>
    <row r="19" spans="1:8" s="26" customFormat="1" ht="14.1" customHeight="1">
      <c r="A19" s="82"/>
      <c r="B19" s="100" t="s">
        <v>45</v>
      </c>
      <c r="C19" s="181">
        <v>122.8</v>
      </c>
      <c r="D19" s="181">
        <v>0.2</v>
      </c>
      <c r="E19" s="182">
        <v>4.0999999999999996</v>
      </c>
      <c r="F19" s="181">
        <v>138.1</v>
      </c>
      <c r="G19" s="181">
        <v>13.5</v>
      </c>
      <c r="H19" s="182">
        <v>-0.9</v>
      </c>
    </row>
    <row r="20" spans="1:8" s="26" customFormat="1" ht="14.1" customHeight="1">
      <c r="A20" s="82"/>
      <c r="B20" s="100" t="s">
        <v>46</v>
      </c>
      <c r="C20" s="181">
        <v>120.7</v>
      </c>
      <c r="D20" s="181">
        <v>-1.7</v>
      </c>
      <c r="E20" s="182">
        <v>4.0999999999999996</v>
      </c>
      <c r="F20" s="181">
        <v>141.4</v>
      </c>
      <c r="G20" s="181">
        <v>2.4</v>
      </c>
      <c r="H20" s="182">
        <v>4.9000000000000004</v>
      </c>
    </row>
    <row r="21" spans="1:8" s="91" customFormat="1" ht="14.1" customHeight="1">
      <c r="A21" s="82"/>
      <c r="B21" s="100"/>
      <c r="C21" s="181"/>
      <c r="D21" s="181"/>
      <c r="E21" s="182"/>
      <c r="F21" s="181"/>
      <c r="G21" s="181"/>
      <c r="H21" s="182"/>
    </row>
    <row r="22" spans="1:8" s="26" customFormat="1" ht="14.1" customHeight="1">
      <c r="A22" s="82">
        <v>2021</v>
      </c>
      <c r="B22" s="100" t="s">
        <v>35</v>
      </c>
      <c r="C22" s="181">
        <v>120.7</v>
      </c>
      <c r="D22" s="181">
        <v>0</v>
      </c>
      <c r="E22" s="182">
        <v>4.8</v>
      </c>
      <c r="F22" s="181">
        <v>70.099999999999994</v>
      </c>
      <c r="G22" s="181">
        <v>-50.4</v>
      </c>
      <c r="H22" s="182">
        <v>-19.100000000000001</v>
      </c>
    </row>
    <row r="23" spans="1:8" s="26" customFormat="1" ht="14.1" customHeight="1">
      <c r="A23" s="82"/>
      <c r="B23" s="100" t="s">
        <v>36</v>
      </c>
      <c r="C23" s="181">
        <v>122</v>
      </c>
      <c r="D23" s="181">
        <v>1.1000000000000001</v>
      </c>
      <c r="E23" s="182">
        <v>5.8</v>
      </c>
      <c r="F23" s="181">
        <v>72.900000000000006</v>
      </c>
      <c r="G23" s="181">
        <v>4</v>
      </c>
      <c r="H23" s="182">
        <v>-23.3</v>
      </c>
    </row>
    <row r="24" spans="1:8" s="26" customFormat="1" ht="14.1" customHeight="1">
      <c r="A24" s="82"/>
      <c r="B24" s="100" t="s">
        <v>37</v>
      </c>
      <c r="C24" s="181">
        <v>123</v>
      </c>
      <c r="D24" s="181">
        <v>0.8</v>
      </c>
      <c r="E24" s="182">
        <v>5.6</v>
      </c>
      <c r="F24" s="181">
        <v>108.5</v>
      </c>
      <c r="G24" s="181">
        <v>48.9</v>
      </c>
      <c r="H24" s="182">
        <v>-6.1</v>
      </c>
    </row>
    <row r="25" spans="1:8" s="26" customFormat="1" ht="14.1" customHeight="1">
      <c r="A25" s="82"/>
      <c r="B25" s="100" t="s">
        <v>38</v>
      </c>
      <c r="C25" s="181">
        <v>124.4</v>
      </c>
      <c r="D25" s="181">
        <v>1.1000000000000001</v>
      </c>
      <c r="E25" s="182">
        <v>5</v>
      </c>
      <c r="F25" s="181">
        <v>114.1</v>
      </c>
      <c r="G25" s="181">
        <v>5.2</v>
      </c>
      <c r="H25" s="182">
        <v>14.4</v>
      </c>
    </row>
    <row r="26" spans="1:8" s="26" customFormat="1" ht="14.1" customHeight="1">
      <c r="A26" s="82"/>
      <c r="B26" s="100" t="s">
        <v>39</v>
      </c>
      <c r="C26" s="181">
        <v>126.8</v>
      </c>
      <c r="D26" s="181">
        <v>1.9</v>
      </c>
      <c r="E26" s="182">
        <v>6.6</v>
      </c>
      <c r="F26" s="181">
        <v>114.4</v>
      </c>
      <c r="G26" s="181">
        <v>0.2</v>
      </c>
      <c r="H26" s="182">
        <v>6.6</v>
      </c>
    </row>
    <row r="27" spans="1:8" s="26" customFormat="1" ht="14.1" customHeight="1">
      <c r="A27" s="82"/>
      <c r="B27" s="100" t="s">
        <v>40</v>
      </c>
      <c r="C27" s="181">
        <v>127.4</v>
      </c>
      <c r="D27" s="181">
        <v>0.4</v>
      </c>
      <c r="E27" s="182">
        <v>6.9</v>
      </c>
      <c r="F27" s="181">
        <v>117.9</v>
      </c>
      <c r="G27" s="181">
        <v>3</v>
      </c>
      <c r="H27" s="182">
        <v>-0.3</v>
      </c>
    </row>
    <row r="28" spans="1:8" s="26" customFormat="1" ht="14.1" customHeight="1">
      <c r="A28" s="82"/>
      <c r="B28" s="100" t="s">
        <v>41</v>
      </c>
      <c r="C28" s="181">
        <v>126.8</v>
      </c>
      <c r="D28" s="181">
        <v>-0.4</v>
      </c>
      <c r="E28" s="182">
        <v>6</v>
      </c>
      <c r="F28" s="181">
        <v>131.9</v>
      </c>
      <c r="G28" s="181">
        <v>11.9</v>
      </c>
      <c r="H28" s="182">
        <v>8.6999999999999993</v>
      </c>
    </row>
    <row r="29" spans="1:8" s="26" customFormat="1" ht="14.1" customHeight="1">
      <c r="A29" s="82"/>
      <c r="B29" s="100" t="s">
        <v>42</v>
      </c>
      <c r="C29" s="181">
        <v>127</v>
      </c>
      <c r="D29" s="181">
        <v>0.1</v>
      </c>
      <c r="E29" s="182">
        <v>5.2</v>
      </c>
      <c r="F29" s="181">
        <v>115</v>
      </c>
      <c r="G29" s="181">
        <v>-12.8</v>
      </c>
      <c r="H29" s="182">
        <v>6.7</v>
      </c>
    </row>
    <row r="30" spans="1:8" s="26" customFormat="1" ht="14.1" customHeight="1">
      <c r="A30" s="82"/>
      <c r="B30" s="100" t="s">
        <v>43</v>
      </c>
      <c r="C30" s="181">
        <v>127</v>
      </c>
      <c r="D30" s="181">
        <v>0</v>
      </c>
      <c r="E30" s="182">
        <v>3.8</v>
      </c>
      <c r="F30" s="181">
        <v>139.6</v>
      </c>
      <c r="G30" s="181">
        <v>21.4</v>
      </c>
      <c r="H30" s="182">
        <v>16.899999999999999</v>
      </c>
    </row>
    <row r="31" spans="1:8" s="26" customFormat="1" ht="14.1" customHeight="1">
      <c r="A31" s="82"/>
      <c r="B31" s="100" t="s">
        <v>44</v>
      </c>
      <c r="C31" s="181">
        <v>127.8</v>
      </c>
      <c r="D31" s="181">
        <v>0.6</v>
      </c>
      <c r="E31" s="182">
        <v>4.2</v>
      </c>
      <c r="F31" s="181">
        <v>139.80000000000001</v>
      </c>
      <c r="G31" s="181">
        <v>0.1</v>
      </c>
      <c r="H31" s="182">
        <v>15</v>
      </c>
    </row>
    <row r="32" spans="1:8" s="26" customFormat="1" ht="14.1" customHeight="1">
      <c r="A32" s="82"/>
      <c r="B32" s="100" t="s">
        <v>45</v>
      </c>
      <c r="C32" s="181">
        <v>127.9</v>
      </c>
      <c r="D32" s="181">
        <v>0.1</v>
      </c>
      <c r="E32" s="182">
        <v>4.2</v>
      </c>
      <c r="F32" s="181">
        <v>166.6</v>
      </c>
      <c r="G32" s="181">
        <v>19.2</v>
      </c>
      <c r="H32" s="182">
        <v>20.6</v>
      </c>
    </row>
    <row r="33" spans="1:8" s="26" customFormat="1" ht="14.1" customHeight="1">
      <c r="A33" s="82"/>
      <c r="B33" s="100" t="s">
        <v>46</v>
      </c>
      <c r="C33" s="181">
        <v>125.2</v>
      </c>
      <c r="D33" s="181">
        <v>-2.1</v>
      </c>
      <c r="E33" s="182">
        <v>3.7</v>
      </c>
      <c r="F33" s="181">
        <v>266</v>
      </c>
      <c r="G33" s="181">
        <v>59.7</v>
      </c>
      <c r="H33" s="182">
        <v>88.1</v>
      </c>
    </row>
    <row r="34" spans="1:8" s="91" customFormat="1" ht="14.1" customHeight="1">
      <c r="A34" s="82"/>
      <c r="B34" s="100"/>
      <c r="C34" s="181"/>
      <c r="D34" s="181"/>
      <c r="E34" s="182"/>
      <c r="F34" s="181"/>
      <c r="G34" s="181"/>
      <c r="H34" s="182"/>
    </row>
    <row r="35" spans="1:8" s="26" customFormat="1" ht="14.1" customHeight="1">
      <c r="A35" s="82">
        <v>2022</v>
      </c>
      <c r="B35" s="100" t="s">
        <v>35</v>
      </c>
      <c r="C35" s="181">
        <v>125.7</v>
      </c>
      <c r="D35" s="181">
        <v>0.4</v>
      </c>
      <c r="E35" s="182">
        <v>4.0999999999999996</v>
      </c>
      <c r="F35" s="181">
        <v>91.6</v>
      </c>
      <c r="G35" s="181">
        <v>-65.599999999999994</v>
      </c>
      <c r="H35" s="182">
        <v>30.7</v>
      </c>
    </row>
    <row r="36" spans="1:8" s="26" customFormat="1" ht="14.1" customHeight="1">
      <c r="A36" s="82"/>
      <c r="B36" s="100" t="s">
        <v>36</v>
      </c>
      <c r="C36" s="181">
        <v>126.2</v>
      </c>
      <c r="D36" s="181">
        <v>0.4</v>
      </c>
      <c r="E36" s="182">
        <v>3.4</v>
      </c>
      <c r="F36" s="181">
        <v>94.6</v>
      </c>
      <c r="G36" s="181">
        <v>3.3</v>
      </c>
      <c r="H36" s="182">
        <v>29.8</v>
      </c>
    </row>
    <row r="37" spans="1:8" s="26" customFormat="1" ht="14.1" customHeight="1">
      <c r="A37" s="82"/>
      <c r="B37" s="100" t="s">
        <v>37</v>
      </c>
      <c r="C37" s="181">
        <v>126.2</v>
      </c>
      <c r="D37" s="181">
        <v>0</v>
      </c>
      <c r="E37" s="182">
        <v>2.6</v>
      </c>
      <c r="F37" s="181">
        <v>123.8</v>
      </c>
      <c r="G37" s="181">
        <v>30.9</v>
      </c>
      <c r="H37" s="182">
        <v>14.1</v>
      </c>
    </row>
    <row r="38" spans="1:8" s="26" customFormat="1" ht="14.1" customHeight="1">
      <c r="A38" s="82"/>
      <c r="B38" s="100" t="s">
        <v>38</v>
      </c>
      <c r="C38" s="181">
        <v>127</v>
      </c>
      <c r="D38" s="181">
        <v>0.6</v>
      </c>
      <c r="E38" s="182">
        <v>2.1</v>
      </c>
      <c r="F38" s="181">
        <v>112.9</v>
      </c>
      <c r="G38" s="181">
        <v>-8.8000000000000007</v>
      </c>
      <c r="H38" s="182">
        <v>-1.1000000000000001</v>
      </c>
    </row>
    <row r="39" spans="1:8" s="26" customFormat="1" ht="14.1" customHeight="1">
      <c r="A39" s="82"/>
      <c r="B39" s="100" t="s">
        <v>39</v>
      </c>
      <c r="C39" s="181">
        <v>127.9</v>
      </c>
      <c r="D39" s="181">
        <v>0.7</v>
      </c>
      <c r="E39" s="182">
        <v>0.9</v>
      </c>
      <c r="F39" s="181">
        <v>145.4</v>
      </c>
      <c r="G39" s="181">
        <v>28.8</v>
      </c>
      <c r="H39" s="182">
        <v>27.1</v>
      </c>
    </row>
    <row r="40" spans="1:8" s="26" customFormat="1" ht="14.1" customHeight="1">
      <c r="A40" s="82"/>
      <c r="B40" s="100" t="s">
        <v>40</v>
      </c>
      <c r="C40" s="181">
        <v>128.69999999999999</v>
      </c>
      <c r="D40" s="181">
        <v>0.6</v>
      </c>
      <c r="E40" s="182">
        <v>1</v>
      </c>
      <c r="F40" s="181">
        <v>150.80000000000001</v>
      </c>
      <c r="G40" s="181">
        <v>3.7</v>
      </c>
      <c r="H40" s="182">
        <v>27.9</v>
      </c>
    </row>
    <row r="41" spans="1:8" s="26" customFormat="1" ht="14.1" customHeight="1">
      <c r="A41" s="82"/>
      <c r="B41" s="100" t="s">
        <v>41</v>
      </c>
      <c r="C41" s="181">
        <v>127.8</v>
      </c>
      <c r="D41" s="181">
        <v>-0.7</v>
      </c>
      <c r="E41" s="182">
        <v>0.8</v>
      </c>
      <c r="F41" s="181">
        <v>134.19999999999999</v>
      </c>
      <c r="G41" s="181">
        <v>-11</v>
      </c>
      <c r="H41" s="182">
        <v>1.7</v>
      </c>
    </row>
    <row r="42" spans="1:8" s="26" customFormat="1" ht="14.1" customHeight="1">
      <c r="A42" s="82"/>
      <c r="B42" s="100" t="s">
        <v>42</v>
      </c>
      <c r="C42" s="181" t="s">
        <v>231</v>
      </c>
      <c r="D42" s="181" t="s">
        <v>232</v>
      </c>
      <c r="E42" s="182" t="s">
        <v>233</v>
      </c>
      <c r="F42" s="181" t="s">
        <v>234</v>
      </c>
      <c r="G42" s="181" t="s">
        <v>235</v>
      </c>
      <c r="H42" s="182" t="s">
        <v>236</v>
      </c>
    </row>
    <row r="43" spans="1:8" s="26" customFormat="1" ht="14.1" customHeight="1">
      <c r="A43" s="82"/>
      <c r="B43" s="100" t="s">
        <v>43</v>
      </c>
      <c r="C43" s="181" t="s">
        <v>237</v>
      </c>
      <c r="D43" s="181" t="s">
        <v>238</v>
      </c>
      <c r="E43" s="182" t="s">
        <v>239</v>
      </c>
      <c r="F43" s="181" t="s">
        <v>240</v>
      </c>
      <c r="G43" s="181" t="s">
        <v>241</v>
      </c>
      <c r="H43" s="182" t="s">
        <v>242</v>
      </c>
    </row>
    <row r="44" spans="1:8" s="26" customFormat="1" ht="14.1" customHeight="1">
      <c r="A44" s="82"/>
      <c r="B44" s="100" t="s">
        <v>44</v>
      </c>
      <c r="C44" s="181" t="s">
        <v>243</v>
      </c>
      <c r="D44" s="181" t="s">
        <v>244</v>
      </c>
      <c r="E44" s="182" t="s">
        <v>245</v>
      </c>
      <c r="F44" s="181" t="s">
        <v>246</v>
      </c>
      <c r="G44" s="181" t="s">
        <v>247</v>
      </c>
      <c r="H44" s="182" t="s">
        <v>248</v>
      </c>
    </row>
    <row r="45" spans="1:8" s="26" customFormat="1" ht="14.1" customHeight="1">
      <c r="A45" s="82"/>
      <c r="B45" s="100" t="s">
        <v>45</v>
      </c>
      <c r="C45" s="181" t="s">
        <v>249</v>
      </c>
      <c r="D45" s="181" t="s">
        <v>250</v>
      </c>
      <c r="E45" s="182" t="s">
        <v>233</v>
      </c>
      <c r="F45" s="181" t="s">
        <v>251</v>
      </c>
      <c r="G45" s="181" t="s">
        <v>252</v>
      </c>
      <c r="H45" s="182" t="s">
        <v>253</v>
      </c>
    </row>
    <row r="46" spans="1:8" s="91" customFormat="1" ht="14.1" customHeight="1">
      <c r="A46" s="82"/>
      <c r="B46" s="100" t="s">
        <v>46</v>
      </c>
      <c r="C46" s="181" t="s">
        <v>254</v>
      </c>
      <c r="D46" s="181" t="s">
        <v>241</v>
      </c>
      <c r="E46" s="182" t="s">
        <v>255</v>
      </c>
      <c r="F46" s="181" t="s">
        <v>256</v>
      </c>
      <c r="G46" s="181" t="s">
        <v>257</v>
      </c>
      <c r="H46" s="182" t="s">
        <v>258</v>
      </c>
    </row>
    <row r="47" spans="1:8" s="23" customFormat="1">
      <c r="A47" s="137"/>
      <c r="B47" s="136"/>
      <c r="C47" s="135"/>
      <c r="D47" s="135"/>
      <c r="E47" s="135"/>
      <c r="F47" s="135"/>
      <c r="G47" s="135"/>
      <c r="H47" s="135"/>
    </row>
    <row r="48" spans="1:8" s="83" customFormat="1">
      <c r="A48" s="140" t="s">
        <v>80</v>
      </c>
      <c r="C48" s="82"/>
      <c r="D48" s="82"/>
      <c r="E48" s="82"/>
      <c r="F48" s="82"/>
      <c r="G48" s="82"/>
      <c r="H48" s="82"/>
    </row>
    <row r="49" spans="1:8">
      <c r="A49" s="258" t="s">
        <v>189</v>
      </c>
      <c r="B49" s="258"/>
      <c r="C49" s="258"/>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8 A9:B45 C9:H46">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2" customFormat="1" ht="39.75" customHeight="1">
      <c r="A1" s="244" t="s">
        <v>259</v>
      </c>
      <c r="B1" s="245"/>
      <c r="C1" s="245"/>
      <c r="D1" s="245"/>
      <c r="E1" s="245"/>
      <c r="F1" s="245"/>
      <c r="G1" s="245"/>
    </row>
    <row r="2" spans="1:7" s="92" customFormat="1" ht="12.75" customHeight="1">
      <c r="A2" s="81"/>
      <c r="B2" s="156"/>
      <c r="C2" s="81"/>
      <c r="D2" s="81"/>
      <c r="E2" s="81"/>
      <c r="F2" s="81"/>
      <c r="G2" s="81"/>
    </row>
    <row r="3" spans="1:7" s="83" customFormat="1" ht="17.100000000000001" customHeight="1">
      <c r="A3" s="246" t="s">
        <v>69</v>
      </c>
      <c r="B3" s="247"/>
      <c r="C3" s="250" t="s">
        <v>76</v>
      </c>
      <c r="D3" s="252" t="s">
        <v>157</v>
      </c>
      <c r="E3" s="247" t="s">
        <v>79</v>
      </c>
      <c r="F3" s="250" t="s">
        <v>0</v>
      </c>
      <c r="G3" s="273" t="s">
        <v>172</v>
      </c>
    </row>
    <row r="4" spans="1:7" s="90" customFormat="1" ht="45" customHeight="1">
      <c r="A4" s="246"/>
      <c r="B4" s="247"/>
      <c r="C4" s="250"/>
      <c r="D4" s="253"/>
      <c r="E4" s="247"/>
      <c r="F4" s="250"/>
      <c r="G4" s="275"/>
    </row>
    <row r="5" spans="1:7" s="83" customFormat="1" ht="17.100000000000001" customHeight="1">
      <c r="A5" s="246"/>
      <c r="B5" s="247"/>
      <c r="C5" s="249" t="s">
        <v>47</v>
      </c>
      <c r="D5" s="251"/>
      <c r="E5" s="123" t="s">
        <v>48</v>
      </c>
      <c r="F5" s="250" t="s">
        <v>1</v>
      </c>
      <c r="G5" s="249"/>
    </row>
    <row r="6" spans="1:7" s="125" customFormat="1" ht="14.1" customHeight="1">
      <c r="A6" s="126">
        <v>2018</v>
      </c>
      <c r="B6" s="157" t="s">
        <v>171</v>
      </c>
      <c r="C6" s="202">
        <v>185</v>
      </c>
      <c r="D6" s="202">
        <v>9185</v>
      </c>
      <c r="E6" s="202">
        <v>2738.837</v>
      </c>
      <c r="F6" s="202">
        <v>88795.327999999994</v>
      </c>
      <c r="G6" s="203">
        <v>313433.56900000002</v>
      </c>
    </row>
    <row r="7" spans="1:7" s="125" customFormat="1" ht="14.1" customHeight="1">
      <c r="A7" s="126"/>
      <c r="B7" s="157" t="s">
        <v>168</v>
      </c>
      <c r="C7" s="202">
        <v>184</v>
      </c>
      <c r="D7" s="202">
        <v>9310</v>
      </c>
      <c r="E7" s="202">
        <v>2822.7890000000002</v>
      </c>
      <c r="F7" s="202">
        <v>97477.2</v>
      </c>
      <c r="G7" s="203">
        <v>323547.69400000002</v>
      </c>
    </row>
    <row r="8" spans="1:7" s="125" customFormat="1" ht="14.1" customHeight="1">
      <c r="A8" s="126"/>
      <c r="B8" s="157" t="s">
        <v>169</v>
      </c>
      <c r="C8" s="202">
        <v>183</v>
      </c>
      <c r="D8" s="202">
        <v>9558</v>
      </c>
      <c r="E8" s="202">
        <v>2844.5149999999999</v>
      </c>
      <c r="F8" s="202">
        <v>94591.732000000004</v>
      </c>
      <c r="G8" s="203">
        <v>408057.42</v>
      </c>
    </row>
    <row r="9" spans="1:7" s="125" customFormat="1" ht="14.1" customHeight="1">
      <c r="A9" s="126"/>
      <c r="B9" s="157" t="s">
        <v>170</v>
      </c>
      <c r="C9" s="202">
        <v>183</v>
      </c>
      <c r="D9" s="202">
        <v>9615</v>
      </c>
      <c r="E9" s="202">
        <v>2817.4630000000002</v>
      </c>
      <c r="F9" s="202">
        <v>103159.72199999999</v>
      </c>
      <c r="G9" s="203">
        <v>487843.76500000001</v>
      </c>
    </row>
    <row r="10" spans="1:7" s="125" customFormat="1" ht="14.1" customHeight="1">
      <c r="A10" s="126">
        <v>2019</v>
      </c>
      <c r="B10" s="157" t="s">
        <v>171</v>
      </c>
      <c r="C10" s="202">
        <v>203</v>
      </c>
      <c r="D10" s="202">
        <v>10351</v>
      </c>
      <c r="E10" s="202">
        <v>2939.8150000000001</v>
      </c>
      <c r="F10" s="202">
        <v>101193.359</v>
      </c>
      <c r="G10" s="203">
        <v>348466.11499999999</v>
      </c>
    </row>
    <row r="11" spans="1:7" s="125" customFormat="1" ht="14.1" customHeight="1">
      <c r="A11" s="126"/>
      <c r="B11" s="157" t="s">
        <v>168</v>
      </c>
      <c r="C11" s="202">
        <v>203</v>
      </c>
      <c r="D11" s="202">
        <v>10406</v>
      </c>
      <c r="E11" s="202">
        <v>3001.48</v>
      </c>
      <c r="F11" s="202">
        <v>112048.75599999999</v>
      </c>
      <c r="G11" s="203">
        <v>414145.554</v>
      </c>
    </row>
    <row r="12" spans="1:7" s="125" customFormat="1" ht="14.1" customHeight="1">
      <c r="A12" s="126"/>
      <c r="B12" s="157" t="s">
        <v>169</v>
      </c>
      <c r="C12" s="202">
        <v>202</v>
      </c>
      <c r="D12" s="202">
        <v>10864</v>
      </c>
      <c r="E12" s="202">
        <v>3267.5030000000002</v>
      </c>
      <c r="F12" s="202">
        <v>114797.216</v>
      </c>
      <c r="G12" s="203">
        <v>467849.20699999999</v>
      </c>
    </row>
    <row r="13" spans="1:7" s="125" customFormat="1" ht="14.1" customHeight="1">
      <c r="A13" s="126"/>
      <c r="B13" s="157" t="s">
        <v>170</v>
      </c>
      <c r="C13" s="202">
        <v>201</v>
      </c>
      <c r="D13" s="202">
        <v>10205</v>
      </c>
      <c r="E13" s="202">
        <v>2951.1660000000002</v>
      </c>
      <c r="F13" s="202">
        <v>110200.675</v>
      </c>
      <c r="G13" s="203">
        <v>554369.34</v>
      </c>
    </row>
    <row r="14" spans="1:7" s="122" customFormat="1" ht="14.1" customHeight="1">
      <c r="A14" s="110">
        <v>2020</v>
      </c>
      <c r="B14" s="157" t="s">
        <v>171</v>
      </c>
      <c r="C14" s="202">
        <v>226</v>
      </c>
      <c r="D14" s="202">
        <v>10953</v>
      </c>
      <c r="E14" s="202">
        <v>3157.085</v>
      </c>
      <c r="F14" s="202">
        <v>112998.424</v>
      </c>
      <c r="G14" s="203">
        <v>395996.12800000003</v>
      </c>
    </row>
    <row r="15" spans="1:7" s="122" customFormat="1" ht="14.1" customHeight="1">
      <c r="A15" s="110"/>
      <c r="B15" s="157" t="s">
        <v>168</v>
      </c>
      <c r="C15" s="202">
        <v>224</v>
      </c>
      <c r="D15" s="202">
        <v>10564</v>
      </c>
      <c r="E15" s="202">
        <v>2998.2530000000002</v>
      </c>
      <c r="F15" s="202">
        <v>114764.77800000001</v>
      </c>
      <c r="G15" s="203">
        <v>442270.52799999999</v>
      </c>
    </row>
    <row r="16" spans="1:7" s="122" customFormat="1" ht="14.1" customHeight="1">
      <c r="A16" s="110"/>
      <c r="B16" s="157" t="s">
        <v>169</v>
      </c>
      <c r="C16" s="202">
        <v>221</v>
      </c>
      <c r="D16" s="202">
        <v>10637</v>
      </c>
      <c r="E16" s="202">
        <v>3108.6329999999998</v>
      </c>
      <c r="F16" s="202">
        <v>110691.152</v>
      </c>
      <c r="G16" s="203">
        <v>441987.109</v>
      </c>
    </row>
    <row r="17" spans="1:7" s="122" customFormat="1" ht="14.1" customHeight="1">
      <c r="A17" s="110"/>
      <c r="B17" s="157" t="s">
        <v>170</v>
      </c>
      <c r="C17" s="202">
        <v>221</v>
      </c>
      <c r="D17" s="202">
        <v>10575</v>
      </c>
      <c r="E17" s="202">
        <v>3092.502</v>
      </c>
      <c r="F17" s="202">
        <v>117327.342</v>
      </c>
      <c r="G17" s="203">
        <v>540250.51300000004</v>
      </c>
    </row>
    <row r="18" spans="1:7" s="122" customFormat="1" ht="14.1" customHeight="1">
      <c r="A18" s="110">
        <v>2021</v>
      </c>
      <c r="B18" s="157" t="s">
        <v>171</v>
      </c>
      <c r="C18" s="202">
        <v>239</v>
      </c>
      <c r="D18" s="202">
        <v>11203</v>
      </c>
      <c r="E18" s="202">
        <v>3320.3780000000002</v>
      </c>
      <c r="F18" s="202">
        <v>117896.738</v>
      </c>
      <c r="G18" s="203">
        <v>360578.95899999997</v>
      </c>
    </row>
    <row r="19" spans="1:7" s="122" customFormat="1" ht="14.1" customHeight="1">
      <c r="A19" s="110"/>
      <c r="B19" s="157" t="s">
        <v>168</v>
      </c>
      <c r="C19" s="202">
        <v>238</v>
      </c>
      <c r="D19" s="202">
        <v>11347</v>
      </c>
      <c r="E19" s="202">
        <v>3261.2469999999998</v>
      </c>
      <c r="F19" s="202">
        <v>128894.69</v>
      </c>
      <c r="G19" s="203">
        <v>444796.96399999998</v>
      </c>
    </row>
    <row r="20" spans="1:7" s="122" customFormat="1" ht="14.1" customHeight="1">
      <c r="A20" s="110"/>
      <c r="B20" s="157" t="s">
        <v>169</v>
      </c>
      <c r="C20" s="202">
        <v>236</v>
      </c>
      <c r="D20" s="202">
        <v>11497</v>
      </c>
      <c r="E20" s="202">
        <v>3355.4810000000002</v>
      </c>
      <c r="F20" s="202">
        <v>122806.139</v>
      </c>
      <c r="G20" s="203">
        <v>461290.09499999997</v>
      </c>
    </row>
    <row r="21" spans="1:7" s="122" customFormat="1" ht="14.1" customHeight="1">
      <c r="A21" s="110"/>
      <c r="B21" s="157" t="s">
        <v>170</v>
      </c>
      <c r="C21" s="202">
        <v>236</v>
      </c>
      <c r="D21" s="202">
        <v>11446</v>
      </c>
      <c r="E21" s="202">
        <v>3338.5990000000002</v>
      </c>
      <c r="F21" s="202">
        <v>132123.519</v>
      </c>
      <c r="G21" s="203">
        <v>559989.33700000006</v>
      </c>
    </row>
    <row r="22" spans="1:7" s="122" customFormat="1" ht="14.1" customHeight="1">
      <c r="A22" s="110">
        <v>2022</v>
      </c>
      <c r="B22" s="157" t="s">
        <v>171</v>
      </c>
      <c r="C22" s="202">
        <v>266</v>
      </c>
      <c r="D22" s="202">
        <v>11507</v>
      </c>
      <c r="E22" s="202">
        <v>3514.0039999999999</v>
      </c>
      <c r="F22" s="202">
        <v>122301.024</v>
      </c>
      <c r="G22" s="203">
        <v>396959.13500000001</v>
      </c>
    </row>
    <row r="23" spans="1:7" s="122" customFormat="1" ht="14.1" customHeight="1">
      <c r="A23" s="110"/>
      <c r="B23" s="157" t="s">
        <v>168</v>
      </c>
      <c r="C23" s="202">
        <v>265</v>
      </c>
      <c r="D23" s="202">
        <v>11651</v>
      </c>
      <c r="E23" s="202">
        <v>3558.99</v>
      </c>
      <c r="F23" s="202">
        <v>136337.451</v>
      </c>
      <c r="G23" s="203">
        <v>433420.54599999997</v>
      </c>
    </row>
    <row r="24" spans="1:7" s="122" customFormat="1" ht="14.1" customHeight="1">
      <c r="A24" s="110"/>
      <c r="B24" s="157" t="s">
        <v>169</v>
      </c>
      <c r="C24" s="202">
        <v>264</v>
      </c>
      <c r="D24" s="202">
        <v>11688</v>
      </c>
      <c r="E24" s="202">
        <v>3650.317</v>
      </c>
      <c r="F24" s="202">
        <v>127863.363</v>
      </c>
      <c r="G24" s="203">
        <v>476099.11200000002</v>
      </c>
    </row>
    <row r="25" spans="1:7" s="122" customFormat="1" ht="14.1" customHeight="1">
      <c r="A25" s="110"/>
      <c r="B25" s="157" t="s">
        <v>170</v>
      </c>
      <c r="C25" s="202">
        <v>263</v>
      </c>
      <c r="D25" s="202">
        <v>11657</v>
      </c>
      <c r="E25" s="202">
        <v>3552.884</v>
      </c>
      <c r="F25" s="202">
        <v>135707.21299999999</v>
      </c>
      <c r="G25" s="203">
        <v>613244.90099999995</v>
      </c>
    </row>
    <row r="26" spans="1:7" s="122" customFormat="1" ht="14.1" customHeight="1">
      <c r="A26" s="119"/>
      <c r="B26" s="158"/>
      <c r="C26" s="120"/>
      <c r="D26" s="120"/>
      <c r="E26" s="120"/>
      <c r="F26" s="120"/>
      <c r="G26" s="120"/>
    </row>
    <row r="27" spans="1:7" s="83" customFormat="1">
      <c r="A27" s="85"/>
      <c r="B27" s="159"/>
    </row>
    <row r="28" spans="1:7" s="83" customFormat="1">
      <c r="A28" s="39" t="s">
        <v>88</v>
      </c>
      <c r="B28" s="160"/>
      <c r="C28" s="40"/>
      <c r="D28" s="40"/>
      <c r="E28" s="40"/>
      <c r="F28" s="40"/>
      <c r="G28" s="40"/>
    </row>
    <row r="29" spans="1:7" s="83" customFormat="1">
      <c r="A29" s="39" t="s">
        <v>89</v>
      </c>
      <c r="B29" s="160"/>
      <c r="C29" s="40"/>
      <c r="D29" s="40"/>
      <c r="E29" s="40"/>
      <c r="F29" s="40"/>
      <c r="G29" s="40"/>
    </row>
    <row r="30" spans="1:7" s="83" customFormat="1">
      <c r="A30" s="39" t="s">
        <v>82</v>
      </c>
      <c r="B30" s="160"/>
      <c r="C30" s="40"/>
      <c r="D30" s="40"/>
      <c r="E30" s="40"/>
      <c r="F30" s="40"/>
      <c r="G30" s="40"/>
    </row>
    <row r="31" spans="1:7" s="83" customFormat="1">
      <c r="A31" s="28"/>
      <c r="B31" s="159"/>
    </row>
    <row r="32" spans="1:7" s="83" customFormat="1">
      <c r="A32" s="84"/>
      <c r="B32" s="159"/>
    </row>
    <row r="33" spans="1:2" s="83" customFormat="1">
      <c r="A33" s="85"/>
      <c r="B33" s="159"/>
    </row>
    <row r="34" spans="1:2" s="83" customFormat="1">
      <c r="A34" s="85"/>
      <c r="B34" s="159"/>
    </row>
    <row r="35" spans="1:2" s="83" customFormat="1">
      <c r="A35" s="85"/>
      <c r="B35" s="159"/>
    </row>
    <row r="36" spans="1:2" s="83" customFormat="1">
      <c r="A36" s="85"/>
      <c r="B36" s="159"/>
    </row>
    <row r="37" spans="1:2" s="83" customFormat="1">
      <c r="A37" s="85"/>
      <c r="B37" s="159"/>
    </row>
    <row r="38" spans="1:2" s="83" customFormat="1">
      <c r="A38" s="85"/>
      <c r="B38" s="159"/>
    </row>
    <row r="39" spans="1:2" s="83" customFormat="1">
      <c r="A39" s="85"/>
      <c r="B39" s="159"/>
    </row>
    <row r="40" spans="1:2" s="83" customFormat="1">
      <c r="A40" s="85"/>
      <c r="B40" s="159"/>
    </row>
    <row r="41" spans="1:2" s="83" customFormat="1">
      <c r="A41" s="85"/>
      <c r="B41" s="159"/>
    </row>
    <row r="42" spans="1:2" s="83" customFormat="1">
      <c r="A42" s="85"/>
      <c r="B42" s="159"/>
    </row>
    <row r="43" spans="1:2" s="83" customFormat="1">
      <c r="A43" s="85"/>
      <c r="B43" s="159"/>
    </row>
    <row r="44" spans="1:2" s="83" customFormat="1">
      <c r="A44" s="85"/>
      <c r="B44" s="159"/>
    </row>
    <row r="45" spans="1:2" s="83" customFormat="1">
      <c r="A45" s="85"/>
      <c r="B45" s="159"/>
    </row>
    <row r="46" spans="1:2" s="83" customFormat="1">
      <c r="A46" s="85"/>
      <c r="B46" s="159"/>
    </row>
    <row r="47" spans="1:2" s="83" customFormat="1">
      <c r="A47" s="85"/>
      <c r="B47" s="159"/>
    </row>
    <row r="48" spans="1:2" s="83" customFormat="1">
      <c r="A48" s="85"/>
      <c r="B48" s="159"/>
    </row>
    <row r="49" spans="1:2" s="83" customFormat="1">
      <c r="A49" s="85"/>
      <c r="B49" s="159"/>
    </row>
    <row r="50" spans="1:2" s="83" customFormat="1">
      <c r="A50" s="85"/>
      <c r="B50" s="159"/>
    </row>
    <row r="51" spans="1:2" s="83" customFormat="1">
      <c r="A51" s="85"/>
      <c r="B51" s="159"/>
    </row>
    <row r="52" spans="1:2" s="83" customFormat="1">
      <c r="A52" s="85"/>
      <c r="B52" s="159"/>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2" customFormat="1" ht="24.95" customHeight="1">
      <c r="A1" s="244" t="s">
        <v>260</v>
      </c>
      <c r="B1" s="245"/>
      <c r="C1" s="245"/>
      <c r="D1" s="245"/>
      <c r="E1" s="245"/>
      <c r="F1" s="245"/>
      <c r="G1" s="245"/>
    </row>
    <row r="2" spans="1:7" s="144" customFormat="1" ht="15.6" customHeight="1">
      <c r="A2" s="254" t="s">
        <v>196</v>
      </c>
      <c r="B2" s="267"/>
      <c r="C2" s="267"/>
      <c r="D2" s="267"/>
      <c r="E2" s="267"/>
      <c r="F2" s="267"/>
      <c r="G2" s="267"/>
    </row>
    <row r="3" spans="1:7" s="92" customFormat="1" ht="12.75" customHeight="1">
      <c r="A3" s="81"/>
      <c r="B3" s="81"/>
      <c r="C3" s="81"/>
      <c r="D3" s="81"/>
      <c r="E3" s="81"/>
      <c r="F3" s="81"/>
      <c r="G3" s="81"/>
    </row>
    <row r="4" spans="1:7" s="83" customFormat="1" ht="17.100000000000001" customHeight="1">
      <c r="A4" s="278" t="s">
        <v>69</v>
      </c>
      <c r="B4" s="279"/>
      <c r="C4" s="284" t="s">
        <v>181</v>
      </c>
      <c r="D4" s="252" t="s">
        <v>193</v>
      </c>
      <c r="E4" s="252" t="s">
        <v>79</v>
      </c>
      <c r="F4" s="284" t="s">
        <v>0</v>
      </c>
      <c r="G4" s="273" t="s">
        <v>182</v>
      </c>
    </row>
    <row r="5" spans="1:7" s="90" customFormat="1" ht="56.1" customHeight="1">
      <c r="A5" s="280"/>
      <c r="B5" s="281"/>
      <c r="C5" s="285"/>
      <c r="D5" s="253"/>
      <c r="E5" s="253"/>
      <c r="F5" s="285"/>
      <c r="G5" s="275"/>
    </row>
    <row r="6" spans="1:7" s="83" customFormat="1" ht="17.100000000000001" customHeight="1">
      <c r="A6" s="282"/>
      <c r="B6" s="283"/>
      <c r="C6" s="249" t="s">
        <v>47</v>
      </c>
      <c r="D6" s="251"/>
      <c r="E6" s="123" t="s">
        <v>186</v>
      </c>
      <c r="F6" s="249" t="s">
        <v>1</v>
      </c>
      <c r="G6" s="277"/>
    </row>
    <row r="7" spans="1:7" s="122" customFormat="1" ht="14.1" customHeight="1">
      <c r="A7" s="110"/>
      <c r="B7" s="111"/>
      <c r="C7" s="153"/>
      <c r="D7" s="153"/>
      <c r="E7" s="153"/>
      <c r="F7" s="153"/>
      <c r="G7" s="153"/>
    </row>
    <row r="8" spans="1:7" s="122" customFormat="1" ht="14.1" customHeight="1">
      <c r="A8" s="174">
        <v>2018</v>
      </c>
      <c r="B8" s="124"/>
      <c r="C8" s="204">
        <v>180.75</v>
      </c>
      <c r="D8" s="204">
        <v>9417</v>
      </c>
      <c r="E8" s="204">
        <v>11223.603999999999</v>
      </c>
      <c r="F8" s="204">
        <v>384023.98200000002</v>
      </c>
      <c r="G8" s="204">
        <v>1532882.4480000001</v>
      </c>
    </row>
    <row r="9" spans="1:7" s="122" customFormat="1" ht="14.1" customHeight="1">
      <c r="A9" s="174">
        <v>2019</v>
      </c>
      <c r="B9" s="124"/>
      <c r="C9" s="204">
        <v>198.25</v>
      </c>
      <c r="D9" s="204">
        <v>10456.5</v>
      </c>
      <c r="E9" s="204">
        <v>12159.964</v>
      </c>
      <c r="F9" s="204">
        <v>438240.00599999999</v>
      </c>
      <c r="G9" s="204">
        <v>1784830.216</v>
      </c>
    </row>
    <row r="10" spans="1:7" s="170" customFormat="1" ht="14.1" customHeight="1">
      <c r="A10" s="174">
        <v>2020</v>
      </c>
      <c r="B10" s="124"/>
      <c r="C10" s="204">
        <v>218</v>
      </c>
      <c r="D10" s="204">
        <v>10682.25</v>
      </c>
      <c r="E10" s="204">
        <v>12356.473</v>
      </c>
      <c r="F10" s="204">
        <v>455781.696</v>
      </c>
      <c r="G10" s="204">
        <v>1820504.2779999999</v>
      </c>
    </row>
    <row r="11" spans="1:7" s="122" customFormat="1" ht="14.1" customHeight="1">
      <c r="A11" s="174">
        <v>2021</v>
      </c>
      <c r="B11" s="124"/>
      <c r="C11" s="204">
        <v>231.25</v>
      </c>
      <c r="D11" s="204">
        <v>11373.25</v>
      </c>
      <c r="E11" s="204">
        <v>13275.705</v>
      </c>
      <c r="F11" s="204">
        <v>501721.08600000001</v>
      </c>
      <c r="G11" s="204">
        <v>1826655.355</v>
      </c>
    </row>
    <row r="12" spans="1:7" s="173" customFormat="1" ht="14.1" customHeight="1">
      <c r="A12" s="174">
        <v>2022</v>
      </c>
      <c r="B12" s="124"/>
      <c r="C12" s="204">
        <f>SUM(C25:C28)/4</f>
        <v>257.5</v>
      </c>
      <c r="D12" s="204">
        <f>SUM(D25:D28)/4</f>
        <v>11625.75</v>
      </c>
      <c r="E12" s="204">
        <f>SUM(E25:E28)</f>
        <v>14276.195</v>
      </c>
      <c r="F12" s="204">
        <f t="shared" ref="F12:G12" si="0">SUM(F25:F28)</f>
        <v>522209.05099999998</v>
      </c>
      <c r="G12" s="204">
        <f t="shared" si="0"/>
        <v>1919723.6940000001</v>
      </c>
    </row>
    <row r="13" spans="1:7" s="125" customFormat="1" ht="14.1" customHeight="1">
      <c r="A13" s="126"/>
      <c r="B13" s="111"/>
      <c r="C13" s="153"/>
      <c r="D13" s="153"/>
      <c r="E13" s="153"/>
      <c r="F13" s="153"/>
      <c r="G13" s="153"/>
    </row>
    <row r="14" spans="1:7" s="122" customFormat="1" ht="14.1" customHeight="1">
      <c r="A14" s="110">
        <v>2020</v>
      </c>
      <c r="B14" s="111"/>
      <c r="C14" s="153"/>
      <c r="D14" s="153"/>
      <c r="E14" s="153"/>
      <c r="F14" s="153"/>
      <c r="G14" s="153"/>
    </row>
    <row r="15" spans="1:7" s="122" customFormat="1" ht="14.1" customHeight="1">
      <c r="A15" s="110"/>
      <c r="B15" s="124" t="s">
        <v>65</v>
      </c>
      <c r="C15" s="204">
        <v>221</v>
      </c>
      <c r="D15" s="204">
        <v>10953</v>
      </c>
      <c r="E15" s="204">
        <v>3157.085</v>
      </c>
      <c r="F15" s="204">
        <v>112998.424</v>
      </c>
      <c r="G15" s="204">
        <v>395996.12800000003</v>
      </c>
    </row>
    <row r="16" spans="1:7" s="122" customFormat="1" ht="14.1" customHeight="1">
      <c r="A16" s="110"/>
      <c r="B16" s="124" t="s">
        <v>66</v>
      </c>
      <c r="C16" s="204">
        <v>219</v>
      </c>
      <c r="D16" s="204">
        <v>10564</v>
      </c>
      <c r="E16" s="204">
        <v>2998.2530000000002</v>
      </c>
      <c r="F16" s="204">
        <v>114764.77800000001</v>
      </c>
      <c r="G16" s="204">
        <v>442270.52799999999</v>
      </c>
    </row>
    <row r="17" spans="1:7" s="122" customFormat="1" ht="14.1" customHeight="1">
      <c r="A17" s="110"/>
      <c r="B17" s="124" t="s">
        <v>67</v>
      </c>
      <c r="C17" s="204">
        <v>216</v>
      </c>
      <c r="D17" s="204">
        <v>10637</v>
      </c>
      <c r="E17" s="204">
        <v>3108.6329999999998</v>
      </c>
      <c r="F17" s="204">
        <v>110691.152</v>
      </c>
      <c r="G17" s="204">
        <v>441987.109</v>
      </c>
    </row>
    <row r="18" spans="1:7" s="122" customFormat="1" ht="14.1" customHeight="1">
      <c r="A18" s="110"/>
      <c r="B18" s="124" t="s">
        <v>68</v>
      </c>
      <c r="C18" s="204">
        <v>216</v>
      </c>
      <c r="D18" s="204">
        <v>10575</v>
      </c>
      <c r="E18" s="204">
        <v>3092.502</v>
      </c>
      <c r="F18" s="204">
        <v>117327.342</v>
      </c>
      <c r="G18" s="204">
        <v>540250.51300000004</v>
      </c>
    </row>
    <row r="19" spans="1:7" s="122" customFormat="1" ht="14.1" customHeight="1">
      <c r="A19" s="110">
        <v>2021</v>
      </c>
      <c r="B19" s="111"/>
      <c r="C19" s="153"/>
      <c r="D19" s="153"/>
      <c r="E19" s="153"/>
      <c r="F19" s="153"/>
      <c r="G19" s="153"/>
    </row>
    <row r="20" spans="1:7" s="122" customFormat="1" ht="14.1" customHeight="1">
      <c r="A20" s="110"/>
      <c r="B20" s="124" t="s">
        <v>65</v>
      </c>
      <c r="C20" s="204">
        <v>233</v>
      </c>
      <c r="D20" s="204">
        <v>11203</v>
      </c>
      <c r="E20" s="204">
        <v>3320.3780000000002</v>
      </c>
      <c r="F20" s="204">
        <v>117896.738</v>
      </c>
      <c r="G20" s="204">
        <v>360578.95899999997</v>
      </c>
    </row>
    <row r="21" spans="1:7" s="122" customFormat="1" ht="14.1" customHeight="1">
      <c r="A21" s="110"/>
      <c r="B21" s="124" t="s">
        <v>66</v>
      </c>
      <c r="C21" s="204">
        <v>232</v>
      </c>
      <c r="D21" s="204">
        <v>11347</v>
      </c>
      <c r="E21" s="204">
        <v>3261.2469999999998</v>
      </c>
      <c r="F21" s="204">
        <v>128894.69</v>
      </c>
      <c r="G21" s="204">
        <v>444796.96399999998</v>
      </c>
    </row>
    <row r="22" spans="1:7" s="122" customFormat="1" ht="14.1" customHeight="1">
      <c r="A22" s="110"/>
      <c r="B22" s="124" t="s">
        <v>67</v>
      </c>
      <c r="C22" s="204">
        <v>230</v>
      </c>
      <c r="D22" s="204">
        <v>11497</v>
      </c>
      <c r="E22" s="204">
        <v>3355.4810000000002</v>
      </c>
      <c r="F22" s="204">
        <v>122806.139</v>
      </c>
      <c r="G22" s="204">
        <v>461290.09499999997</v>
      </c>
    </row>
    <row r="23" spans="1:7" s="122" customFormat="1" ht="14.1" customHeight="1">
      <c r="A23" s="110"/>
      <c r="B23" s="124" t="s">
        <v>68</v>
      </c>
      <c r="C23" s="204">
        <v>230</v>
      </c>
      <c r="D23" s="204">
        <v>11446</v>
      </c>
      <c r="E23" s="204">
        <v>3338.5990000000002</v>
      </c>
      <c r="F23" s="204">
        <v>132123.519</v>
      </c>
      <c r="G23" s="204">
        <v>559989.33700000006</v>
      </c>
    </row>
    <row r="24" spans="1:7" s="122" customFormat="1" ht="14.1" customHeight="1">
      <c r="A24" s="110">
        <v>2022</v>
      </c>
      <c r="B24" s="111"/>
      <c r="C24" s="153"/>
      <c r="D24" s="153"/>
      <c r="E24" s="153"/>
      <c r="F24" s="153"/>
      <c r="G24" s="153"/>
    </row>
    <row r="25" spans="1:7" s="122" customFormat="1" ht="14.1" customHeight="1">
      <c r="A25" s="110"/>
      <c r="B25" s="118" t="s">
        <v>65</v>
      </c>
      <c r="C25" s="204">
        <v>259</v>
      </c>
      <c r="D25" s="204">
        <v>11507</v>
      </c>
      <c r="E25" s="204">
        <v>3514.0039999999999</v>
      </c>
      <c r="F25" s="204">
        <v>122301.024</v>
      </c>
      <c r="G25" s="204">
        <v>396959.13500000001</v>
      </c>
    </row>
    <row r="26" spans="1:7" s="122" customFormat="1" ht="14.1" customHeight="1">
      <c r="A26" s="110"/>
      <c r="B26" s="118" t="s">
        <v>66</v>
      </c>
      <c r="C26" s="204">
        <v>258</v>
      </c>
      <c r="D26" s="204">
        <v>11651</v>
      </c>
      <c r="E26" s="204">
        <v>3558.99</v>
      </c>
      <c r="F26" s="204">
        <v>136337.451</v>
      </c>
      <c r="G26" s="204">
        <v>433420.54599999997</v>
      </c>
    </row>
    <row r="27" spans="1:7" s="122" customFormat="1" ht="14.1" customHeight="1">
      <c r="A27" s="110"/>
      <c r="B27" s="118" t="s">
        <v>67</v>
      </c>
      <c r="C27" s="204">
        <v>257</v>
      </c>
      <c r="D27" s="204">
        <v>11688</v>
      </c>
      <c r="E27" s="204">
        <v>3650.317</v>
      </c>
      <c r="F27" s="204">
        <v>127863.363</v>
      </c>
      <c r="G27" s="204">
        <v>476099.11200000002</v>
      </c>
    </row>
    <row r="28" spans="1:7" s="122" customFormat="1" ht="13.5" customHeight="1">
      <c r="A28" s="126"/>
      <c r="B28" s="118" t="s">
        <v>68</v>
      </c>
      <c r="C28" s="204">
        <v>256</v>
      </c>
      <c r="D28" s="204">
        <v>11657</v>
      </c>
      <c r="E28" s="204">
        <v>3552.884</v>
      </c>
      <c r="F28" s="204">
        <v>135707.21299999999</v>
      </c>
      <c r="G28" s="204">
        <v>613244.90099999995</v>
      </c>
    </row>
    <row r="29" spans="1:7" s="173" customFormat="1" ht="13.5" customHeight="1">
      <c r="A29" s="290"/>
      <c r="B29" s="291"/>
      <c r="C29" s="292"/>
      <c r="D29" s="292"/>
      <c r="E29" s="292"/>
      <c r="F29" s="292"/>
      <c r="G29" s="292"/>
    </row>
    <row r="30" spans="1:7" s="169" customFormat="1">
      <c r="A30" s="188" t="s">
        <v>88</v>
      </c>
      <c r="B30" s="40"/>
      <c r="C30" s="40"/>
      <c r="D30" s="40"/>
      <c r="E30" s="40"/>
      <c r="F30" s="40"/>
      <c r="G30" s="40"/>
    </row>
    <row r="31" spans="1:7" s="169" customFormat="1">
      <c r="A31" s="188" t="s">
        <v>198</v>
      </c>
      <c r="B31" s="40"/>
      <c r="C31" s="40"/>
      <c r="D31" s="40"/>
      <c r="E31" s="40"/>
      <c r="F31" s="40"/>
      <c r="G31" s="40"/>
    </row>
    <row r="32" spans="1:7" s="169" customFormat="1">
      <c r="A32" s="188" t="s">
        <v>183</v>
      </c>
      <c r="B32" s="40"/>
      <c r="C32" s="40"/>
      <c r="D32" s="40"/>
      <c r="E32" s="40"/>
      <c r="F32" s="40"/>
      <c r="G32" s="40"/>
    </row>
    <row r="33" spans="1:7" s="169" customFormat="1">
      <c r="A33" s="188" t="s">
        <v>184</v>
      </c>
      <c r="B33" s="40"/>
      <c r="C33" s="40"/>
      <c r="D33" s="40"/>
      <c r="E33" s="40"/>
      <c r="F33" s="40"/>
      <c r="G33" s="40"/>
    </row>
    <row r="34" spans="1:7" s="83" customFormat="1">
      <c r="A34" s="39"/>
      <c r="B34" s="40"/>
      <c r="C34" s="40"/>
      <c r="D34" s="40"/>
      <c r="E34" s="40"/>
      <c r="F34" s="40"/>
      <c r="G34" s="40"/>
    </row>
    <row r="35" spans="1:7" s="145" customFormat="1" ht="24.95" customHeight="1">
      <c r="A35" s="245" t="s">
        <v>261</v>
      </c>
      <c r="B35" s="245"/>
      <c r="C35" s="245"/>
      <c r="D35" s="245"/>
      <c r="E35" s="245"/>
      <c r="F35" s="245"/>
      <c r="G35" s="245"/>
    </row>
    <row r="36" spans="1:7" s="154" customFormat="1" ht="15.6" customHeight="1">
      <c r="A36" s="254" t="s">
        <v>197</v>
      </c>
      <c r="B36" s="276"/>
      <c r="C36" s="276"/>
      <c r="D36" s="276"/>
      <c r="E36" s="276"/>
      <c r="F36" s="276"/>
      <c r="G36" s="276"/>
    </row>
    <row r="37" spans="1:7" s="23" customFormat="1">
      <c r="A37" s="29"/>
      <c r="D37" s="83"/>
    </row>
    <row r="38" spans="1:7" s="23" customFormat="1">
      <c r="A38" s="29"/>
      <c r="D38" s="83"/>
    </row>
    <row r="39" spans="1:7" s="23" customFormat="1">
      <c r="A39" s="29"/>
      <c r="D39" s="83"/>
    </row>
    <row r="40" spans="1:7" s="23" customFormat="1">
      <c r="A40" s="29"/>
      <c r="D40" s="83"/>
    </row>
    <row r="41" spans="1:7" s="23" customFormat="1">
      <c r="A41" s="29"/>
      <c r="D41" s="83"/>
    </row>
    <row r="42" spans="1:7" s="23" customFormat="1">
      <c r="A42" s="29"/>
      <c r="D42" s="83"/>
    </row>
    <row r="43" spans="1:7" s="23" customFormat="1">
      <c r="A43" s="29"/>
      <c r="D43" s="83"/>
    </row>
    <row r="44" spans="1:7" s="23" customFormat="1">
      <c r="A44" s="29"/>
      <c r="D44" s="83"/>
    </row>
    <row r="45" spans="1:7" s="23" customFormat="1">
      <c r="A45" s="29"/>
      <c r="D45" s="83"/>
    </row>
    <row r="46" spans="1:7" s="23" customFormat="1">
      <c r="A46" s="29"/>
      <c r="D46" s="83"/>
    </row>
    <row r="47" spans="1:7" s="23" customFormat="1">
      <c r="A47" s="29"/>
      <c r="D47" s="83"/>
    </row>
    <row r="48" spans="1:7" s="23" customFormat="1">
      <c r="A48" s="29"/>
      <c r="D48" s="83"/>
    </row>
    <row r="49" spans="1:4" s="23" customFormat="1">
      <c r="A49" s="29"/>
      <c r="D49" s="83"/>
    </row>
    <row r="50" spans="1:4" s="23" customFormat="1">
      <c r="A50" s="29"/>
      <c r="D50" s="83"/>
    </row>
    <row r="51" spans="1:4" s="23" customFormat="1">
      <c r="A51" s="29"/>
      <c r="D51" s="83"/>
    </row>
    <row r="52" spans="1:4" s="23" customFormat="1">
      <c r="A52" s="29"/>
      <c r="D52" s="83"/>
    </row>
    <row r="53" spans="1:4" s="23" customFormat="1">
      <c r="D53" s="83"/>
    </row>
    <row r="54" spans="1:4" s="23" customFormat="1">
      <c r="A54" s="171" t="s">
        <v>199</v>
      </c>
      <c r="D54" s="83"/>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7:G9 A11:G29">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3" customWidth="1"/>
    <col min="5" max="7" width="11.7109375" customWidth="1"/>
  </cols>
  <sheetData>
    <row r="1" spans="1:7" s="144" customFormat="1" ht="24.95" customHeight="1">
      <c r="A1" s="244" t="s">
        <v>262</v>
      </c>
      <c r="B1" s="245"/>
      <c r="C1" s="245"/>
      <c r="D1" s="245"/>
      <c r="E1" s="245"/>
      <c r="F1" s="245"/>
      <c r="G1" s="245"/>
    </row>
    <row r="2" spans="1:7" s="144" customFormat="1" ht="15.6" customHeight="1">
      <c r="A2" s="286" t="s">
        <v>195</v>
      </c>
      <c r="B2" s="245"/>
      <c r="C2" s="245"/>
      <c r="D2" s="245"/>
      <c r="E2" s="245"/>
      <c r="F2" s="245"/>
      <c r="G2" s="245"/>
    </row>
    <row r="3" spans="1:7" s="92" customFormat="1" ht="12.75" customHeight="1">
      <c r="A3" s="106"/>
      <c r="B3" s="106"/>
      <c r="C3" s="106"/>
      <c r="D3" s="107"/>
      <c r="E3" s="106"/>
      <c r="F3" s="106"/>
      <c r="G3" s="106"/>
    </row>
    <row r="4" spans="1:7" s="23" customFormat="1" ht="17.100000000000001" customHeight="1">
      <c r="A4" s="246" t="s">
        <v>94</v>
      </c>
      <c r="B4" s="247" t="s">
        <v>180</v>
      </c>
      <c r="C4" s="250" t="s">
        <v>185</v>
      </c>
      <c r="D4" s="252" t="s">
        <v>157</v>
      </c>
      <c r="E4" s="252" t="s">
        <v>95</v>
      </c>
      <c r="F4" s="250" t="s">
        <v>0</v>
      </c>
      <c r="G4" s="273" t="s">
        <v>173</v>
      </c>
    </row>
    <row r="5" spans="1:7" s="24" customFormat="1" ht="56.85" customHeight="1">
      <c r="A5" s="251"/>
      <c r="B5" s="250"/>
      <c r="C5" s="250"/>
      <c r="D5" s="253"/>
      <c r="E5" s="253"/>
      <c r="F5" s="250"/>
      <c r="G5" s="275"/>
    </row>
    <row r="6" spans="1:7" s="23" customFormat="1" ht="17.100000000000001" customHeight="1">
      <c r="A6" s="251"/>
      <c r="B6" s="250"/>
      <c r="C6" s="249" t="s">
        <v>47</v>
      </c>
      <c r="D6" s="251"/>
      <c r="E6" s="56" t="s">
        <v>186</v>
      </c>
      <c r="F6" s="250" t="s">
        <v>1</v>
      </c>
      <c r="G6" s="249"/>
    </row>
    <row r="7" spans="1:7" s="83" customFormat="1" ht="13.35" customHeight="1">
      <c r="A7" s="59"/>
      <c r="B7" s="50"/>
      <c r="C7" s="146"/>
      <c r="D7" s="148"/>
      <c r="E7" s="148"/>
      <c r="F7" s="148"/>
      <c r="G7" s="148"/>
    </row>
    <row r="8" spans="1:7" s="23" customFormat="1" ht="13.35" customHeight="1">
      <c r="A8" s="59" t="s">
        <v>5</v>
      </c>
      <c r="B8" s="50" t="s">
        <v>6</v>
      </c>
      <c r="C8" s="189">
        <v>193</v>
      </c>
      <c r="D8" s="192">
        <v>9309</v>
      </c>
      <c r="E8" s="192">
        <v>2761.7689999999998</v>
      </c>
      <c r="F8" s="192">
        <v>112352.40300000001</v>
      </c>
      <c r="G8" s="192">
        <v>503779.603</v>
      </c>
    </row>
    <row r="9" spans="1:7" s="23" customFormat="1" ht="13.5">
      <c r="A9" s="60" t="s">
        <v>7</v>
      </c>
      <c r="B9" s="45" t="s">
        <v>8</v>
      </c>
      <c r="C9" s="189">
        <v>73</v>
      </c>
      <c r="D9" s="192">
        <v>3466</v>
      </c>
      <c r="E9" s="192">
        <v>1140.636</v>
      </c>
      <c r="F9" s="192">
        <v>40378.457999999999</v>
      </c>
      <c r="G9" s="192">
        <v>176817.00899999999</v>
      </c>
    </row>
    <row r="10" spans="1:7" s="23" customFormat="1" ht="28.35" customHeight="1">
      <c r="A10" s="61" t="s">
        <v>9</v>
      </c>
      <c r="B10" s="45" t="s">
        <v>15</v>
      </c>
      <c r="C10" s="189">
        <v>95</v>
      </c>
      <c r="D10" s="192">
        <v>4466</v>
      </c>
      <c r="E10" s="192">
        <v>1197.98</v>
      </c>
      <c r="F10" s="192">
        <v>54362.892999999996</v>
      </c>
      <c r="G10" s="192">
        <v>235778.05100000001</v>
      </c>
    </row>
    <row r="11" spans="1:7" s="23" customFormat="1" ht="13.5">
      <c r="A11" s="61" t="s">
        <v>158</v>
      </c>
      <c r="B11" s="45" t="s">
        <v>159</v>
      </c>
      <c r="C11" s="189">
        <v>25</v>
      </c>
      <c r="D11" s="192">
        <v>1377</v>
      </c>
      <c r="E11" s="192">
        <v>423.15300000000002</v>
      </c>
      <c r="F11" s="192">
        <v>17611.052</v>
      </c>
      <c r="G11" s="192">
        <v>91184.543000000005</v>
      </c>
    </row>
    <row r="12" spans="1:7" s="23" customFormat="1" ht="13.35" customHeight="1">
      <c r="A12" s="59" t="s">
        <v>10</v>
      </c>
      <c r="B12" s="50" t="s">
        <v>11</v>
      </c>
      <c r="C12" s="189">
        <v>63</v>
      </c>
      <c r="D12" s="192">
        <v>2348</v>
      </c>
      <c r="E12" s="192">
        <v>791.11500000000001</v>
      </c>
      <c r="F12" s="192">
        <v>23354.81</v>
      </c>
      <c r="G12" s="192">
        <v>109465.298</v>
      </c>
    </row>
    <row r="13" spans="1:7" s="23" customFormat="1" ht="13.5" customHeight="1">
      <c r="A13" s="61" t="s">
        <v>12</v>
      </c>
      <c r="B13" s="45" t="s">
        <v>13</v>
      </c>
      <c r="C13" s="189">
        <v>9</v>
      </c>
      <c r="D13" s="192">
        <v>249</v>
      </c>
      <c r="E13" s="192">
        <v>82.391999999999996</v>
      </c>
      <c r="F13" s="192">
        <v>2282.0300000000002</v>
      </c>
      <c r="G13" s="192">
        <v>10546.63</v>
      </c>
    </row>
    <row r="14" spans="1:7" s="23" customFormat="1" ht="13.5">
      <c r="A14" s="61" t="s">
        <v>161</v>
      </c>
      <c r="B14" s="45" t="s">
        <v>160</v>
      </c>
      <c r="C14" s="189">
        <v>36</v>
      </c>
      <c r="D14" s="192">
        <v>1286</v>
      </c>
      <c r="E14" s="192">
        <v>412.80200000000002</v>
      </c>
      <c r="F14" s="192">
        <v>12532.191000000001</v>
      </c>
      <c r="G14" s="192">
        <v>56272.659</v>
      </c>
    </row>
    <row r="15" spans="1:7" s="23" customFormat="1" ht="28.35" customHeight="1">
      <c r="A15" s="287" t="s">
        <v>14</v>
      </c>
      <c r="B15" s="287"/>
      <c r="C15" s="193">
        <v>256</v>
      </c>
      <c r="D15" s="194">
        <v>11657</v>
      </c>
      <c r="E15" s="194">
        <v>3552.884</v>
      </c>
      <c r="F15" s="194">
        <v>135707.21299999999</v>
      </c>
      <c r="G15" s="194">
        <v>613244.90099999995</v>
      </c>
    </row>
    <row r="16" spans="1:7" s="23" customFormat="1" ht="12">
      <c r="A16" s="33"/>
      <c r="B16" s="33"/>
      <c r="D16" s="83"/>
    </row>
    <row r="17" spans="1:7" s="23" customFormat="1" ht="12">
      <c r="A17" s="39" t="s">
        <v>88</v>
      </c>
      <c r="B17" s="39"/>
      <c r="C17" s="40"/>
      <c r="D17" s="40"/>
      <c r="E17" s="40"/>
      <c r="F17" s="40"/>
      <c r="G17" s="40"/>
    </row>
    <row r="18" spans="1:7" s="23" customFormat="1" ht="12">
      <c r="A18" s="39" t="s">
        <v>83</v>
      </c>
      <c r="B18" s="39"/>
      <c r="C18" s="40"/>
      <c r="D18" s="40"/>
      <c r="E18" s="40"/>
      <c r="F18" s="40"/>
      <c r="G18" s="40"/>
    </row>
    <row r="19" spans="1:7" s="23" customFormat="1" ht="12">
      <c r="A19" s="22"/>
      <c r="B19" s="22"/>
      <c r="D19" s="83"/>
    </row>
    <row r="20" spans="1:7" s="23" customFormat="1" ht="12">
      <c r="B20" s="22"/>
      <c r="D20" s="83"/>
    </row>
    <row r="21" spans="1:7" s="23" customFormat="1" ht="12">
      <c r="B21" s="22"/>
      <c r="D21" s="83"/>
    </row>
    <row r="22" spans="1:7" s="23" customFormat="1" ht="12">
      <c r="B22" s="22"/>
      <c r="D22" s="83"/>
    </row>
    <row r="23" spans="1:7" s="23" customFormat="1" ht="12">
      <c r="B23" s="22"/>
      <c r="D23" s="83"/>
    </row>
    <row r="24" spans="1:7" s="23" customFormat="1" ht="12">
      <c r="B24" s="22"/>
      <c r="D24" s="83"/>
    </row>
    <row r="25" spans="1:7" s="23" customFormat="1" ht="12">
      <c r="B25" s="22"/>
      <c r="D25" s="83"/>
    </row>
    <row r="26" spans="1:7" s="23" customFormat="1" ht="12">
      <c r="B26" s="22"/>
      <c r="D26" s="83"/>
    </row>
    <row r="27" spans="1:7" s="23" customFormat="1" ht="12">
      <c r="B27" s="22"/>
      <c r="D27" s="83"/>
    </row>
    <row r="28" spans="1:7" s="23" customFormat="1" ht="12">
      <c r="B28" s="22"/>
      <c r="D28" s="83"/>
    </row>
    <row r="29" spans="1:7" s="23" customFormat="1" ht="12">
      <c r="B29" s="22"/>
      <c r="D29" s="83"/>
    </row>
    <row r="30" spans="1:7" s="23" customFormat="1" ht="12">
      <c r="B30" s="22"/>
      <c r="D30" s="83"/>
    </row>
    <row r="31" spans="1:7" s="23" customFormat="1" ht="12">
      <c r="B31" s="22"/>
      <c r="D31" s="83"/>
    </row>
    <row r="32" spans="1:7" s="23" customFormat="1" ht="12">
      <c r="B32" s="22"/>
      <c r="D32" s="83"/>
    </row>
    <row r="33" spans="2:4" s="23" customFormat="1" ht="12">
      <c r="B33" s="22"/>
      <c r="D33" s="83"/>
    </row>
    <row r="34" spans="2:4" s="23" customFormat="1" ht="12">
      <c r="B34" s="22"/>
      <c r="D34" s="83"/>
    </row>
    <row r="35" spans="2:4" s="23" customFormat="1" ht="12">
      <c r="B35" s="22"/>
      <c r="D35" s="83"/>
    </row>
    <row r="36" spans="2:4" s="23" customFormat="1" ht="12">
      <c r="B36" s="22"/>
      <c r="D36" s="83"/>
    </row>
    <row r="37" spans="2:4" s="23" customFormat="1" ht="12">
      <c r="B37" s="22"/>
      <c r="D37" s="83"/>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6"/>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3" customFormat="1" ht="19.5" customHeight="1">
      <c r="A1" s="246" t="s">
        <v>69</v>
      </c>
      <c r="B1" s="247"/>
      <c r="C1" s="247" t="s">
        <v>166</v>
      </c>
      <c r="D1" s="247"/>
      <c r="E1" s="247"/>
      <c r="F1" s="247" t="s">
        <v>70</v>
      </c>
      <c r="G1" s="247"/>
      <c r="H1" s="248"/>
      <c r="I1" s="180">
        <v>4</v>
      </c>
    </row>
    <row r="2" spans="1:9" s="90" customFormat="1" ht="14.1" customHeight="1">
      <c r="A2" s="246"/>
      <c r="B2" s="247"/>
      <c r="C2" s="247" t="s">
        <v>75</v>
      </c>
      <c r="D2" s="252" t="s">
        <v>71</v>
      </c>
      <c r="E2" s="252"/>
      <c r="F2" s="247" t="s">
        <v>75</v>
      </c>
      <c r="G2" s="252" t="s">
        <v>71</v>
      </c>
      <c r="H2" s="273"/>
      <c r="I2" s="169" t="s">
        <v>202</v>
      </c>
    </row>
    <row r="3" spans="1:9" s="83" customFormat="1" ht="14.1" customHeight="1">
      <c r="A3" s="246"/>
      <c r="B3" s="247"/>
      <c r="C3" s="247"/>
      <c r="D3" s="129" t="s">
        <v>72</v>
      </c>
      <c r="E3" s="129" t="s">
        <v>73</v>
      </c>
      <c r="F3" s="247"/>
      <c r="G3" s="129" t="s">
        <v>72</v>
      </c>
      <c r="H3" s="130" t="s">
        <v>73</v>
      </c>
      <c r="I3" s="169" t="s">
        <v>201</v>
      </c>
    </row>
    <row r="4" spans="1:9" s="83" customFormat="1" ht="19.5" customHeight="1">
      <c r="A4" s="246"/>
      <c r="B4" s="247"/>
      <c r="C4" s="247"/>
      <c r="D4" s="128" t="s">
        <v>74</v>
      </c>
      <c r="E4" s="128" t="s">
        <v>74</v>
      </c>
      <c r="F4" s="247"/>
      <c r="G4" s="128" t="s">
        <v>74</v>
      </c>
      <c r="H4" s="127" t="s">
        <v>74</v>
      </c>
    </row>
    <row r="5" spans="1:9" s="125" customFormat="1" ht="14.1" customHeight="1">
      <c r="A5" s="82">
        <v>2018</v>
      </c>
      <c r="B5" s="162" t="s">
        <v>171</v>
      </c>
      <c r="C5" s="205">
        <v>104.6</v>
      </c>
      <c r="D5" s="201">
        <v>0.2</v>
      </c>
      <c r="E5" s="201">
        <v>1.9</v>
      </c>
      <c r="F5" s="201">
        <v>96.7</v>
      </c>
      <c r="G5" s="201">
        <v>-24.4</v>
      </c>
      <c r="H5" s="201">
        <v>9.6</v>
      </c>
    </row>
    <row r="6" spans="1:9" s="125" customFormat="1" ht="14.1" customHeight="1">
      <c r="A6" s="82"/>
      <c r="B6" s="162" t="s">
        <v>168</v>
      </c>
      <c r="C6" s="205">
        <v>106.1</v>
      </c>
      <c r="D6" s="201">
        <v>1.4</v>
      </c>
      <c r="E6" s="201">
        <v>2.7</v>
      </c>
      <c r="F6" s="201">
        <v>111.5</v>
      </c>
      <c r="G6" s="201">
        <v>15.3</v>
      </c>
      <c r="H6" s="201">
        <v>8</v>
      </c>
    </row>
    <row r="7" spans="1:9" s="125" customFormat="1" ht="14.1" customHeight="1">
      <c r="A7" s="82"/>
      <c r="B7" s="162" t="s">
        <v>169</v>
      </c>
      <c r="C7" s="205">
        <v>109.3</v>
      </c>
      <c r="D7" s="201">
        <v>3.1</v>
      </c>
      <c r="E7" s="201">
        <v>4.4000000000000004</v>
      </c>
      <c r="F7" s="201">
        <v>124.7</v>
      </c>
      <c r="G7" s="201">
        <v>11.9</v>
      </c>
      <c r="H7" s="201">
        <v>11.9</v>
      </c>
    </row>
    <row r="8" spans="1:9" s="125" customFormat="1" ht="14.1" customHeight="1">
      <c r="A8" s="82"/>
      <c r="B8" s="162" t="s">
        <v>170</v>
      </c>
      <c r="C8" s="205">
        <v>108.7</v>
      </c>
      <c r="D8" s="201">
        <v>-0.5</v>
      </c>
      <c r="E8" s="201">
        <v>4.0999999999999996</v>
      </c>
      <c r="F8" s="201">
        <v>144.9</v>
      </c>
      <c r="G8" s="201">
        <v>16.2</v>
      </c>
      <c r="H8" s="201">
        <v>13.2</v>
      </c>
    </row>
    <row r="9" spans="1:9" s="125" customFormat="1" ht="14.1" customHeight="1">
      <c r="A9" s="82">
        <v>2019</v>
      </c>
      <c r="B9" s="162" t="s">
        <v>171</v>
      </c>
      <c r="C9" s="205">
        <v>108.7</v>
      </c>
      <c r="D9" s="201">
        <v>0</v>
      </c>
      <c r="E9" s="201">
        <v>3.9</v>
      </c>
      <c r="F9" s="201">
        <v>103.2</v>
      </c>
      <c r="G9" s="201">
        <v>-28.8</v>
      </c>
      <c r="H9" s="201">
        <v>6.7</v>
      </c>
    </row>
    <row r="10" spans="1:9" s="125" customFormat="1" ht="14.1" customHeight="1">
      <c r="A10" s="82"/>
      <c r="B10" s="162" t="s">
        <v>168</v>
      </c>
      <c r="C10" s="205">
        <v>109.6</v>
      </c>
      <c r="D10" s="201">
        <v>0.8</v>
      </c>
      <c r="E10" s="201">
        <v>3.3</v>
      </c>
      <c r="F10" s="201">
        <v>118.7</v>
      </c>
      <c r="G10" s="201">
        <v>15</v>
      </c>
      <c r="H10" s="201">
        <v>6.5</v>
      </c>
    </row>
    <row r="11" spans="1:9" s="125" customFormat="1" ht="14.1" customHeight="1">
      <c r="A11" s="82"/>
      <c r="B11" s="162" t="s">
        <v>169</v>
      </c>
      <c r="C11" s="205">
        <v>113.4</v>
      </c>
      <c r="D11" s="201">
        <v>3.5</v>
      </c>
      <c r="E11" s="201">
        <v>3.8</v>
      </c>
      <c r="F11" s="201">
        <v>129.19999999999999</v>
      </c>
      <c r="G11" s="201">
        <v>8.8000000000000007</v>
      </c>
      <c r="H11" s="201">
        <v>3.6</v>
      </c>
    </row>
    <row r="12" spans="1:9" s="125" customFormat="1" ht="14.1" customHeight="1">
      <c r="A12" s="82"/>
      <c r="B12" s="162" t="s">
        <v>170</v>
      </c>
      <c r="C12" s="205">
        <v>111.8</v>
      </c>
      <c r="D12" s="201">
        <v>-1.4</v>
      </c>
      <c r="E12" s="201">
        <v>2.9</v>
      </c>
      <c r="F12" s="201">
        <v>150.9</v>
      </c>
      <c r="G12" s="201">
        <v>16.8</v>
      </c>
      <c r="H12" s="201">
        <v>4.0999999999999996</v>
      </c>
    </row>
    <row r="13" spans="1:9" s="125" customFormat="1" ht="14.1" customHeight="1">
      <c r="A13" s="82">
        <v>2020</v>
      </c>
      <c r="B13" s="162" t="s">
        <v>171</v>
      </c>
      <c r="C13" s="205">
        <v>111.8</v>
      </c>
      <c r="D13" s="201">
        <v>0</v>
      </c>
      <c r="E13" s="201">
        <v>2.9</v>
      </c>
      <c r="F13" s="201">
        <v>106.6</v>
      </c>
      <c r="G13" s="201">
        <v>-29.4</v>
      </c>
      <c r="H13" s="201">
        <v>3.3</v>
      </c>
    </row>
    <row r="14" spans="1:9" s="125" customFormat="1" ht="14.1" customHeight="1">
      <c r="A14" s="82"/>
      <c r="B14" s="162" t="s">
        <v>168</v>
      </c>
      <c r="C14" s="205">
        <v>110.2</v>
      </c>
      <c r="D14" s="201">
        <v>-1.4</v>
      </c>
      <c r="E14" s="201">
        <v>0.5</v>
      </c>
      <c r="F14" s="201">
        <v>115.9</v>
      </c>
      <c r="G14" s="201">
        <v>8.8000000000000007</v>
      </c>
      <c r="H14" s="201">
        <v>-2.4</v>
      </c>
    </row>
    <row r="15" spans="1:9" s="125" customFormat="1" ht="14.1" customHeight="1">
      <c r="A15" s="82"/>
      <c r="B15" s="162" t="s">
        <v>169</v>
      </c>
      <c r="C15" s="205">
        <v>112.3</v>
      </c>
      <c r="D15" s="201">
        <v>1.9</v>
      </c>
      <c r="E15" s="201">
        <v>-1</v>
      </c>
      <c r="F15" s="201">
        <v>119</v>
      </c>
      <c r="G15" s="201">
        <v>2.7</v>
      </c>
      <c r="H15" s="201">
        <v>-7.9</v>
      </c>
    </row>
    <row r="16" spans="1:9" s="125" customFormat="1" ht="14.1" customHeight="1">
      <c r="A16" s="82"/>
      <c r="B16" s="162" t="s">
        <v>170</v>
      </c>
      <c r="C16" s="205">
        <v>111</v>
      </c>
      <c r="D16" s="201">
        <v>-1.1000000000000001</v>
      </c>
      <c r="E16" s="201">
        <v>-0.7</v>
      </c>
      <c r="F16" s="201">
        <v>146.19999999999999</v>
      </c>
      <c r="G16" s="201">
        <v>22.9</v>
      </c>
      <c r="H16" s="201">
        <v>-3.1</v>
      </c>
    </row>
    <row r="17" spans="1:9" s="125" customFormat="1" ht="14.1" customHeight="1">
      <c r="A17" s="82">
        <v>2021</v>
      </c>
      <c r="B17" s="162" t="s">
        <v>171</v>
      </c>
      <c r="C17" s="205">
        <v>111.6</v>
      </c>
      <c r="D17" s="201">
        <v>0.6</v>
      </c>
      <c r="E17" s="201">
        <v>-0.2</v>
      </c>
      <c r="F17" s="201">
        <v>99.7</v>
      </c>
      <c r="G17" s="201">
        <v>-31.8</v>
      </c>
      <c r="H17" s="201">
        <v>-6.5</v>
      </c>
    </row>
    <row r="18" spans="1:9" s="125" customFormat="1" ht="14.1" customHeight="1">
      <c r="A18" s="82"/>
      <c r="B18" s="162" t="s">
        <v>168</v>
      </c>
      <c r="C18" s="205">
        <v>112.5</v>
      </c>
      <c r="D18" s="201">
        <v>0.8</v>
      </c>
      <c r="E18" s="201">
        <v>2.1</v>
      </c>
      <c r="F18" s="201">
        <v>124.2</v>
      </c>
      <c r="G18" s="201">
        <v>24.5</v>
      </c>
      <c r="H18" s="201">
        <v>7.2</v>
      </c>
    </row>
    <row r="19" spans="1:9" s="125" customFormat="1" ht="14.1" customHeight="1">
      <c r="A19" s="82"/>
      <c r="B19" s="162" t="s">
        <v>169</v>
      </c>
      <c r="C19" s="205">
        <v>115.1</v>
      </c>
      <c r="D19" s="201">
        <v>2.2999999999999998</v>
      </c>
      <c r="E19" s="201">
        <v>2.5</v>
      </c>
      <c r="F19" s="201">
        <v>126.2</v>
      </c>
      <c r="G19" s="201">
        <v>1.6</v>
      </c>
      <c r="H19" s="201">
        <v>6.1</v>
      </c>
      <c r="I19" s="178">
        <v>0</v>
      </c>
    </row>
    <row r="20" spans="1:9" s="125" customFormat="1" ht="13.5" customHeight="1">
      <c r="A20" s="82"/>
      <c r="B20" s="162" t="s">
        <v>170</v>
      </c>
      <c r="C20" s="205">
        <v>113.5</v>
      </c>
      <c r="D20" s="201">
        <v>-1.4</v>
      </c>
      <c r="E20" s="201">
        <v>2.2999999999999998</v>
      </c>
      <c r="F20" s="201">
        <v>151.9</v>
      </c>
      <c r="G20" s="201">
        <v>20.399999999999999</v>
      </c>
      <c r="H20" s="201">
        <v>3.9</v>
      </c>
      <c r="I20" s="178">
        <v>0</v>
      </c>
    </row>
    <row r="21" spans="1:9" s="125" customFormat="1" ht="14.1" customHeight="1">
      <c r="A21" s="82">
        <v>2022</v>
      </c>
      <c r="B21" s="162" t="s">
        <v>171</v>
      </c>
      <c r="C21" s="205">
        <v>113</v>
      </c>
      <c r="D21" s="201">
        <v>-0.5</v>
      </c>
      <c r="E21" s="201">
        <v>1.3</v>
      </c>
      <c r="F21" s="201">
        <v>111.5</v>
      </c>
      <c r="G21" s="201">
        <v>-26.6</v>
      </c>
      <c r="H21" s="201">
        <v>11.8</v>
      </c>
      <c r="I21" s="178">
        <v>1</v>
      </c>
    </row>
    <row r="22" spans="1:9" s="125" customFormat="1" ht="14.1" customHeight="1">
      <c r="A22" s="82"/>
      <c r="B22" s="162" t="s">
        <v>168</v>
      </c>
      <c r="C22" s="205">
        <v>114.1</v>
      </c>
      <c r="D22" s="201">
        <v>1</v>
      </c>
      <c r="E22" s="201">
        <v>1.4</v>
      </c>
      <c r="F22" s="201">
        <v>129.9</v>
      </c>
      <c r="G22" s="201">
        <v>16.5</v>
      </c>
      <c r="H22" s="201">
        <v>4.5999999999999996</v>
      </c>
      <c r="I22" s="178">
        <v>1</v>
      </c>
    </row>
    <row r="23" spans="1:9" s="125" customFormat="1" ht="14.1" customHeight="1">
      <c r="A23" s="82"/>
      <c r="B23" s="162" t="s">
        <v>169</v>
      </c>
      <c r="C23" s="205">
        <v>116.2</v>
      </c>
      <c r="D23" s="201">
        <v>1.8</v>
      </c>
      <c r="E23" s="201">
        <v>1</v>
      </c>
      <c r="F23" s="201">
        <v>141.9</v>
      </c>
      <c r="G23" s="201">
        <v>9.1999999999999993</v>
      </c>
      <c r="H23" s="201">
        <v>12.4</v>
      </c>
      <c r="I23" s="178">
        <v>1</v>
      </c>
    </row>
    <row r="24" spans="1:9" s="125" customFormat="1" ht="14.1" customHeight="1">
      <c r="A24" s="82"/>
      <c r="B24" s="162" t="s">
        <v>170</v>
      </c>
      <c r="C24" s="205">
        <v>115.2</v>
      </c>
      <c r="D24" s="201">
        <v>-0.9</v>
      </c>
      <c r="E24" s="201">
        <v>1.5</v>
      </c>
      <c r="F24" s="201">
        <v>171.4</v>
      </c>
      <c r="G24" s="201">
        <v>20.8</v>
      </c>
      <c r="H24" s="201">
        <v>12.8</v>
      </c>
      <c r="I24" s="178">
        <v>1</v>
      </c>
    </row>
    <row r="25" spans="1:9" s="83" customFormat="1">
      <c r="A25" s="135"/>
      <c r="B25" s="136"/>
      <c r="C25" s="136"/>
      <c r="D25" s="136"/>
      <c r="E25" s="136"/>
      <c r="F25" s="136"/>
      <c r="G25" s="136"/>
      <c r="H25" s="136"/>
    </row>
    <row r="26" spans="1:9" s="83" customFormat="1">
      <c r="A26" s="85"/>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4" customFormat="1" ht="24.95" customHeight="1">
      <c r="A1" s="244" t="s">
        <v>263</v>
      </c>
      <c r="B1" s="245"/>
      <c r="C1" s="245"/>
      <c r="D1" s="245"/>
      <c r="E1" s="245"/>
      <c r="F1" s="245"/>
      <c r="G1" s="245"/>
      <c r="H1" s="245"/>
    </row>
    <row r="2" spans="1:8" s="144" customFormat="1" ht="15.6" customHeight="1">
      <c r="A2" s="274" t="s">
        <v>165</v>
      </c>
      <c r="B2" s="274"/>
      <c r="C2" s="274"/>
      <c r="D2" s="274"/>
      <c r="E2" s="274"/>
      <c r="F2" s="274"/>
      <c r="G2" s="274"/>
      <c r="H2" s="274"/>
    </row>
    <row r="3" spans="1:8" s="92" customFormat="1" ht="12.75" customHeight="1">
      <c r="A3" s="106"/>
      <c r="B3" s="106"/>
      <c r="C3" s="106"/>
      <c r="D3" s="106"/>
      <c r="E3" s="106"/>
      <c r="F3" s="106"/>
      <c r="G3" s="106"/>
      <c r="H3" s="106"/>
    </row>
    <row r="4" spans="1:8" s="83" customFormat="1" ht="19.5" customHeight="1">
      <c r="A4" s="246" t="s">
        <v>69</v>
      </c>
      <c r="B4" s="247"/>
      <c r="C4" s="247" t="s">
        <v>166</v>
      </c>
      <c r="D4" s="247"/>
      <c r="E4" s="247"/>
      <c r="F4" s="247" t="s">
        <v>70</v>
      </c>
      <c r="G4" s="247"/>
      <c r="H4" s="248"/>
    </row>
    <row r="5" spans="1:8" s="90" customFormat="1" ht="14.1" customHeight="1">
      <c r="A5" s="246"/>
      <c r="B5" s="247"/>
      <c r="C5" s="247" t="s">
        <v>188</v>
      </c>
      <c r="D5" s="252" t="s">
        <v>71</v>
      </c>
      <c r="E5" s="252"/>
      <c r="F5" s="247" t="s">
        <v>188</v>
      </c>
      <c r="G5" s="252" t="s">
        <v>71</v>
      </c>
      <c r="H5" s="273"/>
    </row>
    <row r="6" spans="1:8" s="83" customFormat="1" ht="14.1" customHeight="1">
      <c r="A6" s="246"/>
      <c r="B6" s="247"/>
      <c r="C6" s="247"/>
      <c r="D6" s="133" t="s">
        <v>72</v>
      </c>
      <c r="E6" s="133" t="s">
        <v>73</v>
      </c>
      <c r="F6" s="247"/>
      <c r="G6" s="133" t="s">
        <v>72</v>
      </c>
      <c r="H6" s="134" t="s">
        <v>73</v>
      </c>
    </row>
    <row r="7" spans="1:8" s="83" customFormat="1" ht="19.5" customHeight="1">
      <c r="A7" s="246"/>
      <c r="B7" s="247"/>
      <c r="C7" s="247"/>
      <c r="D7" s="132" t="s">
        <v>74</v>
      </c>
      <c r="E7" s="132" t="s">
        <v>74</v>
      </c>
      <c r="F7" s="247"/>
      <c r="G7" s="132" t="s">
        <v>74</v>
      </c>
      <c r="H7" s="131" t="s">
        <v>74</v>
      </c>
    </row>
    <row r="8" spans="1:8" s="125" customFormat="1" ht="14.1" customHeight="1">
      <c r="A8" s="82"/>
      <c r="B8" s="57"/>
      <c r="C8" s="161"/>
      <c r="D8" s="152"/>
      <c r="E8" s="152"/>
      <c r="F8" s="152"/>
      <c r="G8" s="152"/>
      <c r="H8" s="152"/>
    </row>
    <row r="9" spans="1:8" s="125" customFormat="1" ht="14.1" customHeight="1">
      <c r="A9" s="82">
        <v>2018</v>
      </c>
      <c r="B9" s="57" t="s">
        <v>65</v>
      </c>
      <c r="C9" s="186">
        <v>104.6</v>
      </c>
      <c r="D9" s="181">
        <v>0.2</v>
      </c>
      <c r="E9" s="182">
        <v>1.9</v>
      </c>
      <c r="F9" s="181">
        <v>96.7</v>
      </c>
      <c r="G9" s="181">
        <v>-24.4</v>
      </c>
      <c r="H9" s="182">
        <v>9.6</v>
      </c>
    </row>
    <row r="10" spans="1:8" s="125" customFormat="1" ht="14.1" customHeight="1">
      <c r="A10" s="82"/>
      <c r="B10" s="57" t="s">
        <v>66</v>
      </c>
      <c r="C10" s="186">
        <v>106.1</v>
      </c>
      <c r="D10" s="181">
        <v>1.4</v>
      </c>
      <c r="E10" s="182">
        <v>2.7</v>
      </c>
      <c r="F10" s="181">
        <v>111.5</v>
      </c>
      <c r="G10" s="181">
        <v>15.3</v>
      </c>
      <c r="H10" s="182">
        <v>8</v>
      </c>
    </row>
    <row r="11" spans="1:8" s="125" customFormat="1" ht="14.1" customHeight="1">
      <c r="A11" s="82"/>
      <c r="B11" s="57" t="s">
        <v>67</v>
      </c>
      <c r="C11" s="186">
        <v>109.3</v>
      </c>
      <c r="D11" s="181">
        <v>3.1</v>
      </c>
      <c r="E11" s="182">
        <v>4.4000000000000004</v>
      </c>
      <c r="F11" s="181">
        <v>124.7</v>
      </c>
      <c r="G11" s="181">
        <v>11.9</v>
      </c>
      <c r="H11" s="182">
        <v>11.9</v>
      </c>
    </row>
    <row r="12" spans="1:8" s="125" customFormat="1" ht="14.1" customHeight="1">
      <c r="A12" s="82"/>
      <c r="B12" s="57" t="s">
        <v>68</v>
      </c>
      <c r="C12" s="186">
        <v>108.7</v>
      </c>
      <c r="D12" s="181">
        <v>-0.5</v>
      </c>
      <c r="E12" s="182">
        <v>4.0999999999999996</v>
      </c>
      <c r="F12" s="181">
        <v>144.9</v>
      </c>
      <c r="G12" s="181">
        <v>16.2</v>
      </c>
      <c r="H12" s="182">
        <v>13.2</v>
      </c>
    </row>
    <row r="13" spans="1:8" s="125" customFormat="1" ht="14.1" customHeight="1">
      <c r="A13" s="82">
        <v>2019</v>
      </c>
      <c r="B13" s="57" t="s">
        <v>65</v>
      </c>
      <c r="C13" s="186">
        <v>108.7</v>
      </c>
      <c r="D13" s="181">
        <v>0</v>
      </c>
      <c r="E13" s="182">
        <v>3.9</v>
      </c>
      <c r="F13" s="181">
        <v>103.2</v>
      </c>
      <c r="G13" s="181">
        <v>-28.8</v>
      </c>
      <c r="H13" s="182">
        <v>6.7</v>
      </c>
    </row>
    <row r="14" spans="1:8" s="125" customFormat="1" ht="14.1" customHeight="1">
      <c r="A14" s="82"/>
      <c r="B14" s="57" t="s">
        <v>66</v>
      </c>
      <c r="C14" s="186">
        <v>109.6</v>
      </c>
      <c r="D14" s="181">
        <v>0.8</v>
      </c>
      <c r="E14" s="182">
        <v>3.3</v>
      </c>
      <c r="F14" s="181">
        <v>118.7</v>
      </c>
      <c r="G14" s="181">
        <v>15</v>
      </c>
      <c r="H14" s="182">
        <v>6.5</v>
      </c>
    </row>
    <row r="15" spans="1:8" s="125" customFormat="1" ht="14.1" customHeight="1">
      <c r="A15" s="82"/>
      <c r="B15" s="57" t="s">
        <v>67</v>
      </c>
      <c r="C15" s="186">
        <v>113.4</v>
      </c>
      <c r="D15" s="181">
        <v>3.5</v>
      </c>
      <c r="E15" s="182">
        <v>3.8</v>
      </c>
      <c r="F15" s="181">
        <v>129.19999999999999</v>
      </c>
      <c r="G15" s="181">
        <v>8.8000000000000007</v>
      </c>
      <c r="H15" s="182">
        <v>3.6</v>
      </c>
    </row>
    <row r="16" spans="1:8" s="125" customFormat="1" ht="14.1" customHeight="1">
      <c r="A16" s="82"/>
      <c r="B16" s="57" t="s">
        <v>68</v>
      </c>
      <c r="C16" s="186">
        <v>111.8</v>
      </c>
      <c r="D16" s="181">
        <v>-1.4</v>
      </c>
      <c r="E16" s="182">
        <v>2.9</v>
      </c>
      <c r="F16" s="181">
        <v>150.9</v>
      </c>
      <c r="G16" s="181">
        <v>16.8</v>
      </c>
      <c r="H16" s="182">
        <v>4.0999999999999996</v>
      </c>
    </row>
    <row r="17" spans="1:8" s="125" customFormat="1" ht="14.1" customHeight="1">
      <c r="A17" s="82">
        <v>2020</v>
      </c>
      <c r="B17" s="57" t="s">
        <v>65</v>
      </c>
      <c r="C17" s="186">
        <v>111.8</v>
      </c>
      <c r="D17" s="181">
        <v>0</v>
      </c>
      <c r="E17" s="182">
        <v>2.9</v>
      </c>
      <c r="F17" s="181">
        <v>106.6</v>
      </c>
      <c r="G17" s="181">
        <v>-29.4</v>
      </c>
      <c r="H17" s="182">
        <v>3.3</v>
      </c>
    </row>
    <row r="18" spans="1:8" s="125" customFormat="1" ht="14.1" customHeight="1">
      <c r="A18" s="82"/>
      <c r="B18" s="57" t="s">
        <v>66</v>
      </c>
      <c r="C18" s="186">
        <v>110.2</v>
      </c>
      <c r="D18" s="181">
        <v>-1.4</v>
      </c>
      <c r="E18" s="182">
        <v>0.5</v>
      </c>
      <c r="F18" s="181">
        <v>115.9</v>
      </c>
      <c r="G18" s="181">
        <v>8.8000000000000007</v>
      </c>
      <c r="H18" s="182">
        <v>-2.4</v>
      </c>
    </row>
    <row r="19" spans="1:8" s="125" customFormat="1" ht="14.1" customHeight="1">
      <c r="A19" s="82"/>
      <c r="B19" s="57" t="s">
        <v>67</v>
      </c>
      <c r="C19" s="186">
        <v>112.3</v>
      </c>
      <c r="D19" s="181">
        <v>1.9</v>
      </c>
      <c r="E19" s="182">
        <v>-1</v>
      </c>
      <c r="F19" s="181">
        <v>119</v>
      </c>
      <c r="G19" s="181">
        <v>2.7</v>
      </c>
      <c r="H19" s="182">
        <v>-7.9</v>
      </c>
    </row>
    <row r="20" spans="1:8" s="125" customFormat="1" ht="14.1" customHeight="1">
      <c r="A20" s="82"/>
      <c r="B20" s="57" t="s">
        <v>68</v>
      </c>
      <c r="C20" s="186">
        <v>111</v>
      </c>
      <c r="D20" s="181">
        <v>-1.1000000000000001</v>
      </c>
      <c r="E20" s="182">
        <v>-0.7</v>
      </c>
      <c r="F20" s="181">
        <v>146.19999999999999</v>
      </c>
      <c r="G20" s="181">
        <v>22.9</v>
      </c>
      <c r="H20" s="182">
        <v>-3.1</v>
      </c>
    </row>
    <row r="21" spans="1:8" s="125" customFormat="1" ht="14.1" customHeight="1">
      <c r="A21" s="82">
        <v>2021</v>
      </c>
      <c r="B21" s="57" t="s">
        <v>65</v>
      </c>
      <c r="C21" s="186">
        <v>111.6</v>
      </c>
      <c r="D21" s="181">
        <v>0.6</v>
      </c>
      <c r="E21" s="182">
        <v>-0.2</v>
      </c>
      <c r="F21" s="181">
        <v>99.7</v>
      </c>
      <c r="G21" s="181">
        <v>-31.8</v>
      </c>
      <c r="H21" s="182">
        <v>-6.5</v>
      </c>
    </row>
    <row r="22" spans="1:8" s="125" customFormat="1" ht="14.1" customHeight="1">
      <c r="A22" s="82"/>
      <c r="B22" s="57" t="s">
        <v>66</v>
      </c>
      <c r="C22" s="186">
        <v>112.5</v>
      </c>
      <c r="D22" s="181">
        <v>0.8</v>
      </c>
      <c r="E22" s="182">
        <v>2.1</v>
      </c>
      <c r="F22" s="181">
        <v>124.2</v>
      </c>
      <c r="G22" s="181">
        <v>24.5</v>
      </c>
      <c r="H22" s="182">
        <v>7.2</v>
      </c>
    </row>
    <row r="23" spans="1:8" s="125" customFormat="1" ht="14.1" customHeight="1">
      <c r="A23" s="82"/>
      <c r="B23" s="57" t="s">
        <v>67</v>
      </c>
      <c r="C23" s="186">
        <v>115.1</v>
      </c>
      <c r="D23" s="181">
        <v>2.2999999999999998</v>
      </c>
      <c r="E23" s="182">
        <v>2.5</v>
      </c>
      <c r="F23" s="181">
        <v>126.2</v>
      </c>
      <c r="G23" s="181">
        <v>1.6</v>
      </c>
      <c r="H23" s="182">
        <v>6.1</v>
      </c>
    </row>
    <row r="24" spans="1:8" s="125" customFormat="1" ht="13.5" customHeight="1">
      <c r="A24" s="82"/>
      <c r="B24" s="57" t="s">
        <v>68</v>
      </c>
      <c r="C24" s="186">
        <v>113.5</v>
      </c>
      <c r="D24" s="181">
        <v>-1.4</v>
      </c>
      <c r="E24" s="182">
        <v>2.2999999999999998</v>
      </c>
      <c r="F24" s="181">
        <v>151.9</v>
      </c>
      <c r="G24" s="181">
        <v>20.399999999999999</v>
      </c>
      <c r="H24" s="182">
        <v>3.9</v>
      </c>
    </row>
    <row r="25" spans="1:8" s="125" customFormat="1" ht="14.1" customHeight="1">
      <c r="A25" s="82">
        <v>2022</v>
      </c>
      <c r="B25" s="57" t="s">
        <v>65</v>
      </c>
      <c r="C25" s="186">
        <v>113</v>
      </c>
      <c r="D25" s="181">
        <v>-0.5</v>
      </c>
      <c r="E25" s="182">
        <v>1.3</v>
      </c>
      <c r="F25" s="181">
        <v>111.5</v>
      </c>
      <c r="G25" s="181">
        <v>-26.6</v>
      </c>
      <c r="H25" s="182">
        <v>11.8</v>
      </c>
    </row>
    <row r="26" spans="1:8" s="125" customFormat="1" ht="14.1" customHeight="1">
      <c r="A26" s="82"/>
      <c r="B26" s="57" t="s">
        <v>66</v>
      </c>
      <c r="C26" s="186" t="s">
        <v>264</v>
      </c>
      <c r="D26" s="181" t="s">
        <v>255</v>
      </c>
      <c r="E26" s="182" t="s">
        <v>265</v>
      </c>
      <c r="F26" s="181" t="s">
        <v>266</v>
      </c>
      <c r="G26" s="181" t="s">
        <v>267</v>
      </c>
      <c r="H26" s="182" t="s">
        <v>268</v>
      </c>
    </row>
    <row r="27" spans="1:8" s="125" customFormat="1" ht="14.1" customHeight="1">
      <c r="A27" s="82"/>
      <c r="B27" s="57" t="s">
        <v>67</v>
      </c>
      <c r="C27" s="186" t="s">
        <v>269</v>
      </c>
      <c r="D27" s="181" t="s">
        <v>270</v>
      </c>
      <c r="E27" s="182" t="s">
        <v>255</v>
      </c>
      <c r="F27" s="181" t="s">
        <v>271</v>
      </c>
      <c r="G27" s="181" t="s">
        <v>258</v>
      </c>
      <c r="H27" s="182" t="s">
        <v>272</v>
      </c>
    </row>
    <row r="28" spans="1:8" s="125" customFormat="1" ht="14.1" customHeight="1">
      <c r="A28" s="82"/>
      <c r="B28" s="57" t="s">
        <v>68</v>
      </c>
      <c r="C28" s="187" t="s">
        <v>273</v>
      </c>
      <c r="D28" s="181" t="s">
        <v>274</v>
      </c>
      <c r="E28" s="182" t="s">
        <v>275</v>
      </c>
      <c r="F28" s="181" t="s">
        <v>276</v>
      </c>
      <c r="G28" s="181" t="s">
        <v>277</v>
      </c>
      <c r="H28" s="182" t="s">
        <v>278</v>
      </c>
    </row>
    <row r="29" spans="1:8" s="23" customFormat="1">
      <c r="A29" s="135"/>
      <c r="B29" s="136"/>
      <c r="C29" s="136"/>
      <c r="D29" s="136"/>
      <c r="E29" s="136"/>
      <c r="F29" s="136"/>
      <c r="G29" s="136"/>
      <c r="H29" s="136"/>
    </row>
    <row r="30" spans="1:8" s="83" customFormat="1">
      <c r="A30" s="289" t="s">
        <v>88</v>
      </c>
      <c r="B30" s="289"/>
      <c r="C30" s="289"/>
      <c r="D30" s="289"/>
      <c r="E30" s="289"/>
      <c r="F30" s="289"/>
      <c r="G30" s="289"/>
      <c r="H30" s="289"/>
    </row>
    <row r="31" spans="1:8" s="23" customFormat="1">
      <c r="A31" s="258" t="s">
        <v>189</v>
      </c>
      <c r="B31" s="288"/>
      <c r="C31" s="288"/>
    </row>
    <row r="32" spans="1:8" s="169" customFormat="1">
      <c r="A32" s="183"/>
      <c r="B32" s="184"/>
      <c r="C32" s="184"/>
    </row>
    <row r="33" spans="1:8" s="169" customFormat="1">
      <c r="A33" s="175"/>
      <c r="B33" s="176"/>
      <c r="C33" s="176"/>
    </row>
    <row r="34" spans="1:8" s="145" customFormat="1" ht="24.95" customHeight="1">
      <c r="A34" s="245" t="s">
        <v>217</v>
      </c>
      <c r="B34" s="267"/>
      <c r="C34" s="267"/>
      <c r="D34" s="267"/>
      <c r="E34" s="267"/>
      <c r="F34" s="267"/>
      <c r="G34" s="267"/>
      <c r="H34" s="267"/>
    </row>
    <row r="35" spans="1:8" s="154" customFormat="1" ht="15.6" customHeight="1">
      <c r="A35" s="276" t="s">
        <v>164</v>
      </c>
      <c r="B35" s="276"/>
      <c r="C35" s="276"/>
      <c r="D35" s="276"/>
      <c r="E35" s="276"/>
      <c r="F35" s="276"/>
      <c r="G35" s="276"/>
      <c r="H35" s="276"/>
    </row>
    <row r="36" spans="1:8" s="23" customFormat="1">
      <c r="A36" s="29"/>
    </row>
    <row r="37" spans="1:8" s="23" customFormat="1">
      <c r="A37" s="29"/>
    </row>
  </sheetData>
  <mergeCells count="13">
    <mergeCell ref="A31:C31"/>
    <mergeCell ref="A34:H34"/>
    <mergeCell ref="A35:H35"/>
    <mergeCell ref="A30:H30"/>
    <mergeCell ref="A1:H1"/>
    <mergeCell ref="A2:H2"/>
    <mergeCell ref="A4:B7"/>
    <mergeCell ref="C4:E4"/>
    <mergeCell ref="F4:H4"/>
    <mergeCell ref="C5:C7"/>
    <mergeCell ref="D5:E5"/>
    <mergeCell ref="F5:F7"/>
    <mergeCell ref="G5:H5"/>
  </mergeCells>
  <conditionalFormatting sqref="A8:H28">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style="62" customWidth="1"/>
    <col min="3" max="5" width="14.140625" style="62" customWidth="1"/>
    <col min="6" max="6" width="12.85546875" style="62" customWidth="1"/>
    <col min="7" max="7" width="14.140625" style="62" customWidth="1"/>
    <col min="8" max="37" width="12.140625" style="62" customWidth="1"/>
    <col min="38" max="16384" width="10.85546875" style="62"/>
  </cols>
  <sheetData>
    <row r="1" spans="1:7" s="68" customFormat="1" ht="15.75">
      <c r="A1" s="228" t="s">
        <v>99</v>
      </c>
      <c r="B1" s="228"/>
      <c r="C1" s="228"/>
      <c r="D1" s="228"/>
      <c r="E1" s="228"/>
      <c r="F1" s="228"/>
      <c r="G1" s="228"/>
    </row>
    <row r="2" spans="1:7" s="68" customFormat="1" ht="12.75" customHeight="1">
      <c r="A2" s="69"/>
      <c r="B2" s="69"/>
      <c r="C2" s="69"/>
      <c r="D2" s="69"/>
      <c r="E2" s="69"/>
      <c r="F2" s="69"/>
      <c r="G2" s="69"/>
    </row>
    <row r="3" spans="1:7" s="68" customFormat="1"/>
    <row r="4" spans="1:7" s="68" customFormat="1" ht="15.75">
      <c r="A4" s="229" t="s">
        <v>100</v>
      </c>
      <c r="B4" s="230"/>
      <c r="C4" s="230"/>
      <c r="D4" s="230"/>
      <c r="E4" s="230"/>
      <c r="F4" s="230"/>
      <c r="G4" s="230"/>
    </row>
    <row r="5" spans="1:7" s="68" customFormat="1">
      <c r="A5" s="231"/>
      <c r="B5" s="231"/>
      <c r="C5" s="231"/>
      <c r="D5" s="231"/>
      <c r="E5" s="231"/>
      <c r="F5" s="231"/>
      <c r="G5" s="231"/>
    </row>
    <row r="6" spans="1:7" s="68" customFormat="1">
      <c r="A6" s="70" t="s">
        <v>101</v>
      </c>
    </row>
    <row r="7" spans="1:7" s="68" customFormat="1" ht="5.25" customHeight="1">
      <c r="A7" s="70"/>
    </row>
    <row r="8" spans="1:7" s="68" customFormat="1" ht="12.75" customHeight="1">
      <c r="A8" s="226" t="s">
        <v>102</v>
      </c>
      <c r="B8" s="227"/>
      <c r="C8" s="227"/>
      <c r="D8" s="227"/>
      <c r="E8" s="227"/>
      <c r="F8" s="227"/>
      <c r="G8" s="227"/>
    </row>
    <row r="9" spans="1:7" s="68" customFormat="1">
      <c r="A9" s="232" t="s">
        <v>103</v>
      </c>
      <c r="B9" s="227"/>
      <c r="C9" s="227"/>
      <c r="D9" s="227"/>
      <c r="E9" s="227"/>
      <c r="F9" s="227"/>
      <c r="G9" s="227"/>
    </row>
    <row r="10" spans="1:7" s="68" customFormat="1" ht="5.25" customHeight="1">
      <c r="A10" s="71"/>
    </row>
    <row r="11" spans="1:7" s="68" customFormat="1" ht="12.75" customHeight="1">
      <c r="A11" s="233" t="s">
        <v>104</v>
      </c>
      <c r="B11" s="233"/>
      <c r="C11" s="233"/>
      <c r="D11" s="233"/>
      <c r="E11" s="233"/>
      <c r="F11" s="233"/>
      <c r="G11" s="233"/>
    </row>
    <row r="12" spans="1:7" s="68" customFormat="1">
      <c r="A12" s="232" t="s">
        <v>105</v>
      </c>
      <c r="B12" s="227"/>
      <c r="C12" s="227"/>
      <c r="D12" s="227"/>
      <c r="E12" s="227"/>
      <c r="F12" s="227"/>
      <c r="G12" s="227"/>
    </row>
    <row r="13" spans="1:7" s="68" customFormat="1">
      <c r="A13" s="72"/>
      <c r="B13" s="73"/>
      <c r="C13" s="73"/>
      <c r="D13" s="73"/>
      <c r="E13" s="73"/>
      <c r="F13" s="73"/>
      <c r="G13" s="73"/>
    </row>
    <row r="14" spans="1:7" s="68" customFormat="1" ht="12.75" customHeight="1"/>
    <row r="15" spans="1:7" s="68" customFormat="1" ht="12.75" customHeight="1">
      <c r="A15" s="226" t="s">
        <v>106</v>
      </c>
      <c r="B15" s="227"/>
      <c r="C15" s="227"/>
      <c r="D15" s="74"/>
      <c r="E15" s="74"/>
      <c r="F15" s="74"/>
      <c r="G15" s="74"/>
    </row>
    <row r="16" spans="1:7" s="68" customFormat="1" ht="5.25" customHeight="1">
      <c r="A16" s="74"/>
      <c r="B16" s="73"/>
      <c r="C16" s="73"/>
      <c r="D16" s="74"/>
      <c r="E16" s="74"/>
      <c r="F16" s="74"/>
      <c r="G16" s="74"/>
    </row>
    <row r="17" spans="1:7" s="68" customFormat="1" ht="12.75" customHeight="1">
      <c r="A17" s="234" t="s">
        <v>145</v>
      </c>
      <c r="B17" s="227"/>
      <c r="C17" s="227"/>
      <c r="D17" s="72"/>
      <c r="E17" s="72"/>
      <c r="F17" s="72"/>
      <c r="G17" s="72"/>
    </row>
    <row r="18" spans="1:7" s="68" customFormat="1">
      <c r="A18" s="72" t="s">
        <v>107</v>
      </c>
      <c r="B18" s="234" t="s">
        <v>146</v>
      </c>
      <c r="C18" s="227"/>
      <c r="D18" s="72"/>
      <c r="E18" s="72"/>
      <c r="F18" s="72"/>
      <c r="G18" s="72"/>
    </row>
    <row r="19" spans="1:7" s="68" customFormat="1" ht="12.75" customHeight="1">
      <c r="A19" s="72" t="s">
        <v>108</v>
      </c>
      <c r="B19" s="235" t="s">
        <v>147</v>
      </c>
      <c r="C19" s="236"/>
      <c r="D19" s="236"/>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26" t="s">
        <v>109</v>
      </c>
      <c r="B22" s="227"/>
      <c r="C22" s="74"/>
      <c r="D22" s="74"/>
      <c r="E22" s="74"/>
      <c r="F22" s="74"/>
      <c r="G22" s="74"/>
    </row>
    <row r="23" spans="1:7" s="68" customFormat="1" ht="5.25" customHeight="1">
      <c r="A23" s="74"/>
      <c r="B23" s="73"/>
      <c r="C23" s="74"/>
      <c r="D23" s="74"/>
      <c r="E23" s="74"/>
      <c r="F23" s="74"/>
      <c r="G23" s="74"/>
    </row>
    <row r="24" spans="1:7" s="68" customFormat="1">
      <c r="A24" s="72" t="s">
        <v>110</v>
      </c>
      <c r="B24" s="232" t="s">
        <v>111</v>
      </c>
      <c r="C24" s="227"/>
      <c r="D24" s="72"/>
      <c r="E24" s="72"/>
      <c r="F24" s="72"/>
      <c r="G24" s="72"/>
    </row>
    <row r="25" spans="1:7" s="68" customFormat="1" ht="12.75" customHeight="1">
      <c r="A25" s="72" t="s">
        <v>112</v>
      </c>
      <c r="B25" s="232" t="s">
        <v>113</v>
      </c>
      <c r="C25" s="227"/>
      <c r="D25" s="72"/>
      <c r="E25" s="72"/>
      <c r="F25" s="72"/>
      <c r="G25" s="72"/>
    </row>
    <row r="26" spans="1:7" s="68" customFormat="1" ht="12.75" customHeight="1">
      <c r="A26" s="71"/>
    </row>
    <row r="27" spans="1:7" s="68" customFormat="1">
      <c r="A27" s="71" t="s">
        <v>114</v>
      </c>
      <c r="B27" s="68" t="s">
        <v>115</v>
      </c>
    </row>
    <row r="28" spans="1:7" s="68" customFormat="1">
      <c r="A28" s="71"/>
    </row>
    <row r="29" spans="1:7" s="68" customFormat="1" ht="12.75" customHeight="1">
      <c r="A29" s="71"/>
    </row>
    <row r="30" spans="1:7" s="68" customFormat="1" ht="14.1" customHeight="1">
      <c r="A30" s="232" t="s">
        <v>205</v>
      </c>
      <c r="B30" s="227"/>
      <c r="C30" s="227"/>
      <c r="D30" s="227"/>
      <c r="E30" s="227"/>
      <c r="F30" s="227"/>
      <c r="G30" s="227"/>
    </row>
    <row r="31" spans="1:7" s="68" customFormat="1">
      <c r="A31" s="76" t="s">
        <v>116</v>
      </c>
      <c r="B31" s="73"/>
      <c r="C31" s="73"/>
      <c r="D31" s="73"/>
      <c r="E31" s="73"/>
      <c r="F31" s="73"/>
      <c r="G31" s="73"/>
    </row>
    <row r="32" spans="1:7" s="68" customFormat="1" ht="42.2" customHeight="1">
      <c r="A32" s="232" t="s">
        <v>117</v>
      </c>
      <c r="B32" s="227"/>
      <c r="C32" s="227"/>
      <c r="D32" s="227"/>
      <c r="E32" s="227"/>
      <c r="F32" s="227"/>
      <c r="G32" s="227"/>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31" t="s">
        <v>118</v>
      </c>
      <c r="B41" s="231"/>
    </row>
    <row r="42" spans="1:2" s="68" customFormat="1" ht="5.25" customHeight="1"/>
    <row r="43" spans="1:2" s="68" customFormat="1">
      <c r="A43" s="77">
        <v>0</v>
      </c>
      <c r="B43" s="78" t="s">
        <v>119</v>
      </c>
    </row>
    <row r="44" spans="1:2" s="68" customFormat="1">
      <c r="A44" s="78" t="s">
        <v>120</v>
      </c>
      <c r="B44" s="78" t="s">
        <v>121</v>
      </c>
    </row>
    <row r="45" spans="1:2" s="68" customFormat="1">
      <c r="A45" s="79" t="s">
        <v>122</v>
      </c>
      <c r="B45" s="78" t="s">
        <v>123</v>
      </c>
    </row>
    <row r="46" spans="1:2" s="68" customFormat="1">
      <c r="A46" s="79" t="s">
        <v>124</v>
      </c>
      <c r="B46" s="78" t="s">
        <v>125</v>
      </c>
    </row>
    <row r="47" spans="1:2" s="68" customFormat="1">
      <c r="A47" s="78" t="s">
        <v>126</v>
      </c>
      <c r="B47" s="78" t="s">
        <v>127</v>
      </c>
    </row>
    <row r="48" spans="1:2" s="68" customFormat="1">
      <c r="A48" s="78" t="s">
        <v>128</v>
      </c>
      <c r="B48" s="78" t="s">
        <v>129</v>
      </c>
    </row>
    <row r="49" spans="1:7" s="68" customFormat="1">
      <c r="A49" s="78" t="s">
        <v>130</v>
      </c>
      <c r="B49" s="78" t="s">
        <v>131</v>
      </c>
    </row>
    <row r="50" spans="1:7" s="68" customFormat="1">
      <c r="A50" s="78" t="s">
        <v>132</v>
      </c>
      <c r="B50" s="78" t="s">
        <v>133</v>
      </c>
    </row>
    <row r="51" spans="1:7" s="68" customFormat="1">
      <c r="A51" s="78" t="s">
        <v>134</v>
      </c>
      <c r="B51" s="78" t="s">
        <v>135</v>
      </c>
    </row>
    <row r="52" spans="1:7" s="68" customFormat="1">
      <c r="A52" s="78" t="s">
        <v>136</v>
      </c>
      <c r="B52" s="78" t="s">
        <v>137</v>
      </c>
    </row>
    <row r="53" spans="1:7" s="68" customFormat="1">
      <c r="A53" s="68" t="s">
        <v>138</v>
      </c>
      <c r="B53" s="68" t="s">
        <v>139</v>
      </c>
    </row>
    <row r="54" spans="1:7">
      <c r="A54" s="78" t="s">
        <v>140</v>
      </c>
      <c r="B54" s="80" t="s">
        <v>141</v>
      </c>
      <c r="C54" s="80"/>
      <c r="D54" s="80"/>
      <c r="E54" s="80"/>
      <c r="F54" s="80"/>
      <c r="G54" s="80"/>
    </row>
    <row r="55" spans="1:7">
      <c r="A55" s="80"/>
      <c r="B55" s="80"/>
      <c r="C55" s="80"/>
      <c r="D55" s="80"/>
      <c r="E55" s="80"/>
      <c r="F55" s="80"/>
      <c r="G55" s="80"/>
    </row>
    <row r="56" spans="1:7">
      <c r="A56" s="233" t="s">
        <v>142</v>
      </c>
      <c r="B56" s="233"/>
      <c r="C56" s="233"/>
      <c r="D56" s="233"/>
      <c r="E56" s="233"/>
      <c r="F56" s="233"/>
      <c r="G56" s="233"/>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8" t="s">
        <v>26</v>
      </c>
      <c r="B1" s="238"/>
      <c r="C1" s="238"/>
      <c r="D1" s="238"/>
      <c r="E1" s="238"/>
      <c r="F1" s="238"/>
      <c r="G1" s="238"/>
    </row>
    <row r="2" spans="1:7" ht="15" customHeight="1">
      <c r="A2" s="5"/>
      <c r="B2" s="5"/>
      <c r="C2" s="5"/>
      <c r="D2" s="5"/>
      <c r="E2" s="5"/>
      <c r="F2" s="5"/>
      <c r="G2" s="143" t="s">
        <v>16</v>
      </c>
    </row>
    <row r="3" spans="1:7" ht="15" customHeight="1">
      <c r="A3" s="5"/>
      <c r="B3" s="5"/>
      <c r="C3" s="5"/>
      <c r="D3" s="5"/>
      <c r="E3" s="5"/>
      <c r="F3" s="5"/>
      <c r="G3" s="143"/>
    </row>
    <row r="4" spans="1:7">
      <c r="A4" s="5"/>
      <c r="B4" s="5"/>
      <c r="C4" s="5"/>
      <c r="D4" s="5"/>
      <c r="E4" s="5"/>
      <c r="F4" s="5"/>
      <c r="G4" s="7"/>
    </row>
    <row r="5" spans="1:7">
      <c r="A5" s="141" t="s">
        <v>27</v>
      </c>
      <c r="B5" s="5"/>
      <c r="C5" s="5"/>
      <c r="D5" s="5"/>
      <c r="E5" s="5"/>
      <c r="F5" s="5"/>
      <c r="G5" s="7">
        <v>4</v>
      </c>
    </row>
    <row r="6" spans="1:7" ht="12.95" customHeight="1">
      <c r="A6" s="5"/>
      <c r="B6" s="5"/>
      <c r="C6" s="5"/>
      <c r="D6" s="5"/>
      <c r="E6" s="5"/>
      <c r="F6" s="5"/>
      <c r="G6" s="7"/>
    </row>
    <row r="7" spans="1:7">
      <c r="A7" s="141" t="s">
        <v>25</v>
      </c>
      <c r="B7" s="142"/>
      <c r="C7" s="5"/>
      <c r="D7" s="5"/>
      <c r="E7" s="5"/>
      <c r="F7" s="5"/>
      <c r="G7" s="7"/>
    </row>
    <row r="8" spans="1:7" ht="12.95" customHeight="1">
      <c r="A8" s="6"/>
      <c r="B8" s="5"/>
      <c r="C8" s="5"/>
      <c r="D8" s="5"/>
      <c r="E8" s="5"/>
      <c r="F8" s="5"/>
      <c r="G8" s="7"/>
    </row>
    <row r="9" spans="1:7">
      <c r="A9" s="10" t="s">
        <v>22</v>
      </c>
      <c r="B9" s="237" t="s">
        <v>32</v>
      </c>
      <c r="C9" s="237"/>
      <c r="D9" s="237"/>
      <c r="E9" s="237"/>
      <c r="F9" s="237"/>
      <c r="G9" s="7">
        <v>5</v>
      </c>
    </row>
    <row r="10" spans="1:7" ht="12.95" customHeight="1">
      <c r="A10" s="10"/>
      <c r="B10" s="9"/>
      <c r="C10" s="9"/>
      <c r="D10" s="9"/>
      <c r="E10" s="9"/>
      <c r="F10" s="9"/>
      <c r="G10" s="7"/>
    </row>
    <row r="11" spans="1:7" s="13" customFormat="1" ht="24.95" customHeight="1">
      <c r="A11" s="10" t="s">
        <v>29</v>
      </c>
      <c r="B11" s="237" t="s">
        <v>206</v>
      </c>
      <c r="C11" s="237"/>
      <c r="D11" s="237"/>
      <c r="E11" s="237"/>
      <c r="F11" s="237"/>
      <c r="G11" s="165">
        <v>5</v>
      </c>
    </row>
    <row r="12" spans="1:7" ht="12.95" customHeight="1">
      <c r="A12" s="10"/>
      <c r="B12" s="9"/>
      <c r="C12" s="9"/>
      <c r="D12" s="9"/>
      <c r="E12" s="9"/>
      <c r="F12" s="9"/>
      <c r="G12" s="7"/>
    </row>
    <row r="13" spans="1:7" s="164" customFormat="1" ht="24.95" customHeight="1">
      <c r="A13" s="11" t="s">
        <v>28</v>
      </c>
      <c r="B13" s="237" t="s">
        <v>207</v>
      </c>
      <c r="C13" s="237"/>
      <c r="D13" s="237"/>
      <c r="E13" s="237"/>
      <c r="F13" s="237"/>
      <c r="G13" s="166">
        <v>6</v>
      </c>
    </row>
    <row r="14" spans="1:7" s="3" customFormat="1" ht="12.95" customHeight="1">
      <c r="A14" s="11"/>
      <c r="B14" s="9"/>
      <c r="C14" s="9"/>
      <c r="D14" s="9"/>
      <c r="E14" s="9"/>
      <c r="F14" s="9"/>
      <c r="G14" s="12"/>
    </row>
    <row r="15" spans="1:7" s="164" customFormat="1" ht="24.95" customHeight="1">
      <c r="A15" s="11" t="s">
        <v>30</v>
      </c>
      <c r="B15" s="237" t="s">
        <v>208</v>
      </c>
      <c r="C15" s="237"/>
      <c r="D15" s="237"/>
      <c r="E15" s="237"/>
      <c r="F15" s="237"/>
      <c r="G15" s="166">
        <v>7</v>
      </c>
    </row>
    <row r="16" spans="1:7" s="3" customFormat="1" ht="12.95" customHeight="1">
      <c r="A16" s="11"/>
      <c r="B16" s="9"/>
      <c r="C16" s="9"/>
      <c r="D16" s="9"/>
      <c r="E16" s="9"/>
      <c r="F16" s="9"/>
      <c r="G16" s="12"/>
    </row>
    <row r="17" spans="1:7" ht="24.95" customHeight="1">
      <c r="A17" s="11" t="s">
        <v>31</v>
      </c>
      <c r="B17" s="242" t="s">
        <v>209</v>
      </c>
      <c r="C17" s="242"/>
      <c r="D17" s="242"/>
      <c r="E17" s="242"/>
      <c r="F17" s="242"/>
      <c r="G17" s="165">
        <v>8</v>
      </c>
    </row>
    <row r="18" spans="1:7" ht="12.95" customHeight="1">
      <c r="A18" s="11"/>
      <c r="B18" s="15"/>
      <c r="C18" s="15"/>
      <c r="D18" s="15"/>
      <c r="E18" s="15"/>
      <c r="F18" s="15"/>
      <c r="G18" s="7"/>
    </row>
    <row r="19" spans="1:7" ht="24.95" customHeight="1">
      <c r="A19" s="96" t="s">
        <v>64</v>
      </c>
      <c r="B19" s="240" t="s">
        <v>210</v>
      </c>
      <c r="C19" s="240"/>
      <c r="D19" s="240"/>
      <c r="E19" s="240"/>
      <c r="F19" s="240"/>
      <c r="G19" s="165">
        <v>9</v>
      </c>
    </row>
    <row r="20" spans="1:7" ht="12.95" customHeight="1">
      <c r="A20" s="11"/>
      <c r="B20" s="9"/>
      <c r="C20" s="9"/>
      <c r="D20" s="9"/>
      <c r="E20" s="9"/>
      <c r="F20" s="9"/>
      <c r="G20" s="7"/>
    </row>
    <row r="21" spans="1:7">
      <c r="A21" s="11" t="s">
        <v>21</v>
      </c>
      <c r="B21" s="237" t="s">
        <v>33</v>
      </c>
      <c r="C21" s="237"/>
      <c r="D21" s="237"/>
      <c r="E21" s="237"/>
      <c r="F21" s="237"/>
      <c r="G21" s="7">
        <v>10</v>
      </c>
    </row>
    <row r="22" spans="1:7" ht="12.95" customHeight="1">
      <c r="A22" s="11"/>
      <c r="B22" s="9"/>
      <c r="C22" s="9"/>
      <c r="D22" s="9"/>
      <c r="E22" s="9"/>
      <c r="F22" s="9"/>
      <c r="G22" s="7"/>
    </row>
    <row r="23" spans="1:7" ht="24.95" customHeight="1">
      <c r="A23" s="11" t="s">
        <v>17</v>
      </c>
      <c r="B23" s="237" t="s">
        <v>211</v>
      </c>
      <c r="C23" s="237"/>
      <c r="D23" s="237"/>
      <c r="E23" s="237"/>
      <c r="F23" s="237"/>
      <c r="G23" s="165">
        <v>10</v>
      </c>
    </row>
    <row r="24" spans="1:7" ht="12.95" customHeight="1">
      <c r="A24" s="11"/>
      <c r="B24" s="9"/>
      <c r="C24" s="9"/>
      <c r="D24" s="9"/>
      <c r="E24" s="9"/>
      <c r="F24" s="9"/>
      <c r="G24" s="7"/>
    </row>
    <row r="25" spans="1:7" ht="24.95" customHeight="1">
      <c r="A25" s="11" t="s">
        <v>18</v>
      </c>
      <c r="B25" s="237" t="s">
        <v>212</v>
      </c>
      <c r="C25" s="237"/>
      <c r="D25" s="237"/>
      <c r="E25" s="237"/>
      <c r="F25" s="237"/>
      <c r="G25" s="165">
        <v>11</v>
      </c>
    </row>
    <row r="26" spans="1:7" ht="12.95" customHeight="1">
      <c r="A26" s="11"/>
      <c r="B26" s="9"/>
      <c r="C26" s="9"/>
      <c r="D26" s="9"/>
      <c r="E26" s="9"/>
      <c r="F26" s="9"/>
      <c r="G26" s="7"/>
    </row>
    <row r="27" spans="1:7" ht="24.95" customHeight="1">
      <c r="A27" s="96" t="s">
        <v>19</v>
      </c>
      <c r="B27" s="240" t="s">
        <v>213</v>
      </c>
      <c r="C27" s="240"/>
      <c r="D27" s="240"/>
      <c r="E27" s="240"/>
      <c r="F27" s="240"/>
      <c r="G27" s="165">
        <v>12</v>
      </c>
    </row>
    <row r="28" spans="1:7" ht="12.95" customHeight="1">
      <c r="A28" s="11"/>
      <c r="B28" s="14"/>
      <c r="C28" s="14"/>
      <c r="D28" s="14"/>
      <c r="E28" s="14"/>
      <c r="F28" s="14"/>
      <c r="G28" s="7"/>
    </row>
    <row r="29" spans="1:7">
      <c r="A29" s="141" t="s">
        <v>23</v>
      </c>
      <c r="B29" s="5"/>
      <c r="C29" s="5"/>
      <c r="D29" s="5"/>
      <c r="E29" s="5"/>
      <c r="F29" s="5"/>
      <c r="G29" s="7"/>
    </row>
    <row r="30" spans="1:7" ht="12.95" customHeight="1">
      <c r="A30" s="6"/>
      <c r="B30" s="5"/>
      <c r="C30" s="5"/>
      <c r="D30" s="5"/>
      <c r="E30" s="5"/>
      <c r="F30" s="5"/>
      <c r="G30" s="7"/>
    </row>
    <row r="31" spans="1:7" ht="24.95" customHeight="1">
      <c r="A31" s="167" t="s">
        <v>22</v>
      </c>
      <c r="B31" s="237" t="s">
        <v>214</v>
      </c>
      <c r="C31" s="237"/>
      <c r="D31" s="237"/>
      <c r="E31" s="237"/>
      <c r="F31" s="237"/>
      <c r="G31" s="165">
        <v>6</v>
      </c>
    </row>
    <row r="32" spans="1:7" ht="12.95" customHeight="1">
      <c r="A32" s="167"/>
      <c r="B32" s="163"/>
      <c r="C32" s="163"/>
      <c r="D32" s="163"/>
      <c r="E32" s="163"/>
      <c r="F32" s="163"/>
      <c r="G32" s="165"/>
    </row>
    <row r="33" spans="1:7" ht="24.95" customHeight="1">
      <c r="A33" s="168" t="s">
        <v>21</v>
      </c>
      <c r="B33" s="241" t="s">
        <v>215</v>
      </c>
      <c r="C33" s="241"/>
      <c r="D33" s="241"/>
      <c r="E33" s="241"/>
      <c r="F33" s="241"/>
      <c r="G33" s="165">
        <v>8</v>
      </c>
    </row>
    <row r="34" spans="1:7" ht="12.95" customHeight="1">
      <c r="A34" s="7"/>
      <c r="B34" s="8"/>
      <c r="C34" s="8"/>
      <c r="D34" s="8"/>
      <c r="E34" s="8"/>
      <c r="F34" s="8"/>
      <c r="G34" s="7"/>
    </row>
    <row r="35" spans="1:7" ht="12.75" customHeight="1">
      <c r="A35" s="7" t="s">
        <v>20</v>
      </c>
      <c r="B35" s="239" t="s">
        <v>216</v>
      </c>
      <c r="C35" s="239"/>
      <c r="D35" s="239"/>
      <c r="E35" s="239"/>
      <c r="F35" s="239"/>
      <c r="G35" s="7">
        <v>10</v>
      </c>
    </row>
    <row r="36" spans="1:7" ht="12.95" customHeight="1">
      <c r="A36" s="7"/>
      <c r="B36" s="239"/>
      <c r="C36" s="239"/>
      <c r="D36" s="239"/>
      <c r="E36" s="239"/>
      <c r="F36" s="239"/>
      <c r="G36" s="7"/>
    </row>
    <row r="37" spans="1:7" ht="24.95" customHeight="1">
      <c r="A37" s="168" t="s">
        <v>24</v>
      </c>
      <c r="B37" s="241" t="s">
        <v>217</v>
      </c>
      <c r="C37" s="241"/>
      <c r="D37" s="241"/>
      <c r="E37" s="241"/>
      <c r="F37" s="241"/>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c r="A41" s="5"/>
      <c r="B41" s="5"/>
      <c r="C41" s="5"/>
      <c r="D41" s="5"/>
      <c r="E41" s="5"/>
      <c r="F41" s="5"/>
      <c r="G41" s="7"/>
    </row>
    <row r="42" spans="1:7">
      <c r="A42" s="5"/>
      <c r="B42" s="5"/>
      <c r="C42" s="5"/>
      <c r="D42" s="5"/>
      <c r="E42" s="5"/>
      <c r="F42" s="5"/>
      <c r="G42" s="7"/>
    </row>
    <row r="43" spans="1:7">
      <c r="A43" s="5"/>
      <c r="B43" s="5"/>
      <c r="C43" s="5"/>
      <c r="D43" s="5"/>
      <c r="E43" s="5"/>
      <c r="F43" s="5"/>
      <c r="G43" s="7"/>
    </row>
    <row r="44" spans="1:7">
      <c r="A44" s="5"/>
      <c r="B44" s="5"/>
      <c r="C44" s="5"/>
      <c r="D44" s="5"/>
      <c r="E44" s="5"/>
      <c r="F44" s="5"/>
      <c r="G44" s="7"/>
    </row>
  </sheetData>
  <mergeCells count="16">
    <mergeCell ref="B23:F23"/>
    <mergeCell ref="B25:F25"/>
    <mergeCell ref="A1:G1"/>
    <mergeCell ref="B9:F9"/>
    <mergeCell ref="B15:F15"/>
    <mergeCell ref="B21:F21"/>
    <mergeCell ref="B11:F11"/>
    <mergeCell ref="B13:F13"/>
    <mergeCell ref="B36:F36"/>
    <mergeCell ref="B19:F19"/>
    <mergeCell ref="B33:F33"/>
    <mergeCell ref="B17:F17"/>
    <mergeCell ref="B27:F27"/>
    <mergeCell ref="B31:F31"/>
    <mergeCell ref="B35:F35"/>
    <mergeCell ref="B37:F37"/>
  </mergeCells>
  <conditionalFormatting sqref="A24:G38 G23 A23:B23 A4:G22">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3:H56"/>
  <sheetViews>
    <sheetView view="pageLayout" zoomScaleNormal="100" zoomScaleSheetLayoutView="100" workbookViewId="0"/>
  </sheetViews>
  <sheetFormatPr baseColWidth="10" defaultColWidth="11.42578125" defaultRowHeight="15"/>
  <cols>
    <col min="1" max="7" width="12.85546875" style="93" customWidth="1"/>
    <col min="8" max="16384" width="11.42578125" style="93"/>
  </cols>
  <sheetData>
    <row r="53" spans="1:8" ht="27.6" customHeight="1">
      <c r="A53" s="243"/>
      <c r="B53" s="243"/>
      <c r="C53" s="243"/>
      <c r="D53" s="243"/>
      <c r="E53" s="243"/>
      <c r="F53" s="243"/>
      <c r="G53" s="243"/>
      <c r="H53" s="177"/>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0"/>
  <sheetViews>
    <sheetView view="pageLayout" zoomScaleNormal="100" workbookViewId="0">
      <selection sqref="A1:H1"/>
    </sheetView>
  </sheetViews>
  <sheetFormatPr baseColWidth="10" defaultColWidth="11.42578125" defaultRowHeight="12"/>
  <cols>
    <col min="1" max="1" width="6.85546875" style="29" customWidth="1"/>
    <col min="2" max="2" width="12.140625" style="23" customWidth="1"/>
    <col min="3" max="3" width="11.85546875" style="23" customWidth="1"/>
    <col min="4" max="4" width="11.85546875" style="83" customWidth="1"/>
    <col min="5" max="8" width="11.85546875" style="23" customWidth="1"/>
    <col min="9" max="16384" width="11.42578125" style="23"/>
  </cols>
  <sheetData>
    <row r="1" spans="1:9" s="29" customFormat="1" ht="24.95" customHeight="1">
      <c r="A1" s="244" t="s">
        <v>218</v>
      </c>
      <c r="B1" s="245"/>
      <c r="C1" s="245"/>
      <c r="D1" s="245"/>
      <c r="E1" s="245"/>
      <c r="F1" s="245"/>
      <c r="G1" s="245"/>
      <c r="H1" s="245"/>
      <c r="I1" s="109"/>
    </row>
    <row r="2" spans="1:9" s="83" customFormat="1" ht="15.6" customHeight="1">
      <c r="A2" s="254" t="s">
        <v>195</v>
      </c>
      <c r="B2" s="255"/>
      <c r="C2" s="255"/>
      <c r="D2" s="255"/>
      <c r="E2" s="255"/>
      <c r="F2" s="255"/>
      <c r="G2" s="255"/>
      <c r="H2" s="255"/>
      <c r="I2" s="41"/>
    </row>
    <row r="3" spans="1:9" ht="12.75" customHeight="1"/>
    <row r="4" spans="1:9" ht="17.100000000000001" customHeight="1">
      <c r="A4" s="246" t="s">
        <v>34</v>
      </c>
      <c r="B4" s="247"/>
      <c r="C4" s="250" t="s">
        <v>78</v>
      </c>
      <c r="D4" s="252" t="s">
        <v>192</v>
      </c>
      <c r="E4" s="247" t="s">
        <v>79</v>
      </c>
      <c r="F4" s="250" t="s">
        <v>0</v>
      </c>
      <c r="G4" s="252" t="s">
        <v>191</v>
      </c>
      <c r="H4" s="248" t="s">
        <v>77</v>
      </c>
    </row>
    <row r="5" spans="1:9" s="24" customFormat="1" ht="45" customHeight="1">
      <c r="A5" s="246"/>
      <c r="B5" s="247"/>
      <c r="C5" s="250"/>
      <c r="D5" s="253"/>
      <c r="E5" s="247"/>
      <c r="F5" s="250"/>
      <c r="G5" s="253"/>
      <c r="H5" s="249"/>
    </row>
    <row r="6" spans="1:9" ht="17.100000000000001" customHeight="1">
      <c r="A6" s="246"/>
      <c r="B6" s="247"/>
      <c r="C6" s="249" t="s">
        <v>47</v>
      </c>
      <c r="D6" s="251"/>
      <c r="E6" s="35" t="s">
        <v>186</v>
      </c>
      <c r="F6" s="250" t="s">
        <v>1</v>
      </c>
      <c r="G6" s="250"/>
      <c r="H6" s="249"/>
    </row>
    <row r="7" spans="1:9" ht="12.75" customHeight="1">
      <c r="A7" s="82"/>
      <c r="B7" s="91"/>
      <c r="C7" s="36"/>
      <c r="D7" s="91"/>
      <c r="E7" s="91"/>
      <c r="F7" s="91"/>
      <c r="G7" s="91"/>
      <c r="H7" s="91"/>
    </row>
    <row r="8" spans="1:9" s="26" customFormat="1" ht="12.75" customHeight="1">
      <c r="A8" s="172">
        <v>2018</v>
      </c>
      <c r="C8" s="189">
        <v>105.83333333333333</v>
      </c>
      <c r="D8" s="190">
        <v>6431.25</v>
      </c>
      <c r="E8" s="190">
        <v>7277.21</v>
      </c>
      <c r="F8" s="190">
        <v>306274.38799999998</v>
      </c>
      <c r="G8" s="190">
        <v>1836685.5630000001</v>
      </c>
      <c r="H8" s="190">
        <v>1282201.48</v>
      </c>
    </row>
    <row r="9" spans="1:9" s="26" customFormat="1" ht="12.75" customHeight="1">
      <c r="A9" s="172">
        <v>2019</v>
      </c>
      <c r="C9" s="189">
        <v>122.08333333333333</v>
      </c>
      <c r="D9" s="190">
        <v>7030</v>
      </c>
      <c r="E9" s="190">
        <v>7861.085</v>
      </c>
      <c r="F9" s="190">
        <v>336605.03</v>
      </c>
      <c r="G9" s="190">
        <v>1932334.527</v>
      </c>
      <c r="H9" s="190">
        <v>1424713.7549999999</v>
      </c>
    </row>
    <row r="10" spans="1:9" s="170" customFormat="1" ht="12.75" customHeight="1">
      <c r="A10" s="172">
        <v>2020</v>
      </c>
      <c r="B10" s="25"/>
      <c r="C10" s="189">
        <v>144</v>
      </c>
      <c r="D10" s="190">
        <v>7970.416666666667</v>
      </c>
      <c r="E10" s="190">
        <v>8746.18</v>
      </c>
      <c r="F10" s="190">
        <v>380125.712</v>
      </c>
      <c r="G10" s="190">
        <v>2032538.041</v>
      </c>
      <c r="H10" s="190">
        <v>2498343.8730000001</v>
      </c>
    </row>
    <row r="11" spans="1:9" s="26" customFormat="1" ht="12.75" customHeight="1">
      <c r="A11" s="172">
        <v>2021</v>
      </c>
      <c r="B11" s="25"/>
      <c r="C11" s="189">
        <v>122.91666666666667</v>
      </c>
      <c r="D11" s="190">
        <v>7475.416666666667</v>
      </c>
      <c r="E11" s="190">
        <v>8254.2860000000001</v>
      </c>
      <c r="F11" s="190">
        <v>378972.51899999997</v>
      </c>
      <c r="G11" s="190">
        <v>2245824.2949999999</v>
      </c>
      <c r="H11" s="190">
        <v>1720013.54</v>
      </c>
    </row>
    <row r="12" spans="1:9" s="173" customFormat="1" ht="12.75" customHeight="1">
      <c r="A12" s="172">
        <v>2022</v>
      </c>
      <c r="B12" s="25"/>
      <c r="C12" s="189">
        <f>SUM(C40:C51)/12</f>
        <v>130.08333333333334</v>
      </c>
      <c r="D12" s="190">
        <f t="shared" ref="D12" si="0">SUM(D40:D51)/12</f>
        <v>7828.333333333333</v>
      </c>
      <c r="E12" s="190">
        <f>SUM(E40:E51)</f>
        <v>8601.16</v>
      </c>
      <c r="F12" s="190">
        <f t="shared" ref="F12:H12" si="1">SUM(F40:F51)</f>
        <v>426934.45199999999</v>
      </c>
      <c r="G12" s="190">
        <f t="shared" si="1"/>
        <v>2573563.8659999999</v>
      </c>
      <c r="H12" s="190">
        <f t="shared" si="1"/>
        <v>2472347.068</v>
      </c>
    </row>
    <row r="13" spans="1:9" s="91" customFormat="1" ht="12.75" customHeight="1">
      <c r="A13" s="82"/>
      <c r="C13" s="146"/>
      <c r="D13" s="147"/>
      <c r="E13" s="147"/>
      <c r="F13" s="147"/>
      <c r="G13" s="147"/>
      <c r="H13" s="147"/>
    </row>
    <row r="14" spans="1:9" s="26" customFormat="1" ht="12.75" customHeight="1">
      <c r="A14" s="21">
        <v>2020</v>
      </c>
      <c r="B14" s="26" t="s">
        <v>35</v>
      </c>
      <c r="C14" s="189">
        <v>149</v>
      </c>
      <c r="D14" s="190">
        <v>7972</v>
      </c>
      <c r="E14" s="190">
        <v>659.03</v>
      </c>
      <c r="F14" s="190">
        <v>28516.264999999999</v>
      </c>
      <c r="G14" s="190">
        <v>130445.56200000001</v>
      </c>
      <c r="H14" s="190">
        <v>75891.481</v>
      </c>
    </row>
    <row r="15" spans="1:9" s="26" customFormat="1" ht="12.75" customHeight="1">
      <c r="A15" s="21"/>
      <c r="B15" s="26" t="s">
        <v>36</v>
      </c>
      <c r="C15" s="189">
        <v>147</v>
      </c>
      <c r="D15" s="190">
        <v>7860</v>
      </c>
      <c r="E15" s="190">
        <v>636.79999999999995</v>
      </c>
      <c r="F15" s="190">
        <v>27850.012999999999</v>
      </c>
      <c r="G15" s="190">
        <v>158433.655</v>
      </c>
      <c r="H15" s="190">
        <v>277923.84999999998</v>
      </c>
    </row>
    <row r="16" spans="1:9" s="26" customFormat="1" ht="12.75" customHeight="1">
      <c r="A16" s="21"/>
      <c r="B16" s="26" t="s">
        <v>37</v>
      </c>
      <c r="C16" s="189">
        <v>147</v>
      </c>
      <c r="D16" s="190">
        <v>7898</v>
      </c>
      <c r="E16" s="190">
        <v>702.11599999999999</v>
      </c>
      <c r="F16" s="190">
        <v>28448.859</v>
      </c>
      <c r="G16" s="190">
        <v>177529.83199999999</v>
      </c>
      <c r="H16" s="190">
        <v>220973.62599999999</v>
      </c>
    </row>
    <row r="17" spans="1:8" s="26" customFormat="1" ht="12.75" customHeight="1">
      <c r="A17" s="21"/>
      <c r="B17" s="26" t="s">
        <v>38</v>
      </c>
      <c r="C17" s="189">
        <v>147</v>
      </c>
      <c r="D17" s="190">
        <v>8129</v>
      </c>
      <c r="E17" s="190">
        <v>745.23299999999995</v>
      </c>
      <c r="F17" s="190">
        <v>32881.239000000001</v>
      </c>
      <c r="G17" s="190">
        <v>147259.799</v>
      </c>
      <c r="H17" s="190">
        <v>269936.09100000001</v>
      </c>
    </row>
    <row r="18" spans="1:8" s="26" customFormat="1" ht="12.75" customHeight="1">
      <c r="A18" s="21"/>
      <c r="B18" s="26" t="s">
        <v>39</v>
      </c>
      <c r="C18" s="189">
        <v>145</v>
      </c>
      <c r="D18" s="190">
        <v>8090</v>
      </c>
      <c r="E18" s="190">
        <v>705.17200000000003</v>
      </c>
      <c r="F18" s="190">
        <v>30730.842000000001</v>
      </c>
      <c r="G18" s="190">
        <v>157965.891</v>
      </c>
      <c r="H18" s="190">
        <v>149072.89499999999</v>
      </c>
    </row>
    <row r="19" spans="1:8" s="26" customFormat="1" ht="12.75" customHeight="1">
      <c r="A19" s="21"/>
      <c r="B19" s="26" t="s">
        <v>40</v>
      </c>
      <c r="C19" s="189">
        <v>144</v>
      </c>
      <c r="D19" s="190">
        <v>8006</v>
      </c>
      <c r="E19" s="190">
        <v>771.99400000000003</v>
      </c>
      <c r="F19" s="190">
        <v>33144.112999999998</v>
      </c>
      <c r="G19" s="190">
        <v>171647.77799999999</v>
      </c>
      <c r="H19" s="190">
        <v>137984.76</v>
      </c>
    </row>
    <row r="20" spans="1:8" s="26" customFormat="1" ht="12.75" customHeight="1">
      <c r="A20" s="21"/>
      <c r="B20" s="26" t="s">
        <v>41</v>
      </c>
      <c r="C20" s="189">
        <v>143</v>
      </c>
      <c r="D20" s="190">
        <v>7920</v>
      </c>
      <c r="E20" s="190">
        <v>750.30499999999995</v>
      </c>
      <c r="F20" s="190">
        <v>35268.593000000001</v>
      </c>
      <c r="G20" s="190">
        <v>179530.73199999999</v>
      </c>
      <c r="H20" s="190">
        <v>108645.965</v>
      </c>
    </row>
    <row r="21" spans="1:8" s="26" customFormat="1" ht="12.75" customHeight="1">
      <c r="A21" s="21"/>
      <c r="B21" s="26" t="s">
        <v>42</v>
      </c>
      <c r="C21" s="189">
        <v>142</v>
      </c>
      <c r="D21" s="190">
        <v>7980</v>
      </c>
      <c r="E21" s="190">
        <v>742.58799999999997</v>
      </c>
      <c r="F21" s="190">
        <v>30717.266</v>
      </c>
      <c r="G21" s="190">
        <v>159480.45699999999</v>
      </c>
      <c r="H21" s="190">
        <v>190771.46799999999</v>
      </c>
    </row>
    <row r="22" spans="1:8" s="26" customFormat="1" ht="12.75" customHeight="1">
      <c r="A22" s="21"/>
      <c r="B22" s="26" t="s">
        <v>43</v>
      </c>
      <c r="C22" s="189">
        <v>141</v>
      </c>
      <c r="D22" s="190">
        <v>7947</v>
      </c>
      <c r="E22" s="190">
        <v>798.96600000000001</v>
      </c>
      <c r="F22" s="190">
        <v>32237.276000000002</v>
      </c>
      <c r="G22" s="190">
        <v>169638.111</v>
      </c>
      <c r="H22" s="190">
        <v>136988.90599999999</v>
      </c>
    </row>
    <row r="23" spans="1:8" s="26" customFormat="1" ht="12.75" customHeight="1">
      <c r="A23" s="21"/>
      <c r="B23" s="26" t="s">
        <v>44</v>
      </c>
      <c r="C23" s="189">
        <v>141</v>
      </c>
      <c r="D23" s="190">
        <v>7955</v>
      </c>
      <c r="E23" s="190">
        <v>798.71400000000006</v>
      </c>
      <c r="F23" s="190">
        <v>31198.952000000001</v>
      </c>
      <c r="G23" s="190">
        <v>173040.05300000001</v>
      </c>
      <c r="H23" s="190">
        <v>245341.603</v>
      </c>
    </row>
    <row r="24" spans="1:8" s="26" customFormat="1" ht="12.75" customHeight="1">
      <c r="A24" s="21"/>
      <c r="B24" s="26" t="s">
        <v>45</v>
      </c>
      <c r="C24" s="189">
        <v>141</v>
      </c>
      <c r="D24" s="190">
        <v>7977</v>
      </c>
      <c r="E24" s="190">
        <v>807.72199999999998</v>
      </c>
      <c r="F24" s="190">
        <v>38137.4</v>
      </c>
      <c r="G24" s="190">
        <v>207619.08499999999</v>
      </c>
      <c r="H24" s="190">
        <v>156647.22399999999</v>
      </c>
    </row>
    <row r="25" spans="1:8" s="26" customFormat="1" ht="12.75" customHeight="1">
      <c r="A25" s="21"/>
      <c r="B25" s="26" t="s">
        <v>46</v>
      </c>
      <c r="C25" s="189">
        <v>141</v>
      </c>
      <c r="D25" s="190">
        <v>7911</v>
      </c>
      <c r="E25" s="190">
        <v>627.54</v>
      </c>
      <c r="F25" s="190">
        <v>30994.894</v>
      </c>
      <c r="G25" s="190">
        <v>199947.08600000001</v>
      </c>
      <c r="H25" s="190">
        <v>528166.00399999996</v>
      </c>
    </row>
    <row r="26" spans="1:8" s="91" customFormat="1" ht="12.75" customHeight="1">
      <c r="A26" s="82"/>
      <c r="C26" s="146"/>
      <c r="D26" s="147"/>
      <c r="E26" s="147"/>
      <c r="F26" s="147"/>
      <c r="G26" s="147"/>
      <c r="H26" s="147"/>
    </row>
    <row r="27" spans="1:8" s="26" customFormat="1" ht="12.75" customHeight="1">
      <c r="A27" s="21">
        <v>2021</v>
      </c>
      <c r="B27" s="26" t="s">
        <v>35</v>
      </c>
      <c r="C27" s="189">
        <v>125</v>
      </c>
      <c r="D27" s="190">
        <v>7473</v>
      </c>
      <c r="E27" s="190">
        <v>599.30399999999997</v>
      </c>
      <c r="F27" s="190">
        <v>27684.548999999999</v>
      </c>
      <c r="G27" s="190">
        <v>101295.895</v>
      </c>
      <c r="H27" s="190">
        <v>106850.12699999999</v>
      </c>
    </row>
    <row r="28" spans="1:8" s="26" customFormat="1" ht="12.75" customHeight="1">
      <c r="A28" s="21"/>
      <c r="B28" s="26" t="s">
        <v>36</v>
      </c>
      <c r="C28" s="189">
        <v>125</v>
      </c>
      <c r="D28" s="190">
        <v>7474</v>
      </c>
      <c r="E28" s="190">
        <v>564.62400000000002</v>
      </c>
      <c r="F28" s="190">
        <v>27177.172999999999</v>
      </c>
      <c r="G28" s="190">
        <v>103236.54300000001</v>
      </c>
      <c r="H28" s="190">
        <v>188883.43400000001</v>
      </c>
    </row>
    <row r="29" spans="1:8" s="26" customFormat="1" ht="12.75" customHeight="1">
      <c r="A29" s="21"/>
      <c r="B29" s="26" t="s">
        <v>37</v>
      </c>
      <c r="C29" s="189">
        <v>124</v>
      </c>
      <c r="D29" s="190">
        <v>7485</v>
      </c>
      <c r="E29" s="190">
        <v>738.30700000000002</v>
      </c>
      <c r="F29" s="190">
        <v>30252.794000000002</v>
      </c>
      <c r="G29" s="190">
        <v>156172.72500000001</v>
      </c>
      <c r="H29" s="190">
        <v>168204.42</v>
      </c>
    </row>
    <row r="30" spans="1:8" s="26" customFormat="1" ht="12.75" customHeight="1">
      <c r="A30" s="21"/>
      <c r="B30" s="26" t="s">
        <v>38</v>
      </c>
      <c r="C30" s="189">
        <v>124</v>
      </c>
      <c r="D30" s="190">
        <v>7463</v>
      </c>
      <c r="E30" s="190">
        <v>705.06799999999998</v>
      </c>
      <c r="F30" s="190">
        <v>33045.313999999998</v>
      </c>
      <c r="G30" s="190">
        <v>169257.08799999999</v>
      </c>
      <c r="H30" s="190">
        <v>130052.073</v>
      </c>
    </row>
    <row r="31" spans="1:8" s="26" customFormat="1" ht="12.75" customHeight="1">
      <c r="A31" s="21"/>
      <c r="B31" s="26" t="s">
        <v>39</v>
      </c>
      <c r="C31" s="189">
        <v>123</v>
      </c>
      <c r="D31" s="190">
        <v>7479</v>
      </c>
      <c r="E31" s="190">
        <v>642.79100000000005</v>
      </c>
      <c r="F31" s="190">
        <v>29741.737000000001</v>
      </c>
      <c r="G31" s="190">
        <v>166897.821</v>
      </c>
      <c r="H31" s="190">
        <v>138492.21400000001</v>
      </c>
    </row>
    <row r="32" spans="1:8" s="26" customFormat="1" ht="12.75" customHeight="1">
      <c r="A32" s="21"/>
      <c r="B32" s="26" t="s">
        <v>40</v>
      </c>
      <c r="C32" s="189">
        <v>123</v>
      </c>
      <c r="D32" s="190">
        <v>7528</v>
      </c>
      <c r="E32" s="190">
        <v>755.42899999999997</v>
      </c>
      <c r="F32" s="190">
        <v>31472.363000000001</v>
      </c>
      <c r="G32" s="190">
        <v>166720.21599999999</v>
      </c>
      <c r="H32" s="190">
        <v>140262.42600000001</v>
      </c>
    </row>
    <row r="33" spans="1:8" s="26" customFormat="1" ht="12.75" customHeight="1">
      <c r="A33" s="21"/>
      <c r="B33" s="26" t="s">
        <v>41</v>
      </c>
      <c r="C33" s="189">
        <v>123</v>
      </c>
      <c r="D33" s="190">
        <v>7565</v>
      </c>
      <c r="E33" s="190">
        <v>713.20799999999997</v>
      </c>
      <c r="F33" s="190">
        <v>35052.381000000001</v>
      </c>
      <c r="G33" s="190">
        <v>186515.19099999999</v>
      </c>
      <c r="H33" s="190">
        <v>165331.19099999999</v>
      </c>
    </row>
    <row r="34" spans="1:8" s="26" customFormat="1" ht="12.75" customHeight="1">
      <c r="A34" s="21"/>
      <c r="B34" s="26" t="s">
        <v>42</v>
      </c>
      <c r="C34" s="189">
        <v>123</v>
      </c>
      <c r="D34" s="190">
        <v>7585</v>
      </c>
      <c r="E34" s="190">
        <v>720.048</v>
      </c>
      <c r="F34" s="190">
        <v>30141.056</v>
      </c>
      <c r="G34" s="190">
        <v>154188.94099999999</v>
      </c>
      <c r="H34" s="190">
        <v>188169.655</v>
      </c>
    </row>
    <row r="35" spans="1:8" s="26" customFormat="1" ht="12.75" customHeight="1">
      <c r="A35" s="21"/>
      <c r="B35" s="26" t="s">
        <v>43</v>
      </c>
      <c r="C35" s="189">
        <v>122</v>
      </c>
      <c r="D35" s="190">
        <v>7413</v>
      </c>
      <c r="E35" s="190">
        <v>743.44500000000005</v>
      </c>
      <c r="F35" s="190">
        <v>30871.989000000001</v>
      </c>
      <c r="G35" s="190">
        <v>194464.12</v>
      </c>
      <c r="H35" s="190">
        <v>101359.538</v>
      </c>
    </row>
    <row r="36" spans="1:8" s="26" customFormat="1" ht="12.75" customHeight="1">
      <c r="A36" s="21"/>
      <c r="B36" s="26" t="s">
        <v>44</v>
      </c>
      <c r="C36" s="189">
        <v>121</v>
      </c>
      <c r="D36" s="190">
        <v>7417</v>
      </c>
      <c r="E36" s="190">
        <v>719.31700000000001</v>
      </c>
      <c r="F36" s="190">
        <v>30178.563999999998</v>
      </c>
      <c r="G36" s="190">
        <v>197281.201</v>
      </c>
      <c r="H36" s="190">
        <v>85626.861999999994</v>
      </c>
    </row>
    <row r="37" spans="1:8" s="26" customFormat="1" ht="12.75" customHeight="1">
      <c r="A37" s="21"/>
      <c r="B37" s="26" t="s">
        <v>45</v>
      </c>
      <c r="C37" s="189">
        <v>121</v>
      </c>
      <c r="D37" s="190">
        <v>7437</v>
      </c>
      <c r="E37" s="190">
        <v>774.05399999999997</v>
      </c>
      <c r="F37" s="190">
        <v>40880.031000000003</v>
      </c>
      <c r="G37" s="190">
        <v>235325.08300000001</v>
      </c>
      <c r="H37" s="190">
        <v>102880.924</v>
      </c>
    </row>
    <row r="38" spans="1:8" s="26" customFormat="1" ht="12.75" customHeight="1">
      <c r="A38" s="21"/>
      <c r="B38" s="26" t="s">
        <v>46</v>
      </c>
      <c r="C38" s="189">
        <v>121</v>
      </c>
      <c r="D38" s="190">
        <v>7386</v>
      </c>
      <c r="E38" s="190">
        <v>578.69100000000003</v>
      </c>
      <c r="F38" s="190">
        <v>32474.567999999999</v>
      </c>
      <c r="G38" s="190">
        <v>414469.47100000002</v>
      </c>
      <c r="H38" s="190">
        <v>203900.67600000001</v>
      </c>
    </row>
    <row r="39" spans="1:8" s="91" customFormat="1" ht="12.75" customHeight="1">
      <c r="A39" s="82"/>
      <c r="C39" s="146"/>
      <c r="D39" s="147"/>
      <c r="E39" s="147"/>
      <c r="F39" s="147"/>
      <c r="G39" s="147"/>
      <c r="H39" s="147"/>
    </row>
    <row r="40" spans="1:8" s="26" customFormat="1" ht="12.75" customHeight="1">
      <c r="A40" s="21">
        <v>2022</v>
      </c>
      <c r="B40" s="91" t="s">
        <v>35</v>
      </c>
      <c r="C40" s="189">
        <v>132</v>
      </c>
      <c r="D40" s="190">
        <v>7870</v>
      </c>
      <c r="E40" s="190">
        <v>649.39700000000005</v>
      </c>
      <c r="F40" s="190">
        <v>30879.322</v>
      </c>
      <c r="G40" s="190">
        <v>124217.549</v>
      </c>
      <c r="H40" s="190">
        <v>142351.75899999999</v>
      </c>
    </row>
    <row r="41" spans="1:8" s="26" customFormat="1" ht="12.75" customHeight="1">
      <c r="A41" s="21"/>
      <c r="B41" s="91" t="s">
        <v>36</v>
      </c>
      <c r="C41" s="189">
        <v>132</v>
      </c>
      <c r="D41" s="190">
        <v>7871</v>
      </c>
      <c r="E41" s="190">
        <v>660.548</v>
      </c>
      <c r="F41" s="190">
        <v>31014.981</v>
      </c>
      <c r="G41" s="190">
        <v>125619.696</v>
      </c>
      <c r="H41" s="190">
        <v>117194.423</v>
      </c>
    </row>
    <row r="42" spans="1:8" s="26" customFormat="1" ht="12.75" customHeight="1">
      <c r="A42" s="21"/>
      <c r="B42" s="91" t="s">
        <v>37</v>
      </c>
      <c r="C42" s="189">
        <v>132</v>
      </c>
      <c r="D42" s="190">
        <v>7881</v>
      </c>
      <c r="E42" s="190">
        <v>786.54700000000003</v>
      </c>
      <c r="F42" s="190">
        <v>32602.215</v>
      </c>
      <c r="G42" s="190">
        <v>171896.66399999999</v>
      </c>
      <c r="H42" s="190">
        <v>264509.01299999998</v>
      </c>
    </row>
    <row r="43" spans="1:8" s="26" customFormat="1" ht="12.75" customHeight="1">
      <c r="A43" s="21"/>
      <c r="B43" s="91" t="s">
        <v>38</v>
      </c>
      <c r="C43" s="189">
        <v>132</v>
      </c>
      <c r="D43" s="190">
        <v>7928</v>
      </c>
      <c r="E43" s="190">
        <v>706.30899999999997</v>
      </c>
      <c r="F43" s="190">
        <v>36705.722000000002</v>
      </c>
      <c r="G43" s="190">
        <v>153384.65400000001</v>
      </c>
      <c r="H43" s="190">
        <v>160146.519</v>
      </c>
    </row>
    <row r="44" spans="1:8" s="26" customFormat="1" ht="12.75" customHeight="1">
      <c r="A44" s="21"/>
      <c r="B44" s="91" t="s">
        <v>39</v>
      </c>
      <c r="C44" s="189">
        <v>132</v>
      </c>
      <c r="D44" s="190">
        <v>7914</v>
      </c>
      <c r="E44" s="190">
        <v>766.42600000000004</v>
      </c>
      <c r="F44" s="190">
        <v>38056.82</v>
      </c>
      <c r="G44" s="190">
        <v>211335.38</v>
      </c>
      <c r="H44" s="190">
        <v>295997.826</v>
      </c>
    </row>
    <row r="45" spans="1:8" s="26" customFormat="1" ht="12.75" customHeight="1">
      <c r="A45" s="21"/>
      <c r="B45" s="91" t="s">
        <v>40</v>
      </c>
      <c r="C45" s="189">
        <v>131</v>
      </c>
      <c r="D45" s="190">
        <v>7851</v>
      </c>
      <c r="E45" s="190">
        <v>753.09400000000005</v>
      </c>
      <c r="F45" s="190">
        <v>35901.071000000004</v>
      </c>
      <c r="G45" s="190">
        <v>214914.16399999999</v>
      </c>
      <c r="H45" s="190">
        <v>265813.91700000002</v>
      </c>
    </row>
    <row r="46" spans="1:8" s="26" customFormat="1" ht="12.75" customHeight="1">
      <c r="A46" s="21"/>
      <c r="B46" s="91" t="s">
        <v>41</v>
      </c>
      <c r="C46" s="189">
        <v>131</v>
      </c>
      <c r="D46" s="190">
        <v>7801</v>
      </c>
      <c r="E46" s="190">
        <v>708.68399999999997</v>
      </c>
      <c r="F46" s="190">
        <v>36888.661</v>
      </c>
      <c r="G46" s="190">
        <v>192047.61300000001</v>
      </c>
      <c r="H46" s="190">
        <v>171529.51699999999</v>
      </c>
    </row>
    <row r="47" spans="1:8" s="26" customFormat="1" ht="12.75" customHeight="1">
      <c r="A47" s="21"/>
      <c r="B47" s="91" t="s">
        <v>42</v>
      </c>
      <c r="C47" s="189">
        <v>129</v>
      </c>
      <c r="D47" s="190">
        <v>7748</v>
      </c>
      <c r="E47" s="190">
        <v>756.25</v>
      </c>
      <c r="F47" s="190">
        <v>34940.487999999998</v>
      </c>
      <c r="G47" s="190">
        <v>207577.68100000001</v>
      </c>
      <c r="H47" s="190">
        <v>187809.65599999999</v>
      </c>
    </row>
    <row r="48" spans="1:8" s="26" customFormat="1" ht="12.75" customHeight="1">
      <c r="A48" s="21"/>
      <c r="B48" s="91" t="s">
        <v>43</v>
      </c>
      <c r="C48" s="189">
        <v>128</v>
      </c>
      <c r="D48" s="190">
        <v>7780</v>
      </c>
      <c r="E48" s="190">
        <v>754.28399999999999</v>
      </c>
      <c r="F48" s="190">
        <v>36265.438000000002</v>
      </c>
      <c r="G48" s="190">
        <v>201109.78099999999</v>
      </c>
      <c r="H48" s="190">
        <v>190941.09599999999</v>
      </c>
    </row>
    <row r="49" spans="1:8" s="26" customFormat="1" ht="12.75" customHeight="1">
      <c r="A49" s="21"/>
      <c r="B49" s="91" t="s">
        <v>44</v>
      </c>
      <c r="C49" s="189">
        <v>128</v>
      </c>
      <c r="D49" s="190">
        <v>7773</v>
      </c>
      <c r="E49" s="190">
        <v>712.327</v>
      </c>
      <c r="F49" s="190">
        <v>34341.857000000004</v>
      </c>
      <c r="G49" s="190">
        <v>264135.04800000001</v>
      </c>
      <c r="H49" s="190">
        <v>246250.02100000001</v>
      </c>
    </row>
    <row r="50" spans="1:8" s="26" customFormat="1" ht="12.75" customHeight="1">
      <c r="A50" s="21"/>
      <c r="B50" s="91" t="s">
        <v>45</v>
      </c>
      <c r="C50" s="189">
        <v>127</v>
      </c>
      <c r="D50" s="190">
        <v>7790</v>
      </c>
      <c r="E50" s="190">
        <v>797.47500000000002</v>
      </c>
      <c r="F50" s="190">
        <v>45841.366000000002</v>
      </c>
      <c r="G50" s="190">
        <v>227299.04699999999</v>
      </c>
      <c r="H50" s="190">
        <v>153783.99299999999</v>
      </c>
    </row>
    <row r="51" spans="1:8" s="91" customFormat="1" ht="12.75" customHeight="1">
      <c r="A51" s="82"/>
      <c r="B51" s="27" t="s">
        <v>46</v>
      </c>
      <c r="C51" s="189">
        <v>127</v>
      </c>
      <c r="D51" s="190">
        <v>7733</v>
      </c>
      <c r="E51" s="190">
        <v>549.81899999999996</v>
      </c>
      <c r="F51" s="190">
        <v>33496.510999999999</v>
      </c>
      <c r="G51" s="190">
        <v>480026.58899999998</v>
      </c>
      <c r="H51" s="190">
        <v>276019.32799999998</v>
      </c>
    </row>
    <row r="52" spans="1:8">
      <c r="A52" s="135"/>
      <c r="B52" s="136"/>
      <c r="C52" s="136"/>
      <c r="D52" s="136"/>
      <c r="E52" s="136"/>
      <c r="F52" s="136"/>
      <c r="G52" s="136"/>
      <c r="H52" s="136"/>
    </row>
    <row r="53" spans="1:8">
      <c r="A53" s="39" t="s">
        <v>80</v>
      </c>
      <c r="B53" s="40"/>
      <c r="C53" s="40"/>
      <c r="D53" s="40"/>
      <c r="E53" s="40"/>
      <c r="F53" s="40"/>
      <c r="G53" s="40"/>
      <c r="H53" s="40"/>
    </row>
    <row r="54" spans="1:8">
      <c r="A54" s="39" t="s">
        <v>81</v>
      </c>
      <c r="B54" s="40"/>
      <c r="C54" s="40"/>
      <c r="D54" s="40"/>
      <c r="E54" s="40"/>
      <c r="F54" s="40"/>
      <c r="G54" s="40"/>
      <c r="H54" s="40"/>
    </row>
    <row r="55" spans="1:8">
      <c r="A55" s="39" t="s">
        <v>82</v>
      </c>
      <c r="B55" s="40"/>
      <c r="C55" s="40"/>
      <c r="D55" s="40"/>
      <c r="E55" s="40"/>
      <c r="F55" s="40"/>
      <c r="G55" s="40"/>
      <c r="H55" s="40"/>
    </row>
    <row r="56" spans="1:8">
      <c r="A56" s="28"/>
    </row>
    <row r="58" spans="1:8">
      <c r="A58" s="22"/>
    </row>
    <row r="59" spans="1:8">
      <c r="A59" s="22"/>
    </row>
    <row r="60" spans="1:8">
      <c r="A6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51">
    <cfRule type="expression" dxfId="26" priority="20">
      <formula>MOD(ROW(),2)=0</formula>
    </cfRule>
  </conditionalFormatting>
  <conditionalFormatting sqref="E51:H51">
    <cfRule type="expression" dxfId="25" priority="19">
      <formula>MOD(ROW(),2)=0</formula>
    </cfRule>
  </conditionalFormatting>
  <conditionalFormatting sqref="D51">
    <cfRule type="expression" dxfId="24" priority="2">
      <formula>MOD(ROW(),2)=0</formula>
    </cfRule>
  </conditionalFormatting>
  <conditionalFormatting sqref="A51:C51">
    <cfRule type="expression" dxfId="23" priority="3">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5" customWidth="1"/>
    <col min="2" max="2" width="10" style="83" customWidth="1"/>
    <col min="3" max="4" width="9.140625" style="83" customWidth="1"/>
    <col min="5" max="5" width="11.42578125" style="83"/>
    <col min="6" max="26" width="1.85546875" style="83" customWidth="1"/>
    <col min="27" max="16384" width="11.42578125" style="83"/>
  </cols>
  <sheetData>
    <row r="1" spans="1:14" s="85" customFormat="1" ht="39.75" customHeight="1">
      <c r="A1" s="244" t="s">
        <v>219</v>
      </c>
      <c r="B1" s="245"/>
      <c r="C1" s="245"/>
      <c r="D1" s="245"/>
      <c r="E1" s="92"/>
      <c r="F1" s="92"/>
      <c r="G1" s="92"/>
      <c r="H1" s="92"/>
      <c r="I1" s="92"/>
      <c r="J1" s="92"/>
      <c r="K1" s="92"/>
      <c r="L1" s="92"/>
      <c r="M1" s="92"/>
      <c r="N1" s="92"/>
    </row>
    <row r="2" spans="1:14" ht="12.75" customHeight="1"/>
    <row r="3" spans="1:14" ht="17.100000000000001" customHeight="1">
      <c r="A3" s="246" t="s">
        <v>34</v>
      </c>
      <c r="B3" s="247"/>
      <c r="C3" s="252" t="s">
        <v>162</v>
      </c>
      <c r="D3" s="248" t="s">
        <v>163</v>
      </c>
    </row>
    <row r="4" spans="1:14" s="90" customFormat="1" ht="45" customHeight="1">
      <c r="A4" s="246"/>
      <c r="B4" s="247"/>
      <c r="C4" s="253"/>
      <c r="D4" s="249"/>
    </row>
    <row r="5" spans="1:14" ht="17.100000000000001" customHeight="1">
      <c r="A5" s="246"/>
      <c r="B5" s="247"/>
      <c r="C5" s="250"/>
      <c r="D5" s="249"/>
    </row>
    <row r="6" spans="1:14" s="91" customFormat="1" ht="12.75" customHeight="1">
      <c r="A6" s="82"/>
    </row>
    <row r="7" spans="1:14" s="91" customFormat="1" ht="12.75" customHeight="1">
      <c r="A7" s="82">
        <v>2020</v>
      </c>
      <c r="B7" s="91">
        <v>1</v>
      </c>
      <c r="C7" s="191">
        <v>130445.56200000001</v>
      </c>
      <c r="D7" s="191">
        <v>75891.481</v>
      </c>
    </row>
    <row r="8" spans="1:14" s="91" customFormat="1" ht="12.75" customHeight="1">
      <c r="A8" s="82"/>
      <c r="B8" s="125">
        <v>2</v>
      </c>
      <c r="C8" s="191">
        <v>158433.655</v>
      </c>
      <c r="D8" s="191">
        <v>277923.84999999998</v>
      </c>
    </row>
    <row r="9" spans="1:14" s="91" customFormat="1" ht="12.75" customHeight="1">
      <c r="A9" s="82"/>
      <c r="B9" s="125">
        <v>3</v>
      </c>
      <c r="C9" s="191">
        <v>177529.83199999999</v>
      </c>
      <c r="D9" s="191">
        <v>220973.62599999999</v>
      </c>
    </row>
    <row r="10" spans="1:14" s="91" customFormat="1" ht="12.75" customHeight="1">
      <c r="A10" s="82"/>
      <c r="B10" s="125">
        <v>4</v>
      </c>
      <c r="C10" s="191">
        <v>147259.799</v>
      </c>
      <c r="D10" s="191">
        <v>269936.09100000001</v>
      </c>
    </row>
    <row r="11" spans="1:14" s="91" customFormat="1" ht="12.75" customHeight="1">
      <c r="A11" s="82"/>
      <c r="B11" s="125">
        <v>5</v>
      </c>
      <c r="C11" s="191">
        <v>157965.891</v>
      </c>
      <c r="D11" s="191">
        <v>149072.89499999999</v>
      </c>
    </row>
    <row r="12" spans="1:14" s="91" customFormat="1" ht="12.75" customHeight="1">
      <c r="A12" s="82"/>
      <c r="B12" s="125">
        <v>6</v>
      </c>
      <c r="C12" s="191">
        <v>171647.77799999999</v>
      </c>
      <c r="D12" s="191">
        <v>137984.76</v>
      </c>
    </row>
    <row r="13" spans="1:14" s="91" customFormat="1" ht="12.75" customHeight="1">
      <c r="A13" s="82"/>
      <c r="B13" s="125">
        <v>7</v>
      </c>
      <c r="C13" s="191">
        <v>179530.73199999999</v>
      </c>
      <c r="D13" s="191">
        <v>108645.965</v>
      </c>
    </row>
    <row r="14" spans="1:14" s="91" customFormat="1" ht="12.75" customHeight="1">
      <c r="A14" s="82"/>
      <c r="B14" s="125">
        <v>8</v>
      </c>
      <c r="C14" s="191">
        <v>159480.45699999999</v>
      </c>
      <c r="D14" s="191">
        <v>190771.46799999999</v>
      </c>
    </row>
    <row r="15" spans="1:14" s="91" customFormat="1" ht="12.75" customHeight="1">
      <c r="A15" s="82"/>
      <c r="B15" s="125">
        <v>9</v>
      </c>
      <c r="C15" s="191">
        <v>169638.111</v>
      </c>
      <c r="D15" s="191">
        <v>136988.90599999999</v>
      </c>
    </row>
    <row r="16" spans="1:14" s="91" customFormat="1" ht="12.75" customHeight="1">
      <c r="A16" s="82"/>
      <c r="B16" s="125">
        <v>10</v>
      </c>
      <c r="C16" s="191">
        <v>173040.05300000001</v>
      </c>
      <c r="D16" s="191">
        <v>245341.603</v>
      </c>
    </row>
    <row r="17" spans="1:4" s="91" customFormat="1" ht="12.75" customHeight="1">
      <c r="A17" s="82"/>
      <c r="B17" s="125">
        <v>11</v>
      </c>
      <c r="C17" s="191">
        <v>207619.08499999999</v>
      </c>
      <c r="D17" s="191">
        <v>156647.22399999999</v>
      </c>
    </row>
    <row r="18" spans="1:4" s="91" customFormat="1" ht="12.75" customHeight="1">
      <c r="A18" s="82"/>
      <c r="B18" s="125">
        <v>12</v>
      </c>
      <c r="C18" s="191">
        <v>199947.08600000001</v>
      </c>
      <c r="D18" s="191">
        <v>528166.00399999996</v>
      </c>
    </row>
    <row r="19" spans="1:4" s="91" customFormat="1" ht="12.75" customHeight="1">
      <c r="A19" s="82"/>
    </row>
    <row r="20" spans="1:4" s="91" customFormat="1" ht="12.75" customHeight="1">
      <c r="A20" s="82">
        <v>2021</v>
      </c>
      <c r="B20" s="125">
        <v>1</v>
      </c>
      <c r="C20" s="191">
        <v>101295.895</v>
      </c>
      <c r="D20" s="191">
        <v>106850.12699999999</v>
      </c>
    </row>
    <row r="21" spans="1:4" s="91" customFormat="1" ht="12.75" customHeight="1">
      <c r="A21" s="82"/>
      <c r="B21" s="125">
        <v>2</v>
      </c>
      <c r="C21" s="191">
        <v>103236.54300000001</v>
      </c>
      <c r="D21" s="191">
        <v>188883.43400000001</v>
      </c>
    </row>
    <row r="22" spans="1:4" s="91" customFormat="1" ht="12.75" customHeight="1">
      <c r="A22" s="82"/>
      <c r="B22" s="125">
        <v>3</v>
      </c>
      <c r="C22" s="191">
        <v>156172.72500000001</v>
      </c>
      <c r="D22" s="191">
        <v>168204.42</v>
      </c>
    </row>
    <row r="23" spans="1:4" s="91" customFormat="1" ht="12.75" customHeight="1">
      <c r="A23" s="82"/>
      <c r="B23" s="125">
        <v>4</v>
      </c>
      <c r="C23" s="191">
        <v>169257.08799999999</v>
      </c>
      <c r="D23" s="191">
        <v>130052.073</v>
      </c>
    </row>
    <row r="24" spans="1:4" s="91" customFormat="1" ht="12.75" customHeight="1">
      <c r="A24" s="82"/>
      <c r="B24" s="125">
        <v>5</v>
      </c>
      <c r="C24" s="191">
        <v>166897.821</v>
      </c>
      <c r="D24" s="191">
        <v>138492.21400000001</v>
      </c>
    </row>
    <row r="25" spans="1:4" s="91" customFormat="1" ht="12.75" customHeight="1">
      <c r="A25" s="82"/>
      <c r="B25" s="125">
        <v>6</v>
      </c>
      <c r="C25" s="191">
        <v>166720.21599999999</v>
      </c>
      <c r="D25" s="191">
        <v>140262.42600000001</v>
      </c>
    </row>
    <row r="26" spans="1:4" s="91" customFormat="1" ht="12.75" customHeight="1">
      <c r="A26" s="82"/>
      <c r="B26" s="125">
        <v>7</v>
      </c>
      <c r="C26" s="191">
        <v>186515.19099999999</v>
      </c>
      <c r="D26" s="191">
        <v>165331.19099999999</v>
      </c>
    </row>
    <row r="27" spans="1:4" s="91" customFormat="1" ht="12.75" customHeight="1">
      <c r="A27" s="82"/>
      <c r="B27" s="125">
        <v>8</v>
      </c>
      <c r="C27" s="191">
        <v>154188.94099999999</v>
      </c>
      <c r="D27" s="191">
        <v>188169.655</v>
      </c>
    </row>
    <row r="28" spans="1:4" s="91" customFormat="1" ht="12.75" customHeight="1">
      <c r="A28" s="82"/>
      <c r="B28" s="125">
        <v>9</v>
      </c>
      <c r="C28" s="191">
        <v>194464.12</v>
      </c>
      <c r="D28" s="191">
        <v>101359.538</v>
      </c>
    </row>
    <row r="29" spans="1:4" s="91" customFormat="1" ht="12.75" customHeight="1">
      <c r="A29" s="82"/>
      <c r="B29" s="125">
        <v>10</v>
      </c>
      <c r="C29" s="191">
        <v>197281.201</v>
      </c>
      <c r="D29" s="191">
        <v>85626.861999999994</v>
      </c>
    </row>
    <row r="30" spans="1:4" s="91" customFormat="1" ht="12.75" customHeight="1">
      <c r="A30" s="82"/>
      <c r="B30" s="125">
        <v>11</v>
      </c>
      <c r="C30" s="191">
        <v>235325.08300000001</v>
      </c>
      <c r="D30" s="191">
        <v>102880.924</v>
      </c>
    </row>
    <row r="31" spans="1:4" s="91" customFormat="1" ht="12.75" customHeight="1">
      <c r="A31" s="82"/>
      <c r="B31" s="125">
        <v>12</v>
      </c>
      <c r="C31" s="191">
        <v>414469.47100000002</v>
      </c>
      <c r="D31" s="191">
        <v>203900.67600000001</v>
      </c>
    </row>
    <row r="32" spans="1:4" s="91" customFormat="1" ht="12.75" customHeight="1">
      <c r="A32" s="82"/>
    </row>
    <row r="33" spans="1:4" s="91" customFormat="1" ht="12.75" customHeight="1">
      <c r="A33" s="82">
        <v>2022</v>
      </c>
      <c r="B33" s="125">
        <v>1</v>
      </c>
      <c r="C33" s="191">
        <v>124217.549</v>
      </c>
      <c r="D33" s="191">
        <v>142351.75899999999</v>
      </c>
    </row>
    <row r="34" spans="1:4" s="91" customFormat="1" ht="12.75" customHeight="1">
      <c r="A34" s="82"/>
      <c r="B34" s="125">
        <v>2</v>
      </c>
      <c r="C34" s="191">
        <v>125619.696</v>
      </c>
      <c r="D34" s="191">
        <v>117194.423</v>
      </c>
    </row>
    <row r="35" spans="1:4" s="91" customFormat="1" ht="12.75" customHeight="1">
      <c r="A35" s="82"/>
      <c r="B35" s="125">
        <v>3</v>
      </c>
      <c r="C35" s="191">
        <v>171896.66399999999</v>
      </c>
      <c r="D35" s="191">
        <v>264509.01299999998</v>
      </c>
    </row>
    <row r="36" spans="1:4" s="91" customFormat="1" ht="12.75" customHeight="1">
      <c r="A36" s="82"/>
      <c r="B36" s="125">
        <v>4</v>
      </c>
      <c r="C36" s="191">
        <v>153384.65400000001</v>
      </c>
      <c r="D36" s="191">
        <v>160146.519</v>
      </c>
    </row>
    <row r="37" spans="1:4" s="91" customFormat="1" ht="12.75" customHeight="1">
      <c r="A37" s="82"/>
      <c r="B37" s="125">
        <v>5</v>
      </c>
      <c r="C37" s="191">
        <v>211335.38</v>
      </c>
      <c r="D37" s="191">
        <v>295997.826</v>
      </c>
    </row>
    <row r="38" spans="1:4" s="91" customFormat="1" ht="12.75" customHeight="1">
      <c r="A38" s="82"/>
      <c r="B38" s="125">
        <v>6</v>
      </c>
      <c r="C38" s="191">
        <v>214914.16399999999</v>
      </c>
      <c r="D38" s="191">
        <v>265813.91700000002</v>
      </c>
    </row>
    <row r="39" spans="1:4" s="91" customFormat="1" ht="12.75" customHeight="1">
      <c r="A39" s="82"/>
      <c r="B39" s="125">
        <v>7</v>
      </c>
      <c r="C39" s="191">
        <v>192047.61300000001</v>
      </c>
      <c r="D39" s="191">
        <v>171529.51699999999</v>
      </c>
    </row>
    <row r="40" spans="1:4" s="91" customFormat="1" ht="12.75" customHeight="1">
      <c r="A40" s="82"/>
      <c r="B40" s="125">
        <v>8</v>
      </c>
      <c r="C40" s="191">
        <v>207577.68100000001</v>
      </c>
      <c r="D40" s="191">
        <v>187809.65599999999</v>
      </c>
    </row>
    <row r="41" spans="1:4" s="91" customFormat="1" ht="12.75" customHeight="1">
      <c r="A41" s="82"/>
      <c r="B41" s="125">
        <v>9</v>
      </c>
      <c r="C41" s="191">
        <v>201109.78099999999</v>
      </c>
      <c r="D41" s="191">
        <v>190941.09599999999</v>
      </c>
    </row>
    <row r="42" spans="1:4" s="91" customFormat="1" ht="12.75" customHeight="1">
      <c r="A42" s="82"/>
      <c r="B42" s="125">
        <v>10</v>
      </c>
      <c r="C42" s="191">
        <v>264135.04800000001</v>
      </c>
      <c r="D42" s="191">
        <v>246250.02100000001</v>
      </c>
    </row>
    <row r="43" spans="1:4" s="91" customFormat="1" ht="12.75" customHeight="1">
      <c r="A43" s="82"/>
      <c r="B43" s="125">
        <v>11</v>
      </c>
      <c r="C43" s="191">
        <v>227299.04699999999</v>
      </c>
      <c r="D43" s="191">
        <v>153783.99299999999</v>
      </c>
    </row>
    <row r="44" spans="1:4" s="91" customFormat="1" ht="12.75" customHeight="1">
      <c r="A44" s="82"/>
      <c r="B44" s="125">
        <v>12</v>
      </c>
      <c r="C44" s="191">
        <v>480026.58899999998</v>
      </c>
      <c r="D44" s="191">
        <v>276019.32799999998</v>
      </c>
    </row>
    <row r="45" spans="1:4" s="91" customFormat="1" ht="12.75" customHeight="1">
      <c r="A45" s="37"/>
      <c r="B45" s="38"/>
      <c r="C45" s="38"/>
      <c r="D45" s="38"/>
    </row>
    <row r="47" spans="1:4">
      <c r="A47" s="39" t="s">
        <v>80</v>
      </c>
      <c r="B47" s="40"/>
      <c r="C47" s="40"/>
      <c r="D47" s="40"/>
    </row>
    <row r="48" spans="1:4">
      <c r="A48" s="39" t="s">
        <v>81</v>
      </c>
      <c r="B48" s="40"/>
      <c r="C48" s="40"/>
      <c r="D48" s="40"/>
    </row>
    <row r="49" spans="1:4">
      <c r="A49" s="39" t="s">
        <v>82</v>
      </c>
      <c r="B49" s="40"/>
      <c r="C49" s="40"/>
      <c r="D49" s="40"/>
    </row>
    <row r="50" spans="1:4">
      <c r="A50" s="28"/>
    </row>
    <row r="52" spans="1:4">
      <c r="A52" s="84"/>
    </row>
    <row r="53" spans="1:4">
      <c r="A53" s="84"/>
    </row>
    <row r="54" spans="1:4">
      <c r="A54" s="84"/>
    </row>
  </sheetData>
  <mergeCells count="5">
    <mergeCell ref="A1:D1"/>
    <mergeCell ref="A3:B5"/>
    <mergeCell ref="C3:C4"/>
    <mergeCell ref="D3:D4"/>
    <mergeCell ref="C5:D5"/>
  </mergeCells>
  <conditionalFormatting sqref="A6:D45">
    <cfRule type="expression" dxfId="21" priority="7">
      <formula>MOD(ROW(),2)&lt;&gt;0</formula>
    </cfRule>
  </conditionalFormatting>
  <conditionalFormatting sqref="C44:D44">
    <cfRule type="expression" dxfId="20" priority="6">
      <formula>MOD(ROW(),2)=0</formula>
    </cfRule>
  </conditionalFormatting>
  <conditionalFormatting sqref="A44:B44">
    <cfRule type="expression" dxfId="19"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
  <sheetViews>
    <sheetView view="pageLayout" zoomScaleNormal="100" workbookViewId="0">
      <selection sqref="A1:H1"/>
    </sheetView>
  </sheetViews>
  <sheetFormatPr baseColWidth="10" defaultColWidth="11.140625" defaultRowHeight="14.25"/>
  <cols>
    <col min="1" max="1" width="5.7109375" style="31" customWidth="1"/>
    <col min="2" max="2" width="14" style="30" customWidth="1"/>
    <col min="3" max="8" width="11.7109375" style="31" customWidth="1"/>
    <col min="9" max="16384" width="11.140625" style="31"/>
  </cols>
  <sheetData>
    <row r="1" spans="1:9" s="34" customFormat="1" ht="24.95" customHeight="1">
      <c r="A1" s="244" t="s">
        <v>220</v>
      </c>
      <c r="B1" s="245"/>
      <c r="C1" s="245"/>
      <c r="D1" s="245"/>
      <c r="E1" s="245"/>
      <c r="F1" s="245"/>
      <c r="G1" s="245"/>
      <c r="H1" s="245"/>
      <c r="I1" s="32"/>
    </row>
    <row r="2" spans="1:9" s="83" customFormat="1" ht="15.6" customHeight="1">
      <c r="A2" s="254" t="s">
        <v>195</v>
      </c>
      <c r="B2" s="255"/>
      <c r="C2" s="255"/>
      <c r="D2" s="255"/>
      <c r="E2" s="255"/>
      <c r="F2" s="255"/>
      <c r="G2" s="255"/>
      <c r="H2" s="255"/>
    </row>
    <row r="3" spans="1:9" s="23" customFormat="1" ht="12.75" customHeight="1">
      <c r="A3" s="22"/>
      <c r="B3" s="22"/>
      <c r="C3" s="22"/>
      <c r="D3" s="84"/>
      <c r="E3" s="22"/>
      <c r="F3" s="22"/>
      <c r="G3" s="22"/>
      <c r="H3" s="22"/>
    </row>
    <row r="4" spans="1:9" s="23" customFormat="1" ht="17.100000000000001" customHeight="1">
      <c r="A4" s="246" t="s">
        <v>94</v>
      </c>
      <c r="B4" s="247" t="s">
        <v>180</v>
      </c>
      <c r="C4" s="250" t="s">
        <v>51</v>
      </c>
      <c r="D4" s="252" t="s">
        <v>148</v>
      </c>
      <c r="E4" s="247" t="s">
        <v>79</v>
      </c>
      <c r="F4" s="250" t="s">
        <v>0</v>
      </c>
      <c r="G4" s="252" t="s">
        <v>190</v>
      </c>
      <c r="H4" s="248" t="s">
        <v>179</v>
      </c>
    </row>
    <row r="5" spans="1:9" s="24" customFormat="1" ht="45" customHeight="1">
      <c r="A5" s="251"/>
      <c r="B5" s="250"/>
      <c r="C5" s="250"/>
      <c r="D5" s="253"/>
      <c r="E5" s="247"/>
      <c r="F5" s="250"/>
      <c r="G5" s="253"/>
      <c r="H5" s="249"/>
    </row>
    <row r="6" spans="1:9" s="23" customFormat="1" ht="17.100000000000001" customHeight="1">
      <c r="A6" s="251"/>
      <c r="B6" s="250"/>
      <c r="C6" s="249" t="s">
        <v>47</v>
      </c>
      <c r="D6" s="251"/>
      <c r="E6" s="35" t="s">
        <v>186</v>
      </c>
      <c r="F6" s="250" t="s">
        <v>1</v>
      </c>
      <c r="G6" s="250"/>
      <c r="H6" s="249"/>
    </row>
    <row r="7" spans="1:9" s="23" customFormat="1" ht="13.5">
      <c r="A7" s="58"/>
      <c r="B7" s="43"/>
      <c r="C7" s="89"/>
      <c r="D7" s="87"/>
      <c r="E7" s="87"/>
      <c r="F7" s="87"/>
      <c r="G7" s="87"/>
      <c r="H7" s="87"/>
    </row>
    <row r="8" spans="1:9" s="23" customFormat="1" ht="13.5">
      <c r="A8" s="58" t="s">
        <v>2</v>
      </c>
      <c r="B8" s="43" t="s">
        <v>92</v>
      </c>
      <c r="C8" s="189">
        <v>37</v>
      </c>
      <c r="D8" s="192">
        <v>3331</v>
      </c>
      <c r="E8" s="192">
        <v>185.93600000000001</v>
      </c>
      <c r="F8" s="192">
        <v>16033.397000000001</v>
      </c>
      <c r="G8" s="192">
        <v>369735.67800000001</v>
      </c>
      <c r="H8" s="192">
        <v>89768.505000000005</v>
      </c>
    </row>
    <row r="9" spans="1:9" s="23" customFormat="1" ht="26.85" customHeight="1">
      <c r="A9" s="58" t="s">
        <v>3</v>
      </c>
      <c r="B9" s="43" t="s">
        <v>90</v>
      </c>
      <c r="C9" s="189">
        <v>21</v>
      </c>
      <c r="D9" s="192">
        <v>1520</v>
      </c>
      <c r="E9" s="192">
        <v>121.926</v>
      </c>
      <c r="F9" s="192">
        <v>6583.3019999999997</v>
      </c>
      <c r="G9" s="192">
        <v>31657.007000000001</v>
      </c>
      <c r="H9" s="192">
        <v>21968.415000000001</v>
      </c>
    </row>
    <row r="10" spans="1:9" s="23" customFormat="1" ht="13.5">
      <c r="A10" s="58" t="s">
        <v>149</v>
      </c>
      <c r="B10" s="43" t="s">
        <v>150</v>
      </c>
      <c r="C10" s="189">
        <v>18</v>
      </c>
      <c r="D10" s="192">
        <v>1233</v>
      </c>
      <c r="E10" s="192">
        <v>94.346000000000004</v>
      </c>
      <c r="F10" s="192">
        <v>5206.9480000000003</v>
      </c>
      <c r="G10" s="192">
        <v>21197.653999999999</v>
      </c>
      <c r="H10" s="192">
        <v>18964.891</v>
      </c>
    </row>
    <row r="11" spans="1:9" s="23" customFormat="1" ht="26.85" customHeight="1">
      <c r="A11" s="58" t="s">
        <v>4</v>
      </c>
      <c r="B11" s="43" t="s">
        <v>91</v>
      </c>
      <c r="C11" s="189">
        <v>46</v>
      </c>
      <c r="D11" s="192">
        <v>1706</v>
      </c>
      <c r="E11" s="192">
        <v>141.28800000000001</v>
      </c>
      <c r="F11" s="192">
        <v>6020.5810000000001</v>
      </c>
      <c r="G11" s="192">
        <v>24904.746999999999</v>
      </c>
      <c r="H11" s="192">
        <v>19634.43</v>
      </c>
    </row>
    <row r="12" spans="1:9" s="23" customFormat="1" ht="27">
      <c r="A12" s="58" t="s">
        <v>151</v>
      </c>
      <c r="B12" s="43" t="s">
        <v>152</v>
      </c>
      <c r="C12" s="189">
        <v>13</v>
      </c>
      <c r="D12" s="192">
        <v>354</v>
      </c>
      <c r="E12" s="192">
        <v>25.097999999999999</v>
      </c>
      <c r="F12" s="192">
        <v>1186.8150000000001</v>
      </c>
      <c r="G12" s="192">
        <v>4755.2240000000002</v>
      </c>
      <c r="H12" s="192">
        <v>5442.6880000000001</v>
      </c>
    </row>
    <row r="13" spans="1:9" s="23" customFormat="1" ht="26.85" customHeight="1">
      <c r="A13" s="58" t="s">
        <v>154</v>
      </c>
      <c r="B13" s="43" t="s">
        <v>153</v>
      </c>
      <c r="C13" s="189">
        <v>33</v>
      </c>
      <c r="D13" s="192">
        <v>1352</v>
      </c>
      <c r="E13" s="192">
        <v>116.19</v>
      </c>
      <c r="F13" s="192">
        <v>4833.7659999999996</v>
      </c>
      <c r="G13" s="192">
        <v>20149.523000000001</v>
      </c>
      <c r="H13" s="192">
        <v>14191.742</v>
      </c>
    </row>
    <row r="14" spans="1:9" s="41" customFormat="1" ht="40.5" customHeight="1">
      <c r="A14" s="257" t="s">
        <v>93</v>
      </c>
      <c r="B14" s="257"/>
      <c r="C14" s="193">
        <v>127</v>
      </c>
      <c r="D14" s="194">
        <v>7733</v>
      </c>
      <c r="E14" s="194">
        <v>549.81899999999996</v>
      </c>
      <c r="F14" s="194">
        <v>33496.510999999999</v>
      </c>
      <c r="G14" s="194">
        <v>480026.58899999998</v>
      </c>
      <c r="H14" s="194">
        <v>276019.32799999998</v>
      </c>
    </row>
    <row r="15" spans="1:9" s="23" customFormat="1" ht="12">
      <c r="B15" s="22"/>
      <c r="D15" s="83"/>
      <c r="E15" s="40"/>
    </row>
    <row r="16" spans="1:9" s="23" customFormat="1" ht="12">
      <c r="A16" s="39" t="s">
        <v>80</v>
      </c>
      <c r="B16" s="39"/>
      <c r="C16" s="40"/>
      <c r="D16" s="40"/>
      <c r="E16" s="40"/>
      <c r="F16" s="40"/>
      <c r="G16" s="40"/>
    </row>
    <row r="17" spans="1:8" s="23" customFormat="1" ht="12">
      <c r="A17" s="39" t="s">
        <v>83</v>
      </c>
      <c r="B17" s="39"/>
      <c r="C17" s="40"/>
      <c r="D17" s="40"/>
      <c r="F17" s="40"/>
      <c r="G17" s="40"/>
    </row>
    <row r="18" spans="1:8" s="169" customFormat="1" ht="12">
      <c r="A18" s="183"/>
      <c r="B18" s="183"/>
      <c r="C18" s="40"/>
      <c r="D18" s="40"/>
      <c r="F18" s="40"/>
      <c r="G18" s="40"/>
    </row>
    <row r="19" spans="1:8" s="83" customFormat="1" ht="12">
      <c r="A19" s="39"/>
      <c r="B19" s="39"/>
      <c r="C19" s="40"/>
      <c r="D19" s="40"/>
      <c r="F19" s="40"/>
      <c r="G19" s="40"/>
    </row>
    <row r="20" spans="1:8" s="145" customFormat="1" ht="25.5" customHeight="1">
      <c r="A20" s="245" t="s">
        <v>221</v>
      </c>
      <c r="B20" s="256"/>
      <c r="C20" s="256"/>
      <c r="D20" s="256"/>
      <c r="E20" s="256"/>
      <c r="F20" s="256"/>
      <c r="G20" s="256"/>
      <c r="H20" s="256"/>
    </row>
    <row r="21" spans="1:8" s="83" customFormat="1" ht="15.6" customHeight="1">
      <c r="A21" s="254" t="s">
        <v>195</v>
      </c>
      <c r="B21" s="255"/>
      <c r="C21" s="255"/>
      <c r="D21" s="255"/>
      <c r="E21" s="255"/>
      <c r="F21" s="255"/>
      <c r="G21" s="255"/>
      <c r="H21" s="255"/>
    </row>
    <row r="22" spans="1:8" s="23" customFormat="1" ht="12">
      <c r="A22" s="22"/>
      <c r="B22" s="22"/>
      <c r="D22" s="83"/>
    </row>
    <row r="23" spans="1:8" s="23" customFormat="1">
      <c r="B23" s="22"/>
      <c r="D23" s="83"/>
      <c r="E23" s="31"/>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3 A8:D13 F8:H13">
    <cfRule type="expression" dxfId="18" priority="3">
      <formula>MOD(ROW(),2)=0</formula>
    </cfRule>
  </conditionalFormatting>
  <conditionalFormatting sqref="A14:H1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1" customFormat="1" ht="24.95" customHeight="1">
      <c r="A1" s="244" t="s">
        <v>222</v>
      </c>
      <c r="B1" s="245"/>
      <c r="C1" s="245"/>
      <c r="D1" s="245"/>
      <c r="E1" s="245"/>
      <c r="F1" s="245"/>
      <c r="G1" s="245"/>
      <c r="H1" s="245"/>
      <c r="I1" s="245"/>
    </row>
    <row r="2" spans="1:9" s="83" customFormat="1" ht="15.6" customHeight="1">
      <c r="A2" s="254" t="s">
        <v>195</v>
      </c>
      <c r="B2" s="255"/>
      <c r="C2" s="255"/>
      <c r="D2" s="255"/>
      <c r="E2" s="255"/>
      <c r="F2" s="255"/>
      <c r="G2" s="255"/>
      <c r="H2" s="255"/>
      <c r="I2" s="255"/>
    </row>
    <row r="3" spans="1:9" s="23" customFormat="1" ht="12.75" customHeight="1">
      <c r="A3" s="22"/>
      <c r="B3" s="22"/>
    </row>
    <row r="4" spans="1:9" s="23" customFormat="1" ht="14.45" customHeight="1">
      <c r="A4" s="264" t="s">
        <v>50</v>
      </c>
      <c r="B4" s="262" t="s">
        <v>223</v>
      </c>
      <c r="C4" s="260" t="s">
        <v>49</v>
      </c>
      <c r="D4" s="260"/>
      <c r="E4" s="260"/>
      <c r="F4" s="260"/>
      <c r="G4" s="259" t="s">
        <v>224</v>
      </c>
      <c r="H4" s="260"/>
      <c r="I4" s="261"/>
    </row>
    <row r="5" spans="1:9" s="23" customFormat="1" ht="12.75">
      <c r="A5" s="264"/>
      <c r="B5" s="263"/>
      <c r="C5" s="262" t="s">
        <v>225</v>
      </c>
      <c r="D5" s="262" t="s">
        <v>226</v>
      </c>
      <c r="E5" s="266" t="s">
        <v>59</v>
      </c>
      <c r="F5" s="266"/>
      <c r="G5" s="260"/>
      <c r="H5" s="260"/>
      <c r="I5" s="261"/>
    </row>
    <row r="6" spans="1:9" s="23" customFormat="1" ht="40.5">
      <c r="A6" s="265"/>
      <c r="B6" s="263"/>
      <c r="C6" s="263"/>
      <c r="D6" s="263"/>
      <c r="E6" s="195" t="s">
        <v>225</v>
      </c>
      <c r="F6" s="195" t="s">
        <v>226</v>
      </c>
      <c r="G6" s="95">
        <v>2022</v>
      </c>
      <c r="H6" s="95">
        <v>2021</v>
      </c>
      <c r="I6" s="44" t="s">
        <v>167</v>
      </c>
    </row>
    <row r="7" spans="1:9" s="83" customFormat="1" ht="12.75" customHeight="1">
      <c r="A7" s="112"/>
      <c r="B7" s="42"/>
      <c r="C7" s="86"/>
      <c r="D7" s="86"/>
      <c r="E7" s="86"/>
      <c r="F7" s="86"/>
      <c r="G7" s="86"/>
      <c r="H7" s="86"/>
      <c r="I7" s="86"/>
    </row>
    <row r="8" spans="1:9" s="23" customFormat="1" ht="12.75" customHeight="1">
      <c r="A8" s="112" t="s">
        <v>51</v>
      </c>
      <c r="B8" s="206">
        <v>127</v>
      </c>
      <c r="C8" s="207">
        <v>121</v>
      </c>
      <c r="D8" s="207">
        <v>127</v>
      </c>
      <c r="E8" s="208">
        <v>4.9586776859504198</v>
      </c>
      <c r="F8" s="208">
        <v>0</v>
      </c>
      <c r="G8" s="207">
        <v>130.08333333333334</v>
      </c>
      <c r="H8" s="207">
        <v>122.91666666666667</v>
      </c>
      <c r="I8" s="208">
        <v>5.830508474576277</v>
      </c>
    </row>
    <row r="9" spans="1:9" s="23" customFormat="1" ht="12.75" customHeight="1">
      <c r="A9" s="112" t="s">
        <v>174</v>
      </c>
      <c r="B9" s="206">
        <v>7733</v>
      </c>
      <c r="C9" s="207">
        <v>7386</v>
      </c>
      <c r="D9" s="207">
        <v>7790</v>
      </c>
      <c r="E9" s="208">
        <v>4.6980774438126218</v>
      </c>
      <c r="F9" s="208">
        <v>-0.73170731707317316</v>
      </c>
      <c r="G9" s="207">
        <v>7828.333333333333</v>
      </c>
      <c r="H9" s="207">
        <v>7475.416666666667</v>
      </c>
      <c r="I9" s="208">
        <v>4.7210300429184571</v>
      </c>
    </row>
    <row r="10" spans="1:9" s="23" customFormat="1" ht="12.75" customHeight="1">
      <c r="A10" s="112" t="s">
        <v>144</v>
      </c>
      <c r="B10" s="206">
        <v>33496.510999999999</v>
      </c>
      <c r="C10" s="207">
        <v>32474.567999999999</v>
      </c>
      <c r="D10" s="207">
        <v>45841.366000000002</v>
      </c>
      <c r="E10" s="208">
        <v>3.1469025238457391</v>
      </c>
      <c r="F10" s="208">
        <v>-26.92950947404141</v>
      </c>
      <c r="G10" s="207">
        <v>426934.45199999999</v>
      </c>
      <c r="H10" s="207">
        <v>378972.51899999997</v>
      </c>
      <c r="I10" s="208">
        <v>12.655781249405067</v>
      </c>
    </row>
    <row r="11" spans="1:9" s="23" customFormat="1" ht="12.75" customHeight="1">
      <c r="A11" s="112"/>
      <c r="B11" s="209"/>
      <c r="C11" s="210"/>
      <c r="D11" s="210"/>
      <c r="E11" s="210"/>
      <c r="F11" s="210"/>
      <c r="G11" s="210"/>
      <c r="H11" s="210"/>
      <c r="I11" s="210"/>
    </row>
    <row r="12" spans="1:9" s="23" customFormat="1" ht="14.45" customHeight="1">
      <c r="A12" s="113" t="s">
        <v>187</v>
      </c>
      <c r="B12" s="211">
        <v>549.81899999999996</v>
      </c>
      <c r="C12" s="212">
        <v>578.69100000000003</v>
      </c>
      <c r="D12" s="212">
        <v>797.47500000000002</v>
      </c>
      <c r="E12" s="213">
        <v>-4.9891911227235397</v>
      </c>
      <c r="F12" s="213">
        <v>-31.055017398664546</v>
      </c>
      <c r="G12" s="212">
        <v>8601.16</v>
      </c>
      <c r="H12" s="212">
        <v>8254.2860000000001</v>
      </c>
      <c r="I12" s="213">
        <v>4.2023501487590664</v>
      </c>
    </row>
    <row r="13" spans="1:9" s="23" customFormat="1" ht="12.75" customHeight="1">
      <c r="A13" s="114" t="s">
        <v>57</v>
      </c>
      <c r="B13" s="206">
        <v>345.76600000000002</v>
      </c>
      <c r="C13" s="207">
        <v>366.851</v>
      </c>
      <c r="D13" s="207">
        <v>467.70400000000001</v>
      </c>
      <c r="E13" s="208">
        <v>-5.7475650877331645</v>
      </c>
      <c r="F13" s="208">
        <v>-26.071617946393445</v>
      </c>
      <c r="G13" s="207">
        <v>5259.1189999999997</v>
      </c>
      <c r="H13" s="207">
        <v>5072.6189999999997</v>
      </c>
      <c r="I13" s="208">
        <v>3.6766017711955072</v>
      </c>
    </row>
    <row r="14" spans="1:9" s="23" customFormat="1" ht="12.75" customHeight="1">
      <c r="A14" s="114" t="s">
        <v>58</v>
      </c>
      <c r="B14" s="206">
        <v>204.053</v>
      </c>
      <c r="C14" s="207">
        <v>211.84</v>
      </c>
      <c r="D14" s="207">
        <v>329.77100000000002</v>
      </c>
      <c r="E14" s="208">
        <v>-3.6758874622356501</v>
      </c>
      <c r="F14" s="208">
        <v>-38.122818561971798</v>
      </c>
      <c r="G14" s="207">
        <v>3342.0410000000002</v>
      </c>
      <c r="H14" s="207">
        <v>3181.6669999999999</v>
      </c>
      <c r="I14" s="208">
        <v>5.04056521314142</v>
      </c>
    </row>
    <row r="15" spans="1:9" s="23" customFormat="1" ht="12.75" customHeight="1">
      <c r="A15" s="114" t="s">
        <v>54</v>
      </c>
      <c r="B15" s="206">
        <v>144.00800000000001</v>
      </c>
      <c r="C15" s="207">
        <v>140.32900000000001</v>
      </c>
      <c r="D15" s="207">
        <v>174.13200000000001</v>
      </c>
      <c r="E15" s="208">
        <v>2.6216961568884471</v>
      </c>
      <c r="F15" s="208">
        <v>-17.299519904440302</v>
      </c>
      <c r="G15" s="207">
        <v>2031.38</v>
      </c>
      <c r="H15" s="207">
        <v>2002.4159999999999</v>
      </c>
      <c r="I15" s="208">
        <v>1.4464526851563448</v>
      </c>
    </row>
    <row r="16" spans="1:9" s="23" customFormat="1" ht="12.6" customHeight="1">
      <c r="A16" s="114" t="s">
        <v>194</v>
      </c>
      <c r="B16" s="206">
        <v>231.60400000000001</v>
      </c>
      <c r="C16" s="207">
        <v>261.56400000000002</v>
      </c>
      <c r="D16" s="207">
        <v>342.52</v>
      </c>
      <c r="E16" s="208">
        <v>-11.454175651083489</v>
      </c>
      <c r="F16" s="208">
        <v>-32.382342636926296</v>
      </c>
      <c r="G16" s="207">
        <v>3751.9859999999999</v>
      </c>
      <c r="H16" s="207">
        <v>3548.8449999999998</v>
      </c>
      <c r="I16" s="208">
        <v>5.7241440525015861</v>
      </c>
    </row>
    <row r="17" spans="1:9" s="23" customFormat="1" ht="12.75" customHeight="1">
      <c r="A17" s="115" t="s">
        <v>52</v>
      </c>
      <c r="B17" s="206">
        <v>180.095</v>
      </c>
      <c r="C17" s="207">
        <v>208</v>
      </c>
      <c r="D17" s="207">
        <v>262.28899999999999</v>
      </c>
      <c r="E17" s="208">
        <v>-13.415865384615387</v>
      </c>
      <c r="F17" s="208">
        <v>-31.337189131072975</v>
      </c>
      <c r="G17" s="207">
        <v>2889.7869999999998</v>
      </c>
      <c r="H17" s="207">
        <v>2736.739</v>
      </c>
      <c r="I17" s="208">
        <v>5.5923491425378842</v>
      </c>
    </row>
    <row r="18" spans="1:9" s="23" customFormat="1" ht="12.75" customHeight="1">
      <c r="A18" s="115" t="s">
        <v>53</v>
      </c>
      <c r="B18" s="206">
        <v>51.509</v>
      </c>
      <c r="C18" s="207">
        <v>53.564</v>
      </c>
      <c r="D18" s="207">
        <v>80.230999999999995</v>
      </c>
      <c r="E18" s="208">
        <v>-3.8365319991038831</v>
      </c>
      <c r="F18" s="208">
        <v>-35.799130012090089</v>
      </c>
      <c r="G18" s="207">
        <v>862.19899999999996</v>
      </c>
      <c r="H18" s="207">
        <v>812.10599999999999</v>
      </c>
      <c r="I18" s="208">
        <v>6.1682834506825373</v>
      </c>
    </row>
    <row r="19" spans="1:9" s="23" customFormat="1" ht="27" customHeight="1">
      <c r="A19" s="116" t="s">
        <v>155</v>
      </c>
      <c r="B19" s="206">
        <v>174.20699999999999</v>
      </c>
      <c r="C19" s="207">
        <v>176.798</v>
      </c>
      <c r="D19" s="207">
        <v>280.82299999999998</v>
      </c>
      <c r="E19" s="208">
        <v>-1.4655143157728077</v>
      </c>
      <c r="F19" s="208">
        <v>-37.96555125470492</v>
      </c>
      <c r="G19" s="207">
        <v>2817.7939999999999</v>
      </c>
      <c r="H19" s="207">
        <v>2703.0250000000001</v>
      </c>
      <c r="I19" s="208">
        <v>4.2459466708594817</v>
      </c>
    </row>
    <row r="20" spans="1:9" s="23" customFormat="1" ht="12.75" customHeight="1">
      <c r="A20" s="117" t="s">
        <v>52</v>
      </c>
      <c r="B20" s="206">
        <v>21.663</v>
      </c>
      <c r="C20" s="207">
        <v>18.521999999999998</v>
      </c>
      <c r="D20" s="207">
        <v>31.283000000000001</v>
      </c>
      <c r="E20" s="208">
        <v>16.958211856171047</v>
      </c>
      <c r="F20" s="208">
        <v>-30.751526388134124</v>
      </c>
      <c r="G20" s="207">
        <v>337.952</v>
      </c>
      <c r="H20" s="207">
        <v>333.464</v>
      </c>
      <c r="I20" s="208">
        <v>1.3458724180121493</v>
      </c>
    </row>
    <row r="21" spans="1:9" s="23" customFormat="1" ht="12.75" customHeight="1">
      <c r="A21" s="117" t="s">
        <v>55</v>
      </c>
      <c r="B21" s="206">
        <v>85.492999999999995</v>
      </c>
      <c r="C21" s="207">
        <v>91.25</v>
      </c>
      <c r="D21" s="207">
        <v>149.22499999999999</v>
      </c>
      <c r="E21" s="208">
        <v>-6.3090410958904073</v>
      </c>
      <c r="F21" s="208">
        <v>-42.70866141732283</v>
      </c>
      <c r="G21" s="207">
        <v>1420.011</v>
      </c>
      <c r="H21" s="207">
        <v>1344.8219999999999</v>
      </c>
      <c r="I21" s="208">
        <v>5.5910001472313837</v>
      </c>
    </row>
    <row r="22" spans="1:9" s="23" customFormat="1" ht="12.75" customHeight="1">
      <c r="A22" s="117" t="s">
        <v>56</v>
      </c>
      <c r="B22" s="206">
        <v>67.051000000000002</v>
      </c>
      <c r="C22" s="207">
        <v>67.025999999999996</v>
      </c>
      <c r="D22" s="207">
        <v>100.315</v>
      </c>
      <c r="E22" s="208">
        <v>3.7298958613078526E-2</v>
      </c>
      <c r="F22" s="208">
        <v>-33.159547425609333</v>
      </c>
      <c r="G22" s="207">
        <v>1059.8309999999999</v>
      </c>
      <c r="H22" s="207">
        <v>1024.739</v>
      </c>
      <c r="I22" s="208">
        <v>3.4244817460836146</v>
      </c>
    </row>
    <row r="23" spans="1:9" s="83" customFormat="1" ht="12.75" customHeight="1">
      <c r="A23" s="114"/>
      <c r="B23" s="209"/>
      <c r="C23" s="210"/>
      <c r="D23" s="210"/>
      <c r="E23" s="210"/>
      <c r="F23" s="210"/>
      <c r="G23" s="210"/>
      <c r="H23" s="210"/>
      <c r="I23" s="210"/>
    </row>
    <row r="24" spans="1:9" s="23" customFormat="1" ht="14.45" customHeight="1">
      <c r="A24" s="113" t="s">
        <v>176</v>
      </c>
      <c r="B24" s="211">
        <v>480026.58899999998</v>
      </c>
      <c r="C24" s="212">
        <v>414469.47100000002</v>
      </c>
      <c r="D24" s="212">
        <v>227299.04699999999</v>
      </c>
      <c r="E24" s="213">
        <v>15.817116238218659</v>
      </c>
      <c r="F24" s="213">
        <v>111.18724224127521</v>
      </c>
      <c r="G24" s="212">
        <v>2573563.8659999999</v>
      </c>
      <c r="H24" s="212">
        <v>2245824.2949999999</v>
      </c>
      <c r="I24" s="213">
        <v>14.593286381738068</v>
      </c>
    </row>
    <row r="25" spans="1:9" s="23" customFormat="1" ht="12.75" customHeight="1">
      <c r="A25" s="114" t="s">
        <v>57</v>
      </c>
      <c r="B25" s="206">
        <v>390129.201</v>
      </c>
      <c r="C25" s="207">
        <v>359015.902</v>
      </c>
      <c r="D25" s="207">
        <v>141491.269</v>
      </c>
      <c r="E25" s="208">
        <v>8.6662732281981221</v>
      </c>
      <c r="F25" s="208">
        <v>175.72669589951869</v>
      </c>
      <c r="G25" s="207">
        <v>1783000.257</v>
      </c>
      <c r="H25" s="207">
        <v>1636817.7709999999</v>
      </c>
      <c r="I25" s="208">
        <v>8.9308955822669844</v>
      </c>
    </row>
    <row r="26" spans="1:9" s="23" customFormat="1" ht="12.75" customHeight="1">
      <c r="A26" s="114" t="s">
        <v>58</v>
      </c>
      <c r="B26" s="206">
        <v>89897.388000000006</v>
      </c>
      <c r="C26" s="207">
        <v>55453.569000000003</v>
      </c>
      <c r="D26" s="207">
        <v>85807.778000000006</v>
      </c>
      <c r="E26" s="208">
        <v>62.112898450233189</v>
      </c>
      <c r="F26" s="208">
        <v>4.7660131695753734</v>
      </c>
      <c r="G26" s="207">
        <v>790563.60900000005</v>
      </c>
      <c r="H26" s="207">
        <v>609006.52399999998</v>
      </c>
      <c r="I26" s="208">
        <v>29.812009862804047</v>
      </c>
    </row>
    <row r="27" spans="1:9" s="23" customFormat="1" ht="12.75" customHeight="1">
      <c r="A27" s="114" t="s">
        <v>54</v>
      </c>
      <c r="B27" s="206">
        <v>186667.39799999999</v>
      </c>
      <c r="C27" s="207">
        <v>185201.902</v>
      </c>
      <c r="D27" s="207">
        <v>70695.498000000007</v>
      </c>
      <c r="E27" s="208">
        <v>0.79129640904011467</v>
      </c>
      <c r="F27" s="208">
        <v>164.04425073856891</v>
      </c>
      <c r="G27" s="207">
        <v>773695.29</v>
      </c>
      <c r="H27" s="207">
        <v>656358.66799999995</v>
      </c>
      <c r="I27" s="208">
        <v>17.876905984579778</v>
      </c>
    </row>
    <row r="28" spans="1:9" s="23" customFormat="1" ht="12.6" customHeight="1">
      <c r="A28" s="114" t="s">
        <v>194</v>
      </c>
      <c r="B28" s="206">
        <v>211770.446</v>
      </c>
      <c r="C28" s="207">
        <v>183264.326</v>
      </c>
      <c r="D28" s="207">
        <v>78621.411999999997</v>
      </c>
      <c r="E28" s="208">
        <v>15.554647553174092</v>
      </c>
      <c r="F28" s="208">
        <v>169.35467147295702</v>
      </c>
      <c r="G28" s="207">
        <v>1104031.2409999999</v>
      </c>
      <c r="H28" s="207">
        <v>1064928.939</v>
      </c>
      <c r="I28" s="208">
        <v>3.6718226510698599</v>
      </c>
    </row>
    <row r="29" spans="1:9" s="23" customFormat="1" ht="12.75" customHeight="1">
      <c r="A29" s="115" t="s">
        <v>52</v>
      </c>
      <c r="B29" s="206">
        <v>195873.247</v>
      </c>
      <c r="C29" s="207">
        <v>169053.20499999999</v>
      </c>
      <c r="D29" s="207">
        <v>62126.11</v>
      </c>
      <c r="E29" s="208">
        <v>15.864852724915821</v>
      </c>
      <c r="F29" s="208">
        <v>215.28329554192271</v>
      </c>
      <c r="G29" s="207">
        <v>921589.42299999995</v>
      </c>
      <c r="H29" s="207">
        <v>915325.92299999995</v>
      </c>
      <c r="I29" s="208">
        <v>0.68429177439564626</v>
      </c>
    </row>
    <row r="30" spans="1:9" s="23" customFormat="1" ht="12.6" customHeight="1">
      <c r="A30" s="115" t="s">
        <v>53</v>
      </c>
      <c r="B30" s="206">
        <v>15897.199000000001</v>
      </c>
      <c r="C30" s="207">
        <v>14211.120999999999</v>
      </c>
      <c r="D30" s="207">
        <v>16495.302</v>
      </c>
      <c r="E30" s="208">
        <v>11.864496826112457</v>
      </c>
      <c r="F30" s="208">
        <v>-3.6258990590169304</v>
      </c>
      <c r="G30" s="207">
        <v>182441.818</v>
      </c>
      <c r="H30" s="207">
        <v>149603.016</v>
      </c>
      <c r="I30" s="208">
        <v>21.95062832155736</v>
      </c>
    </row>
    <row r="31" spans="1:9" s="23" customFormat="1" ht="27" customHeight="1">
      <c r="A31" s="116" t="s">
        <v>155</v>
      </c>
      <c r="B31" s="206">
        <v>81588.744999999995</v>
      </c>
      <c r="C31" s="207">
        <v>46003.243000000002</v>
      </c>
      <c r="D31" s="207">
        <v>77982.137000000002</v>
      </c>
      <c r="E31" s="208">
        <v>77.354333476011647</v>
      </c>
      <c r="F31" s="208">
        <v>4.6249155752169173</v>
      </c>
      <c r="G31" s="207">
        <v>695837.33499999996</v>
      </c>
      <c r="H31" s="207">
        <v>524536.68799999997</v>
      </c>
      <c r="I31" s="208">
        <v>32.657514892456874</v>
      </c>
    </row>
    <row r="32" spans="1:9" s="23" customFormat="1" ht="12.75" customHeight="1">
      <c r="A32" s="117" t="s">
        <v>52</v>
      </c>
      <c r="B32" s="206">
        <v>7588.5559999999996</v>
      </c>
      <c r="C32" s="207">
        <v>4760.7950000000001</v>
      </c>
      <c r="D32" s="207">
        <v>8669.6610000000001</v>
      </c>
      <c r="E32" s="208">
        <v>59.396823429700277</v>
      </c>
      <c r="F32" s="208">
        <v>-12.469980083419657</v>
      </c>
      <c r="G32" s="207">
        <v>87715.543999999994</v>
      </c>
      <c r="H32" s="207">
        <v>65133.18</v>
      </c>
      <c r="I32" s="208">
        <v>34.671060126344202</v>
      </c>
    </row>
    <row r="33" spans="1:9" s="23" customFormat="1" ht="12.75" customHeight="1">
      <c r="A33" s="117" t="s">
        <v>55</v>
      </c>
      <c r="B33" s="206">
        <v>23443.280999999999</v>
      </c>
      <c r="C33" s="207">
        <v>20008.03</v>
      </c>
      <c r="D33" s="207">
        <v>38432.923999999999</v>
      </c>
      <c r="E33" s="208">
        <v>17.169361501357201</v>
      </c>
      <c r="F33" s="208">
        <v>-39.002088417732672</v>
      </c>
      <c r="G33" s="207">
        <v>311263.28499999997</v>
      </c>
      <c r="H33" s="207">
        <v>270631.46799999999</v>
      </c>
      <c r="I33" s="208">
        <v>15.013707496868022</v>
      </c>
    </row>
    <row r="34" spans="1:9" s="23" customFormat="1" ht="12.75" customHeight="1">
      <c r="A34" s="117" t="s">
        <v>56</v>
      </c>
      <c r="B34" s="206">
        <v>50556.908000000003</v>
      </c>
      <c r="C34" s="207">
        <v>21234.418000000001</v>
      </c>
      <c r="D34" s="207">
        <v>30879.552</v>
      </c>
      <c r="E34" s="208">
        <v>138.08944516397858</v>
      </c>
      <c r="F34" s="208">
        <v>63.722932249794297</v>
      </c>
      <c r="G34" s="207">
        <v>296858.50599999999</v>
      </c>
      <c r="H34" s="207">
        <v>188772.04</v>
      </c>
      <c r="I34" s="208">
        <v>57.25766697229102</v>
      </c>
    </row>
    <row r="35" spans="1:9" s="23" customFormat="1" ht="12.75" customHeight="1">
      <c r="A35" s="114"/>
      <c r="B35" s="209"/>
      <c r="C35" s="210"/>
      <c r="D35" s="210"/>
      <c r="E35" s="210"/>
      <c r="F35" s="210"/>
      <c r="G35" s="210"/>
      <c r="H35" s="210"/>
      <c r="I35" s="210"/>
    </row>
    <row r="36" spans="1:9" s="23" customFormat="1" ht="14.45" customHeight="1">
      <c r="A36" s="113" t="s">
        <v>177</v>
      </c>
      <c r="B36" s="211">
        <v>276019.32799999998</v>
      </c>
      <c r="C36" s="212">
        <v>203900.67600000001</v>
      </c>
      <c r="D36" s="212">
        <v>153783.99299999999</v>
      </c>
      <c r="E36" s="213">
        <v>35.369501178112813</v>
      </c>
      <c r="F36" s="213">
        <v>79.485083340240749</v>
      </c>
      <c r="G36" s="212">
        <v>2472347.068</v>
      </c>
      <c r="H36" s="212">
        <v>1720013.54</v>
      </c>
      <c r="I36" s="213">
        <v>43.739977070180515</v>
      </c>
    </row>
    <row r="37" spans="1:9" s="83" customFormat="1" ht="13.5" customHeight="1">
      <c r="A37" s="114" t="s">
        <v>57</v>
      </c>
      <c r="B37" s="206">
        <v>118891.789</v>
      </c>
      <c r="C37" s="207">
        <v>153644.43900000001</v>
      </c>
      <c r="D37" s="207">
        <v>101869.114</v>
      </c>
      <c r="E37" s="208">
        <v>-22.618879164250131</v>
      </c>
      <c r="F37" s="208">
        <v>16.71033970119737</v>
      </c>
      <c r="G37" s="207">
        <v>1432165.0279999999</v>
      </c>
      <c r="H37" s="207">
        <v>1186956.7819999999</v>
      </c>
      <c r="I37" s="208">
        <v>20.658565646074223</v>
      </c>
    </row>
    <row r="38" spans="1:9" s="83" customFormat="1" ht="13.5" customHeight="1">
      <c r="A38" s="114" t="s">
        <v>58</v>
      </c>
      <c r="B38" s="206">
        <v>157127.53899999999</v>
      </c>
      <c r="C38" s="207">
        <v>50256.237000000001</v>
      </c>
      <c r="D38" s="207">
        <v>51914.879000000001</v>
      </c>
      <c r="E38" s="208">
        <v>212.65281361992942</v>
      </c>
      <c r="F38" s="208">
        <v>202.66378738935327</v>
      </c>
      <c r="G38" s="207">
        <v>1040182.04</v>
      </c>
      <c r="H38" s="207">
        <v>533056.75800000003</v>
      </c>
      <c r="I38" s="208">
        <v>95.135325533195868</v>
      </c>
    </row>
    <row r="39" spans="1:9" s="23" customFormat="1" ht="12.75" customHeight="1">
      <c r="A39" s="114" t="s">
        <v>54</v>
      </c>
      <c r="B39" s="206">
        <v>29860.154999999999</v>
      </c>
      <c r="C39" s="207">
        <v>35065.78</v>
      </c>
      <c r="D39" s="207">
        <v>10797.549000000001</v>
      </c>
      <c r="E39" s="208">
        <v>-14.845313579221681</v>
      </c>
      <c r="F39" s="208">
        <v>176.54567717173586</v>
      </c>
      <c r="G39" s="207">
        <v>471500.96899999998</v>
      </c>
      <c r="H39" s="207">
        <v>402514.12599999999</v>
      </c>
      <c r="I39" s="208">
        <v>17.138986819061344</v>
      </c>
    </row>
    <row r="40" spans="1:9" s="23" customFormat="1" ht="12.6" customHeight="1">
      <c r="A40" s="114" t="s">
        <v>194</v>
      </c>
      <c r="B40" s="206">
        <v>95100.093999999997</v>
      </c>
      <c r="C40" s="207">
        <v>124591.74</v>
      </c>
      <c r="D40" s="207">
        <v>85821.732000000004</v>
      </c>
      <c r="E40" s="208">
        <v>-23.670626961305786</v>
      </c>
      <c r="F40" s="208">
        <v>10.811203390768185</v>
      </c>
      <c r="G40" s="207">
        <v>1084305.1869999999</v>
      </c>
      <c r="H40" s="207">
        <v>871057.18</v>
      </c>
      <c r="I40" s="208">
        <v>24.481516471742992</v>
      </c>
    </row>
    <row r="41" spans="1:9" s="23" customFormat="1" ht="12.75" customHeight="1">
      <c r="A41" s="115" t="s">
        <v>52</v>
      </c>
      <c r="B41" s="206">
        <v>83989.826000000001</v>
      </c>
      <c r="C41" s="207">
        <v>111136.44</v>
      </c>
      <c r="D41" s="207">
        <v>80016.929000000004</v>
      </c>
      <c r="E41" s="208">
        <v>-24.426384361420972</v>
      </c>
      <c r="F41" s="208">
        <v>4.9650705790021021</v>
      </c>
      <c r="G41" s="207">
        <v>870345.21100000001</v>
      </c>
      <c r="H41" s="207">
        <v>716488.64899999998</v>
      </c>
      <c r="I41" s="208">
        <v>21.473691483422229</v>
      </c>
    </row>
    <row r="42" spans="1:9" s="23" customFormat="1" ht="12.75" customHeight="1">
      <c r="A42" s="115" t="s">
        <v>53</v>
      </c>
      <c r="B42" s="206">
        <v>11110.268</v>
      </c>
      <c r="C42" s="207">
        <v>13455.3</v>
      </c>
      <c r="D42" s="207">
        <v>5804.8029999999999</v>
      </c>
      <c r="E42" s="208">
        <v>-17.428314493173687</v>
      </c>
      <c r="F42" s="208">
        <v>91.397847609987821</v>
      </c>
      <c r="G42" s="207">
        <v>213959.976</v>
      </c>
      <c r="H42" s="207">
        <v>154568.53099999999</v>
      </c>
      <c r="I42" s="208">
        <v>38.424021122384886</v>
      </c>
    </row>
    <row r="43" spans="1:9" s="23" customFormat="1" ht="12.75" customHeight="1">
      <c r="A43" s="116" t="s">
        <v>156</v>
      </c>
      <c r="B43" s="206">
        <v>151059.079</v>
      </c>
      <c r="C43" s="207">
        <v>44243.156000000003</v>
      </c>
      <c r="D43" s="207">
        <v>57164.712</v>
      </c>
      <c r="E43" s="208">
        <v>241.42925744266523</v>
      </c>
      <c r="F43" s="208">
        <v>164.25232230681053</v>
      </c>
      <c r="G43" s="207">
        <v>916540.91200000001</v>
      </c>
      <c r="H43" s="207">
        <v>446442.234</v>
      </c>
      <c r="I43" s="208">
        <v>105.29888128818922</v>
      </c>
    </row>
    <row r="44" spans="1:9" s="23" customFormat="1" ht="12.75" customHeight="1">
      <c r="A44" s="117" t="s">
        <v>52</v>
      </c>
      <c r="B44" s="206">
        <v>5041.808</v>
      </c>
      <c r="C44" s="207">
        <v>7442.2190000000001</v>
      </c>
      <c r="D44" s="207">
        <v>11054.636</v>
      </c>
      <c r="E44" s="208">
        <v>-32.253968876755707</v>
      </c>
      <c r="F44" s="208">
        <v>-54.391913039922798</v>
      </c>
      <c r="G44" s="207">
        <v>90318.847999999998</v>
      </c>
      <c r="H44" s="207">
        <v>67954.006999999998</v>
      </c>
      <c r="I44" s="208">
        <v>32.911732489888351</v>
      </c>
    </row>
    <row r="45" spans="1:9" s="23" customFormat="1" ht="12.75" customHeight="1">
      <c r="A45" s="117" t="s">
        <v>55</v>
      </c>
      <c r="B45" s="206">
        <v>8772.0720000000001</v>
      </c>
      <c r="C45" s="207">
        <v>26393.405999999999</v>
      </c>
      <c r="D45" s="207">
        <v>31154.503000000001</v>
      </c>
      <c r="E45" s="208">
        <v>-66.764153137340429</v>
      </c>
      <c r="F45" s="208">
        <v>-71.843325505786439</v>
      </c>
      <c r="G45" s="207">
        <v>253614.36799999999</v>
      </c>
      <c r="H45" s="207">
        <v>230261.00399999999</v>
      </c>
      <c r="I45" s="208">
        <v>10.142127235751985</v>
      </c>
    </row>
    <row r="46" spans="1:9" s="23" customFormat="1" ht="12.75" customHeight="1">
      <c r="A46" s="121" t="s">
        <v>56</v>
      </c>
      <c r="B46" s="214">
        <v>137245.19899999999</v>
      </c>
      <c r="C46" s="215">
        <v>10407.531000000001</v>
      </c>
      <c r="D46" s="215">
        <v>14955.573</v>
      </c>
      <c r="E46" s="216">
        <v>1218.7104511146783</v>
      </c>
      <c r="F46" s="216">
        <v>817.68599571544325</v>
      </c>
      <c r="G46" s="215">
        <v>572607.696</v>
      </c>
      <c r="H46" s="215">
        <v>148227.223</v>
      </c>
      <c r="I46" s="216">
        <v>286.30400301029721</v>
      </c>
    </row>
    <row r="47" spans="1:9" s="23" customFormat="1" ht="12">
      <c r="B47" s="39"/>
      <c r="C47" s="40"/>
      <c r="D47" s="40"/>
      <c r="E47" s="40"/>
    </row>
    <row r="48" spans="1:9" s="23" customFormat="1" ht="12">
      <c r="A48" s="39" t="s">
        <v>80</v>
      </c>
      <c r="B48" s="39"/>
      <c r="C48" s="40"/>
      <c r="D48" s="40"/>
      <c r="E48" s="40"/>
    </row>
    <row r="49" spans="1:5" s="83" customFormat="1" ht="12">
      <c r="A49" s="258" t="s">
        <v>175</v>
      </c>
      <c r="B49" s="258"/>
      <c r="C49" s="258"/>
      <c r="D49" s="40"/>
      <c r="E49" s="40"/>
    </row>
    <row r="50" spans="1:5" s="23" customFormat="1" ht="12">
      <c r="A50" s="39"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2" customFormat="1" ht="27" customHeight="1">
      <c r="A1" s="268" t="s">
        <v>227</v>
      </c>
      <c r="B1" s="269"/>
      <c r="C1" s="269"/>
      <c r="D1" s="269"/>
      <c r="E1" s="269"/>
      <c r="F1" s="269"/>
      <c r="G1" s="269"/>
      <c r="H1" s="269"/>
      <c r="I1" s="269"/>
      <c r="J1" s="269"/>
      <c r="K1" s="269"/>
    </row>
    <row r="2" spans="1:11" s="92" customFormat="1" ht="15.6" customHeight="1">
      <c r="A2" s="272" t="s">
        <v>195</v>
      </c>
      <c r="B2" s="272"/>
      <c r="C2" s="272"/>
      <c r="D2" s="272"/>
      <c r="E2" s="272"/>
      <c r="F2" s="272"/>
      <c r="G2" s="272"/>
      <c r="H2" s="272"/>
      <c r="I2" s="272"/>
      <c r="J2" s="272"/>
      <c r="K2" s="272"/>
    </row>
    <row r="3" spans="1:11" s="32" customFormat="1" ht="12.75" customHeight="1">
      <c r="A3" s="97"/>
      <c r="B3" s="97"/>
      <c r="C3" s="97"/>
      <c r="D3" s="97"/>
      <c r="E3" s="97"/>
      <c r="F3" s="97"/>
      <c r="G3" s="97"/>
      <c r="H3" s="97"/>
      <c r="I3" s="97"/>
      <c r="J3" s="97"/>
      <c r="K3" s="97"/>
    </row>
    <row r="4" spans="1:11" s="23" customFormat="1" ht="17.100000000000001" customHeight="1">
      <c r="A4" s="264" t="s">
        <v>60</v>
      </c>
      <c r="B4" s="271"/>
      <c r="C4" s="271" t="s">
        <v>85</v>
      </c>
      <c r="D4" s="271" t="s">
        <v>86</v>
      </c>
      <c r="E4" s="260" t="s">
        <v>194</v>
      </c>
      <c r="F4" s="260"/>
      <c r="G4" s="260"/>
      <c r="H4" s="260" t="s">
        <v>62</v>
      </c>
      <c r="I4" s="260"/>
      <c r="J4" s="260"/>
      <c r="K4" s="261"/>
    </row>
    <row r="5" spans="1:11" s="23" customFormat="1" ht="45" customHeight="1">
      <c r="A5" s="264"/>
      <c r="B5" s="271"/>
      <c r="C5" s="271"/>
      <c r="D5" s="271"/>
      <c r="E5" s="108" t="s">
        <v>61</v>
      </c>
      <c r="F5" s="108" t="s">
        <v>52</v>
      </c>
      <c r="G5" s="108" t="s">
        <v>53</v>
      </c>
      <c r="H5" s="108" t="s">
        <v>61</v>
      </c>
      <c r="I5" s="108" t="s">
        <v>52</v>
      </c>
      <c r="J5" s="108" t="s">
        <v>55</v>
      </c>
      <c r="K5" s="44" t="s">
        <v>87</v>
      </c>
    </row>
    <row r="6" spans="1:11" s="24" customFormat="1" ht="17.100000000000001" customHeight="1">
      <c r="A6" s="264"/>
      <c r="B6" s="271"/>
      <c r="C6" s="260" t="s">
        <v>84</v>
      </c>
      <c r="D6" s="260"/>
      <c r="E6" s="260"/>
      <c r="F6" s="260"/>
      <c r="G6" s="260"/>
      <c r="H6" s="260"/>
      <c r="I6" s="260"/>
      <c r="J6" s="260"/>
      <c r="K6" s="261"/>
    </row>
    <row r="7" spans="1:11" s="91" customFormat="1" ht="13.5">
      <c r="A7" s="49"/>
      <c r="B7" s="98"/>
      <c r="C7" s="149"/>
      <c r="D7" s="149"/>
      <c r="E7" s="149"/>
      <c r="F7" s="149"/>
      <c r="G7" s="149"/>
      <c r="H7" s="149"/>
      <c r="I7" s="149"/>
      <c r="J7" s="149"/>
      <c r="K7" s="149"/>
    </row>
    <row r="8" spans="1:11" s="26" customFormat="1" ht="13.5">
      <c r="A8" s="49">
        <v>2020</v>
      </c>
      <c r="B8" s="98">
        <v>42460</v>
      </c>
      <c r="C8" s="206">
        <v>1801486.9029999999</v>
      </c>
      <c r="D8" s="206">
        <v>346215.33500000002</v>
      </c>
      <c r="E8" s="206">
        <v>1096883.2039999999</v>
      </c>
      <c r="F8" s="206">
        <v>1014709.003</v>
      </c>
      <c r="G8" s="206">
        <v>82174.201000000001</v>
      </c>
      <c r="H8" s="206">
        <v>358388.364</v>
      </c>
      <c r="I8" s="206">
        <v>29463.427</v>
      </c>
      <c r="J8" s="206">
        <v>180628.83300000001</v>
      </c>
      <c r="K8" s="206">
        <v>148296.10399999999</v>
      </c>
    </row>
    <row r="9" spans="1:11" s="26" customFormat="1" ht="13.5">
      <c r="A9" s="49"/>
      <c r="B9" s="98">
        <v>42551</v>
      </c>
      <c r="C9" s="206">
        <v>1990696.149</v>
      </c>
      <c r="D9" s="206">
        <v>392024.17</v>
      </c>
      <c r="E9" s="206">
        <v>1089332.8859999999</v>
      </c>
      <c r="F9" s="206">
        <v>1005926.505</v>
      </c>
      <c r="G9" s="206">
        <v>83406.380999999994</v>
      </c>
      <c r="H9" s="206">
        <v>509339.09299999999</v>
      </c>
      <c r="I9" s="206">
        <v>38713.014999999999</v>
      </c>
      <c r="J9" s="206">
        <v>285471.11900000001</v>
      </c>
      <c r="K9" s="206">
        <v>185154.959</v>
      </c>
    </row>
    <row r="10" spans="1:11" s="26" customFormat="1" ht="13.5">
      <c r="A10" s="49"/>
      <c r="B10" s="98">
        <v>42643</v>
      </c>
      <c r="C10" s="206">
        <v>1952928.69</v>
      </c>
      <c r="D10" s="206">
        <v>464107.80499999999</v>
      </c>
      <c r="E10" s="206">
        <v>972910.11199999996</v>
      </c>
      <c r="F10" s="206">
        <v>906064.70299999998</v>
      </c>
      <c r="G10" s="206">
        <v>66845.409</v>
      </c>
      <c r="H10" s="206">
        <v>515910.77299999999</v>
      </c>
      <c r="I10" s="206">
        <v>32660.920999999998</v>
      </c>
      <c r="J10" s="206">
        <v>313832.36300000001</v>
      </c>
      <c r="K10" s="206">
        <v>169417.489</v>
      </c>
    </row>
    <row r="11" spans="1:11" s="26" customFormat="1" ht="13.5">
      <c r="A11" s="49"/>
      <c r="B11" s="98">
        <v>42735</v>
      </c>
      <c r="C11" s="206">
        <v>2448632.889</v>
      </c>
      <c r="D11" s="206">
        <v>428255.47200000001</v>
      </c>
      <c r="E11" s="206">
        <v>1092892.9739999999</v>
      </c>
      <c r="F11" s="206">
        <v>926500.46900000004</v>
      </c>
      <c r="G11" s="206">
        <v>166392.505</v>
      </c>
      <c r="H11" s="206">
        <v>927484.44299999997</v>
      </c>
      <c r="I11" s="206">
        <v>70578.554000000004</v>
      </c>
      <c r="J11" s="206">
        <v>490325.99400000001</v>
      </c>
      <c r="K11" s="206">
        <v>366579.89500000002</v>
      </c>
    </row>
    <row r="12" spans="1:11" s="91" customFormat="1" ht="13.5">
      <c r="A12" s="49"/>
      <c r="B12" s="98"/>
      <c r="C12" s="209"/>
      <c r="D12" s="209"/>
      <c r="E12" s="209"/>
      <c r="F12" s="209"/>
      <c r="G12" s="209"/>
      <c r="H12" s="209"/>
      <c r="I12" s="209"/>
      <c r="J12" s="209"/>
      <c r="K12" s="209"/>
    </row>
    <row r="13" spans="1:11" s="26" customFormat="1" ht="13.5">
      <c r="A13" s="49">
        <v>2021</v>
      </c>
      <c r="B13" s="98">
        <v>42460</v>
      </c>
      <c r="C13" s="206">
        <v>2487245.52</v>
      </c>
      <c r="D13" s="206">
        <v>414979.97200000001</v>
      </c>
      <c r="E13" s="206">
        <v>1192956.324</v>
      </c>
      <c r="F13" s="206">
        <v>1008648.961</v>
      </c>
      <c r="G13" s="206">
        <v>184307.36300000001</v>
      </c>
      <c r="H13" s="206">
        <v>879309.22400000005</v>
      </c>
      <c r="I13" s="206">
        <v>60529.951999999997</v>
      </c>
      <c r="J13" s="206">
        <v>487667.57</v>
      </c>
      <c r="K13" s="206">
        <v>331111.70199999999</v>
      </c>
    </row>
    <row r="14" spans="1:11" s="26" customFormat="1" ht="13.5">
      <c r="A14" s="49"/>
      <c r="B14" s="98">
        <v>42551</v>
      </c>
      <c r="C14" s="206">
        <v>2512374.0750000002</v>
      </c>
      <c r="D14" s="206">
        <v>482585.54399999999</v>
      </c>
      <c r="E14" s="206">
        <v>1144284.223</v>
      </c>
      <c r="F14" s="206">
        <v>973524.44900000002</v>
      </c>
      <c r="G14" s="206">
        <v>170759.774</v>
      </c>
      <c r="H14" s="206">
        <v>885504.30799999996</v>
      </c>
      <c r="I14" s="206">
        <v>67828.86</v>
      </c>
      <c r="J14" s="206">
        <v>480988.18099999998</v>
      </c>
      <c r="K14" s="206">
        <v>336687.26699999999</v>
      </c>
    </row>
    <row r="15" spans="1:11" s="26" customFormat="1" ht="13.5">
      <c r="A15" s="49"/>
      <c r="B15" s="98">
        <v>42643</v>
      </c>
      <c r="C15" s="206">
        <v>2436608.7259999998</v>
      </c>
      <c r="D15" s="206">
        <v>526336.63199999998</v>
      </c>
      <c r="E15" s="206">
        <v>1069634.155</v>
      </c>
      <c r="F15" s="206">
        <v>873305.37300000002</v>
      </c>
      <c r="G15" s="206">
        <v>196328.78200000001</v>
      </c>
      <c r="H15" s="206">
        <v>840637.93900000001</v>
      </c>
      <c r="I15" s="206">
        <v>48565.695</v>
      </c>
      <c r="J15" s="206">
        <v>485128.86099999998</v>
      </c>
      <c r="K15" s="206">
        <v>306943.38299999997</v>
      </c>
    </row>
    <row r="16" spans="1:11" s="26" customFormat="1" ht="13.5">
      <c r="A16" s="49"/>
      <c r="B16" s="98">
        <v>42735</v>
      </c>
      <c r="C16" s="206">
        <v>2433615.4240000001</v>
      </c>
      <c r="D16" s="206">
        <v>568341.41899999999</v>
      </c>
      <c r="E16" s="206">
        <v>1068438.2579999999</v>
      </c>
      <c r="F16" s="206">
        <v>872540.46100000001</v>
      </c>
      <c r="G16" s="206">
        <v>195897.79699999999</v>
      </c>
      <c r="H16" s="206">
        <v>796835.74699999997</v>
      </c>
      <c r="I16" s="206">
        <v>57445.81</v>
      </c>
      <c r="J16" s="206">
        <v>459360.18900000001</v>
      </c>
      <c r="K16" s="206">
        <v>280029.74800000002</v>
      </c>
    </row>
    <row r="17" spans="1:11" s="91" customFormat="1" ht="13.5">
      <c r="A17" s="49"/>
      <c r="B17" s="98"/>
      <c r="C17" s="209"/>
      <c r="D17" s="209"/>
      <c r="E17" s="209"/>
      <c r="F17" s="209"/>
      <c r="G17" s="209"/>
      <c r="H17" s="209"/>
      <c r="I17" s="209"/>
      <c r="J17" s="209"/>
      <c r="K17" s="209"/>
    </row>
    <row r="18" spans="1:11" s="91" customFormat="1" ht="13.5">
      <c r="A18" s="49">
        <v>2022</v>
      </c>
      <c r="B18" s="98">
        <v>42460</v>
      </c>
      <c r="C18" s="206">
        <v>2563973.2170000002</v>
      </c>
      <c r="D18" s="206">
        <v>566445.23300000001</v>
      </c>
      <c r="E18" s="206">
        <v>1081664.1939999999</v>
      </c>
      <c r="F18" s="206">
        <v>845465.02099999995</v>
      </c>
      <c r="G18" s="206">
        <v>236199.17300000001</v>
      </c>
      <c r="H18" s="206">
        <v>915863.79</v>
      </c>
      <c r="I18" s="206">
        <v>66855.032000000007</v>
      </c>
      <c r="J18" s="206">
        <v>512136.712</v>
      </c>
      <c r="K18" s="206">
        <v>336872.04599999997</v>
      </c>
    </row>
    <row r="19" spans="1:11" s="91" customFormat="1" ht="13.5">
      <c r="A19" s="49"/>
      <c r="B19" s="98">
        <v>42551</v>
      </c>
      <c r="C19" s="206">
        <v>2689868.3909999998</v>
      </c>
      <c r="D19" s="206">
        <v>652506.51899999997</v>
      </c>
      <c r="E19" s="206">
        <v>1133720.2860000001</v>
      </c>
      <c r="F19" s="206">
        <v>888796.71200000006</v>
      </c>
      <c r="G19" s="206">
        <v>244923.57399999999</v>
      </c>
      <c r="H19" s="206">
        <v>903641.58600000001</v>
      </c>
      <c r="I19" s="206">
        <v>65860.528999999995</v>
      </c>
      <c r="J19" s="206">
        <v>495821.03200000001</v>
      </c>
      <c r="K19" s="206">
        <v>341960.02500000002</v>
      </c>
    </row>
    <row r="20" spans="1:11" s="91" customFormat="1" ht="13.5">
      <c r="A20" s="49"/>
      <c r="B20" s="98">
        <v>42643</v>
      </c>
      <c r="C20" s="206">
        <v>2604520.3730000001</v>
      </c>
      <c r="D20" s="206">
        <v>586968.473</v>
      </c>
      <c r="E20" s="206">
        <v>1096967.7109999999</v>
      </c>
      <c r="F20" s="206">
        <v>867375.57200000004</v>
      </c>
      <c r="G20" s="206">
        <v>229592.139</v>
      </c>
      <c r="H20" s="206">
        <v>920584.18900000001</v>
      </c>
      <c r="I20" s="206">
        <v>59914.084999999999</v>
      </c>
      <c r="J20" s="206">
        <v>486220.56800000003</v>
      </c>
      <c r="K20" s="206">
        <v>374449.53600000002</v>
      </c>
    </row>
    <row r="21" spans="1:11" s="170" customFormat="1" ht="13.5">
      <c r="A21" s="49"/>
      <c r="B21" s="98">
        <v>42735</v>
      </c>
      <c r="C21" s="206">
        <v>2863452.0389999999</v>
      </c>
      <c r="D21" s="206">
        <v>563811.179</v>
      </c>
      <c r="E21" s="206">
        <v>1131700.0730000001</v>
      </c>
      <c r="F21" s="206">
        <v>895002.21900000004</v>
      </c>
      <c r="G21" s="206">
        <v>236697.85399999999</v>
      </c>
      <c r="H21" s="206">
        <v>1167940.787</v>
      </c>
      <c r="I21" s="206">
        <v>65937.823999999993</v>
      </c>
      <c r="J21" s="206">
        <v>453064.25199999998</v>
      </c>
      <c r="K21" s="206">
        <v>648938.71100000001</v>
      </c>
    </row>
    <row r="22" spans="1:11" s="26" customFormat="1" ht="17.100000000000001" customHeight="1">
      <c r="A22" s="51"/>
      <c r="B22" s="99"/>
      <c r="C22" s="270" t="s">
        <v>63</v>
      </c>
      <c r="D22" s="270"/>
      <c r="E22" s="270"/>
      <c r="F22" s="270"/>
      <c r="G22" s="270"/>
      <c r="H22" s="270"/>
      <c r="I22" s="270"/>
      <c r="J22" s="270"/>
      <c r="K22" s="270"/>
    </row>
    <row r="23" spans="1:11" s="83" customFormat="1" ht="13.5">
      <c r="A23" s="49"/>
      <c r="B23" s="98"/>
      <c r="C23" s="102"/>
      <c r="D23" s="102"/>
      <c r="E23" s="102"/>
      <c r="F23" s="102"/>
      <c r="G23" s="102"/>
      <c r="H23" s="102"/>
      <c r="I23" s="102"/>
      <c r="J23" s="102"/>
      <c r="K23" s="102"/>
    </row>
    <row r="24" spans="1:11">
      <c r="A24" s="49">
        <v>2022</v>
      </c>
      <c r="B24" s="98">
        <v>42460</v>
      </c>
      <c r="C24" s="196">
        <v>3.0848461232729512</v>
      </c>
      <c r="D24" s="196">
        <v>36.49941472356165</v>
      </c>
      <c r="E24" s="196">
        <v>-9.3291034852672539</v>
      </c>
      <c r="F24" s="196">
        <v>-16.178467069278035</v>
      </c>
      <c r="G24" s="196">
        <v>28.1550390366119</v>
      </c>
      <c r="H24" s="196">
        <v>4.1571912362879964</v>
      </c>
      <c r="I24" s="196">
        <v>10.449504404034567</v>
      </c>
      <c r="J24" s="196">
        <v>5.0175864677653248</v>
      </c>
      <c r="K24" s="196">
        <v>1.7396981034515</v>
      </c>
    </row>
    <row r="25" spans="1:11">
      <c r="A25" s="49"/>
      <c r="B25" s="98">
        <v>42551</v>
      </c>
      <c r="C25" s="196">
        <v>7.064804471842022</v>
      </c>
      <c r="D25" s="196">
        <v>35.210539791884024</v>
      </c>
      <c r="E25" s="196">
        <v>-0.92319170252161353</v>
      </c>
      <c r="F25" s="196">
        <v>-8.7031955989427807</v>
      </c>
      <c r="G25" s="196">
        <v>43.431657387881053</v>
      </c>
      <c r="H25" s="196">
        <v>2.0482427737663866</v>
      </c>
      <c r="I25" s="196">
        <v>-2.9019078309734314</v>
      </c>
      <c r="J25" s="196">
        <v>3.0838285816424302</v>
      </c>
      <c r="K25" s="196">
        <v>1.566069916151605</v>
      </c>
    </row>
    <row r="26" spans="1:11">
      <c r="A26" s="49"/>
      <c r="B26" s="98">
        <v>42643</v>
      </c>
      <c r="C26" s="196">
        <v>6.8912027281314252</v>
      </c>
      <c r="D26" s="196">
        <v>11.519593604877574</v>
      </c>
      <c r="E26" s="196">
        <v>2.5554116678332757</v>
      </c>
      <c r="F26" s="196">
        <v>-0.67900658616467457</v>
      </c>
      <c r="G26" s="196">
        <v>16.942679856283114</v>
      </c>
      <c r="H26" s="196">
        <v>9.5101881905427543</v>
      </c>
      <c r="I26" s="196">
        <v>23.3670907005449</v>
      </c>
      <c r="J26" s="196">
        <v>0.22503443677824253</v>
      </c>
      <c r="K26" s="196">
        <v>21.993030877619557</v>
      </c>
    </row>
    <row r="27" spans="1:11" s="93" customFormat="1">
      <c r="A27" s="49"/>
      <c r="B27" s="98">
        <v>42735</v>
      </c>
      <c r="C27" s="196">
        <v>17.66247085554302</v>
      </c>
      <c r="D27" s="196">
        <v>-0.79709833711767375</v>
      </c>
      <c r="E27" s="196">
        <v>5.9209612278784745</v>
      </c>
      <c r="F27" s="196">
        <v>2.574294144968027</v>
      </c>
      <c r="G27" s="196">
        <v>20.827215836429239</v>
      </c>
      <c r="H27" s="196">
        <v>46.57233832658364</v>
      </c>
      <c r="I27" s="196">
        <v>14.782651685127245</v>
      </c>
      <c r="J27" s="196">
        <v>-1.3705882988479949</v>
      </c>
      <c r="K27" s="196">
        <v>131.73920472192117</v>
      </c>
    </row>
    <row r="28" spans="1:11" ht="7.5" customHeight="1">
      <c r="A28" s="137"/>
      <c r="B28" s="138"/>
      <c r="C28" s="139"/>
      <c r="D28" s="139"/>
      <c r="E28" s="139"/>
      <c r="F28" s="139"/>
      <c r="G28" s="139"/>
      <c r="H28" s="136"/>
      <c r="I28" s="136"/>
      <c r="J28" s="136"/>
      <c r="K28" s="136"/>
    </row>
    <row r="29" spans="1:11">
      <c r="A29" s="140" t="s">
        <v>80</v>
      </c>
      <c r="B29" s="48"/>
      <c r="C29" s="40"/>
      <c r="D29" s="40"/>
      <c r="E29" s="40"/>
      <c r="F29" s="40"/>
      <c r="G29" s="40"/>
      <c r="H29" s="23"/>
      <c r="I29" s="23"/>
      <c r="J29" s="23"/>
      <c r="K29" s="23"/>
    </row>
    <row r="30" spans="1:11" s="93" customFormat="1">
      <c r="A30" s="39" t="s">
        <v>83</v>
      </c>
      <c r="B30" s="48"/>
      <c r="C30" s="40"/>
      <c r="D30" s="40"/>
      <c r="E30" s="40"/>
      <c r="F30" s="40"/>
      <c r="G30" s="40"/>
      <c r="H30" s="83"/>
      <c r="I30" s="83"/>
      <c r="J30" s="83"/>
      <c r="K30" s="83"/>
    </row>
    <row r="31" spans="1:11">
      <c r="A31" s="29"/>
      <c r="B31" s="29"/>
      <c r="C31" s="23"/>
      <c r="D31" s="23"/>
      <c r="E31" s="23"/>
      <c r="F31" s="23"/>
      <c r="G31" s="23"/>
      <c r="H31" s="23"/>
      <c r="I31" s="23"/>
      <c r="J31" s="23"/>
      <c r="K31" s="23"/>
    </row>
    <row r="32" spans="1:11" s="150" customFormat="1" ht="24.95" customHeight="1">
      <c r="A32" s="245" t="s">
        <v>228</v>
      </c>
      <c r="B32" s="245"/>
      <c r="C32" s="245"/>
      <c r="D32" s="245"/>
      <c r="E32" s="245"/>
      <c r="F32" s="245"/>
      <c r="G32" s="245"/>
      <c r="H32" s="245"/>
      <c r="I32" s="245"/>
      <c r="J32" s="245"/>
      <c r="K32" s="245"/>
    </row>
    <row r="33" spans="1:11" s="93" customFormat="1" ht="15.6" customHeight="1">
      <c r="A33" s="267" t="s">
        <v>164</v>
      </c>
      <c r="B33" s="267"/>
      <c r="C33" s="267"/>
      <c r="D33" s="267"/>
      <c r="E33" s="267"/>
      <c r="F33" s="267"/>
      <c r="G33" s="267"/>
      <c r="H33" s="267"/>
      <c r="I33" s="267"/>
      <c r="J33" s="267"/>
      <c r="K33" s="267"/>
    </row>
    <row r="34" spans="1:11">
      <c r="A34" s="29"/>
      <c r="B34" s="29"/>
      <c r="C34" s="23"/>
      <c r="D34" s="23"/>
      <c r="E34" s="23"/>
      <c r="F34" s="23"/>
      <c r="G34" s="23"/>
      <c r="H34" s="23"/>
      <c r="I34" s="23"/>
      <c r="J34" s="23"/>
      <c r="K34" s="23"/>
    </row>
    <row r="35" spans="1:11">
      <c r="A35" s="29"/>
      <c r="B35" s="29"/>
      <c r="C35" s="23"/>
      <c r="D35" s="23"/>
      <c r="E35" s="23"/>
      <c r="F35" s="23"/>
      <c r="G35" s="23"/>
      <c r="H35" s="23"/>
      <c r="I35" s="23"/>
      <c r="J35" s="23"/>
      <c r="K35" s="23"/>
    </row>
    <row r="36" spans="1:11">
      <c r="A36" s="29"/>
      <c r="B36" s="29"/>
      <c r="C36" s="23"/>
      <c r="D36" s="23"/>
      <c r="E36" s="23"/>
      <c r="F36" s="23"/>
      <c r="G36" s="23"/>
      <c r="H36" s="23"/>
      <c r="I36" s="23"/>
      <c r="J36" s="23"/>
      <c r="K36" s="23"/>
    </row>
    <row r="37" spans="1:11">
      <c r="A37" s="29"/>
      <c r="B37" s="29"/>
      <c r="C37" s="23"/>
      <c r="D37" s="23"/>
      <c r="E37" s="23"/>
      <c r="F37" s="23"/>
      <c r="G37" s="23"/>
      <c r="H37" s="23"/>
      <c r="I37" s="23"/>
      <c r="J37" s="23"/>
      <c r="K37" s="23"/>
    </row>
    <row r="38" spans="1:11">
      <c r="A38" s="29"/>
      <c r="B38" s="29"/>
      <c r="C38" s="23"/>
      <c r="D38" s="23"/>
      <c r="E38" s="23"/>
      <c r="F38" s="23"/>
      <c r="G38" s="23"/>
      <c r="H38" s="23"/>
      <c r="I38" s="23"/>
      <c r="J38" s="23"/>
      <c r="K38" s="23"/>
    </row>
    <row r="39" spans="1:11">
      <c r="A39" s="29"/>
      <c r="B39" s="29"/>
      <c r="C39" s="23"/>
      <c r="D39" s="23"/>
      <c r="E39" s="23"/>
      <c r="F39" s="23"/>
      <c r="G39" s="23"/>
      <c r="H39" s="23"/>
      <c r="I39" s="23"/>
      <c r="J39" s="23"/>
      <c r="K39" s="23"/>
    </row>
    <row r="40" spans="1:11">
      <c r="A40" s="29"/>
      <c r="B40" s="29"/>
      <c r="C40" s="23"/>
      <c r="D40" s="23"/>
      <c r="E40" s="23"/>
      <c r="F40" s="23"/>
      <c r="G40" s="23"/>
      <c r="H40" s="23"/>
      <c r="I40" s="23"/>
      <c r="J40" s="23"/>
      <c r="K40" s="23"/>
    </row>
    <row r="41" spans="1:11">
      <c r="A41" s="29"/>
      <c r="B41" s="29"/>
      <c r="C41" s="23"/>
      <c r="D41" s="23"/>
      <c r="E41" s="23"/>
      <c r="F41" s="23"/>
      <c r="G41" s="23"/>
      <c r="H41" s="23"/>
      <c r="I41" s="23"/>
      <c r="J41" s="23"/>
      <c r="K41" s="23"/>
    </row>
    <row r="42" spans="1:11">
      <c r="A42" s="29"/>
      <c r="B42" s="29"/>
      <c r="C42" s="23"/>
      <c r="D42" s="23"/>
      <c r="E42" s="23"/>
      <c r="F42" s="23"/>
      <c r="G42" s="23"/>
      <c r="H42" s="23"/>
      <c r="I42" s="23"/>
      <c r="J42" s="23"/>
      <c r="K42" s="23"/>
    </row>
    <row r="43" spans="1:11">
      <c r="A43" s="29"/>
      <c r="B43" s="29"/>
      <c r="C43" s="23"/>
      <c r="D43" s="23"/>
      <c r="E43" s="23"/>
      <c r="F43" s="23"/>
      <c r="G43" s="23"/>
      <c r="H43" s="23"/>
      <c r="I43" s="23"/>
      <c r="J43" s="23"/>
      <c r="K43" s="23"/>
    </row>
    <row r="44" spans="1:11">
      <c r="A44" s="29"/>
      <c r="B44" s="29"/>
      <c r="C44" s="23"/>
      <c r="D44" s="23"/>
      <c r="E44" s="23"/>
      <c r="F44" s="23"/>
      <c r="G44" s="23"/>
      <c r="H44" s="23"/>
      <c r="I44" s="23"/>
      <c r="J44" s="23"/>
      <c r="K44" s="23"/>
    </row>
  </sheetData>
  <mergeCells count="11">
    <mergeCell ref="A33:K33"/>
    <mergeCell ref="A32:K32"/>
    <mergeCell ref="A1:K1"/>
    <mergeCell ref="C22:K22"/>
    <mergeCell ref="A4:B6"/>
    <mergeCell ref="A2:K2"/>
    <mergeCell ref="E4:G4"/>
    <mergeCell ref="H4:K4"/>
    <mergeCell ref="C6:K6"/>
    <mergeCell ref="C4:C5"/>
    <mergeCell ref="D4:D5"/>
  </mergeCells>
  <conditionalFormatting sqref="A23:K27 A7:K20">
    <cfRule type="expression" dxfId="15" priority="3">
      <formula>MOD(ROW(),2)=0</formula>
    </cfRule>
  </conditionalFormatting>
  <conditionalFormatting sqref="A21: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2023-03-27T13:04:26Z</cp:lastPrinted>
  <dcterms:created xsi:type="dcterms:W3CDTF">2016-11-04T07:58:43Z</dcterms:created>
  <dcterms:modified xsi:type="dcterms:W3CDTF">2023-03-27T13:06:46Z</dcterms:modified>
  <cp:category>LIS-Bericht</cp:category>
</cp:coreProperties>
</file>