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773"/>
  </bookViews>
  <sheets>
    <sheet name="E II E III 1 - m 1603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5" i="24" l="1"/>
  <c r="F24" i="24"/>
  <c r="F23" i="24"/>
  <c r="F19" i="24"/>
  <c r="F18" i="24"/>
  <c r="F16" i="24"/>
  <c r="B20" i="24"/>
  <c r="B12" i="24"/>
  <c r="F20" i="24" l="1"/>
  <c r="F15" i="24"/>
  <c r="F12" i="24"/>
  <c r="B25" i="24"/>
  <c r="B24" i="24"/>
  <c r="B23" i="24"/>
  <c r="B22" i="24"/>
  <c r="B21" i="24"/>
  <c r="B18" i="24"/>
  <c r="B17" i="24"/>
  <c r="B16" i="24"/>
  <c r="B14" i="24"/>
  <c r="D23" i="23"/>
  <c r="D18" i="23"/>
  <c r="D17" i="23"/>
  <c r="D16" i="23"/>
  <c r="D15" i="23"/>
  <c r="J22" i="1"/>
  <c r="J21" i="1"/>
  <c r="J20" i="1"/>
  <c r="J19" i="1"/>
  <c r="J18" i="1"/>
  <c r="J17" i="1"/>
  <c r="J16" i="1"/>
  <c r="J15" i="1"/>
  <c r="J14" i="1"/>
  <c r="J13" i="1"/>
  <c r="J12" i="1"/>
  <c r="J11" i="1"/>
  <c r="J10" i="1"/>
  <c r="J9" i="1"/>
  <c r="D26" i="23" l="1"/>
  <c r="D11" i="23"/>
  <c r="D21" i="23" l="1"/>
  <c r="D20" i="23" l="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<sst xmlns="http://schemas.openxmlformats.org/spreadsheetml/2006/main" count="725" uniqueCount="331">
  <si>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</si>
  <si>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</si>
  <si>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</si>
  <si>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</si>
  <si>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</si>
  <si>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</si>
  <si>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</si>
  <si>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</si>
  <si>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</si>
  <si>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</si>
  <si>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</si>
  <si>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</si>
  <si>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</si>
  <si>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</si>
  <si>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</si>
  <si>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</si>
  <si>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</si>
  <si>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</si>
  <si>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</si>
  <si>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</si>
  <si>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</si>
  <si>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</si>
  <si>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</si>
  <si>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</si>
  <si>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</si>
  <si>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</si>
  <si>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</si>
  <si>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</si>
  <si>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</si>
  <si>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</si>
  <si>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</si>
  <si>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</si>
  <si>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</si>
  <si>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</si>
  <si>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</si>
  <si>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</si>
  <si>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</si>
  <si>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</si>
  <si>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</si>
  <si>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</si>
  <si>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</si>
  <si>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</si>
  <si>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</si>
  <si>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</si>
  <si>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</si>
  <si>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</si>
  <si>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</si>
  <si>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</si>
  <si>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</si>
  <si>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</si>
  <si>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</si>
  <si>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</si>
  <si>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</si>
  <si>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</si>
  <si>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</si>
  <si>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</si>
  <si>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</si>
  <si>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</si>
  <si>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</si>
  <si>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</si>
  <si>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</si>
  <si>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</si>
  <si>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</si>
  <si>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</si>
  <si>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</si>
  <si>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</si>
  <si>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</si>
  <si>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</si>
  <si>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</si>
  <si>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</si>
  <si>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</si>
  <si>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</si>
  <si>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</si>
  <si>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</si>
  <si>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</si>
  <si>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</si>
  <si>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</si>
  <si>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</si>
  <si>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</si>
  <si>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</si>
  <si>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</si>
  <si>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</si>
  <si>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</si>
  <si>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</si>
  <si>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</si>
  <si>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</si>
  <si>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</si>
  <si>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</si>
  <si>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</si>
  <si>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</si>
  <si>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</si>
  <si>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</si>
  <si>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</si>
  <si>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</si>
  <si>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</si>
  <si>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</si>
  <si>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</si>
  <si>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</si>
  <si>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</si>
  <si>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</si>
  <si>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</si>
  <si>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</si>
  <si>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</si>
  <si>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</si>
  <si>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</si>
  <si>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</si>
  <si>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</si>
  <si>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</si>
  <si>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</si>
  <si>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</si>
  <si>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</si>
  <si>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</si>
  <si>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</si>
  <si>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</si>
  <si>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</si>
  <si>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</si>
  <si>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</si>
  <si>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</si>
  <si>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</si>
  <si>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</si>
  <si>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</si>
  <si>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</si>
  <si>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</si>
  <si>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</si>
  <si>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</si>
  <si>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</si>
  <si>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</si>
  <si>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</si>
  <si>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</si>
  <si>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</si>
  <si>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</si>
  <si>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</si>
  <si>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</si>
  <si>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</si>
  <si>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</si>
  <si>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</si>
  <si>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</si>
  <si>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</si>
  <si>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</si>
  <si>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</si>
  <si>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</si>
  <si>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</si>
  <si>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</si>
  <si>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</si>
  <si>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</si>
  <si>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</si>
  <si>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</si>
  <si>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</si>
  <si>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</si>
  <si>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</si>
  <si>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</si>
  <si>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</si>
  <si>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</si>
  <si>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</si>
  <si>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</si>
  <si>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</si>
  <si>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</si>
  <si>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</si>
  <si>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</si>
  <si>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</si>
  <si>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</si>
  <si>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</si>
  <si>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</si>
  <si>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</si>
  <si>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</si>
  <si>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</si>
  <si>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</si>
  <si>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</si>
  <si>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</si>
  <si>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</si>
  <si>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</si>
  <si>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</si>
  <si>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</si>
  <si>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</si>
  <si>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</si>
  <si>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</si>
  <si>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</si>
  <si>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</si>
  <si>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</si>
  <si>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</si>
  <si>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</si>
  <si>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</si>
  <si>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</si>
  <si>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</si>
  <si>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</si>
  <si>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</si>
  <si>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</si>
  <si>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</si>
  <si>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</si>
  <si>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</si>
  <si>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</si>
  <si>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</si>
  <si>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</si>
  <si>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</si>
  <si>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</si>
  <si>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</si>
  <si>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</si>
  <si>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</si>
  <si>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</si>
  <si>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</si>
  <si>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</si>
  <si>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</si>
  <si>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</si>
  <si>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</si>
  <si>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</si>
  <si>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</si>
  <si>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</si>
  <si>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</si>
  <si>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</si>
  <si>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</si>
  <si>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</si>
  <si>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</si>
  <si>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</si>
  <si>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</si>
  <si>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</si>
  <si>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</si>
  <si>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</si>
  <si>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</si>
  <si>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</si>
  <si>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</si>
  <si>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</si>
  <si>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</si>
  <si>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</si>
  <si>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</si>
  <si>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</si>
  <si>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</si>
  <si>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</si>
  <si>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</si>
  <si>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</si>
  <si>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</si>
  <si>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</si>
  <si>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</si>
  <si>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</si>
  <si>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</si>
  <si>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</si>
  <si>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</si>
  <si>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</si>
  <si>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</si>
  <si>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</si>
  <si>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</si>
  <si>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</si>
  <si>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</si>
  <si>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</si>
  <si>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</si>
  <si>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</si>
  <si>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</si>
  <si>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</si>
  <si>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</si>
  <si>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</si>
  <si>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</si>
  <si>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</si>
  <si>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</si>
  <si>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</si>
  <si>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</si>
  <si>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</si>
  <si>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</si>
  <si>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</si>
  <si>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</si>
  <si>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</si>
  <si>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</si>
  <si>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</si>
  <si>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</si>
  <si>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</si>
  <si>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</si>
  <si>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</si>
  <si>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</si>
  <si>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</si>
  <si>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</si>
  <si>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</si>
  <si>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</si>
  <si>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</si>
  <si>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</si>
  <si>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</si>
  <si>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</si>
  <si>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</si>
  <si>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</si>
  <si>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</si>
  <si>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</si>
  <si>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</si>
  <si>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</si>
  <si>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</si>
  <si>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</si>
  <si>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</si>
  <si>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</si>
  <si>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</si>
  <si>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</si>
  <si>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</si>
  <si>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</si>
  <si>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</si>
  <si>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</si>
  <si>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</si>
  <si>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</si>
  <si>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</si>
  <si>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</si>
  <si>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</si>
  <si>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</si>
  <si>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</si>
  <si>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</si>
  <si>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</si>
  <si>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</si>
  <si>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</si>
  <si>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</si>
  <si>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</si>
  <si>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</si>
  <si>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</si>
  <si>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</si>
  <si>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</si>
  <si>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</si>
  <si>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</si>
  <si>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Februar
2016</t>
  </si>
  <si>
    <t>1  ab März 2016 vorläufige Ergebnisse</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</si>
  <si>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</si>
  <si>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</si>
  <si>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</si>
  <si>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Kennziffer: E II 1/E III 1 - m 03/16 SH</t>
  </si>
  <si>
    <t>im März 2016</t>
  </si>
  <si>
    <t xml:space="preserve">Ergebnisse für den Monat März 2016 nach ausgewählten Wirtschaftszweigen
– Betriebe mit 20 und mehr tätigen Personen –   </t>
  </si>
  <si>
    <r>
      <t>Ergebnisse für den Monat März</t>
    </r>
    <r>
      <rPr>
        <sz val="9"/>
        <color rgb="FF000000"/>
        <rFont val="Arial"/>
        <family val="2"/>
      </rPr>
      <t xml:space="preserve"> 2016 </t>
    </r>
    <r>
      <rPr>
        <sz val="9"/>
        <rFont val="Arial"/>
        <family val="2"/>
      </rPr>
      <t>nach Kreisen
– Betriebe mit 20 und mehr tätigen Personen –</t>
    </r>
  </si>
  <si>
    <t xml:space="preserve">Ergebnisse für das 1. Vierteljahr 2016 nach ausgewählten Wirtschaftszweigen  </t>
  </si>
  <si>
    <t>März
2015</t>
  </si>
  <si>
    <t>März
2016</t>
  </si>
  <si>
    <t>Veränderung in %              März  2016 gegenüber</t>
  </si>
  <si>
    <t>März 
2015</t>
  </si>
  <si>
    <t>Februar    2016</t>
  </si>
  <si>
    <r>
      <t>Januar bis März</t>
    </r>
    <r>
      <rPr>
        <vertAlign val="superscript"/>
        <sz val="8"/>
        <rFont val="Arial"/>
        <family val="2"/>
      </rPr>
      <t>2</t>
    </r>
  </si>
  <si>
    <t xml:space="preserve">2.1 Ergebnisse für den Monat März nach ausgewählten Wirtschaftszweigen </t>
  </si>
  <si>
    <r>
      <t>2.9 Ergebnisse für den Monat März</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</si>
  <si>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März</t>
    </r>
    <r>
      <rPr>
        <b/>
        <sz val="10"/>
        <color rgb="FF000000"/>
        <rFont val="Arial"/>
        <family val="2"/>
      </rPr>
      <t xml:space="preserve"> 2016 </t>
    </r>
    <r>
      <rPr>
        <b/>
        <sz val="10"/>
        <rFont val="Arial"/>
        <family val="2"/>
      </rPr>
      <t>nach Kreisen</t>
    </r>
  </si>
  <si>
    <t>3.2 Ergebnisse für das 1. Vierteljahr 2016 nach Wirtschaftszweigen</t>
  </si>
  <si>
    <t>Vorbereitende Baustellenarbeiten, Hoch- und Tiefbau in Schleswig-Holstein, 2016 gegenüber 2015</t>
  </si>
  <si>
    <t>Herausgegeben am: 2.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</si>
</sst>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4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0" fontId="38" fillId="0" borderId="0" xfId="0" applyFont="1"/>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0" fontId="15" fillId="0" borderId="0" xfId="0" applyFont="1" applyAlignment="1">
      <alignment horizontal="right" wrapText="1"/>
    </xf>
    <xf numFmtId="0" fontId="27" fillId="0" borderId="0" xfId="4" applyFont="1" applyAlignment="1">
      <alignment horizontal="left"/>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3" fontId="1" fillId="0" borderId="0" xfId="4" applyNumberFormat="1" applyFont="1" applyAlignment="1">
      <alignment horizontal="right"/>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0" fontId="17" fillId="0" borderId="0" xfId="0" applyFont="1" applyAlignment="1"/>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95250</xdr:rowOff>
    </xdr:to>
    <xdr:sp macro="" textlink="">
      <xdr:nvSpPr>
        <xdr:cNvPr id="2" name="Textfeld 1"/>
        <xdr:cNvSpPr txBox="1"/>
      </xdr:nvSpPr>
      <xdr:spPr>
        <a:xfrm>
          <a:off x="21102" y="35170"/>
          <a:ext cx="6289138" cy="9775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6" t="s">
        <v>110</v>
      </c>
      <c r="B3" s="366"/>
      <c r="C3" s="366"/>
      <c r="D3" s="366"/>
    </row>
    <row r="4" spans="1:8" ht="20.25">
      <c r="A4" s="366" t="s">
        <v>111</v>
      </c>
      <c r="B4" s="366"/>
      <c r="C4" s="366"/>
      <c r="D4" s="366"/>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7" t="s">
        <v>112</v>
      </c>
      <c r="E15" s="367"/>
      <c r="F15" s="367"/>
      <c r="G15" s="367"/>
      <c r="H15" s="224"/>
    </row>
    <row r="16" spans="1:8" ht="15">
      <c r="C16" s="224"/>
      <c r="D16" s="368" t="s">
        <v>314</v>
      </c>
      <c r="E16" s="369"/>
      <c r="F16" s="369"/>
      <c r="G16" s="369"/>
      <c r="H16" s="224"/>
    </row>
    <row r="17" spans="1:8">
      <c r="C17" s="224"/>
      <c r="D17" s="224"/>
      <c r="E17" s="224"/>
      <c r="F17" s="224"/>
      <c r="G17" s="224"/>
      <c r="H17" s="224"/>
    </row>
    <row r="18" spans="1:8" ht="34.5">
      <c r="A18" s="370" t="s">
        <v>220</v>
      </c>
      <c r="B18" s="370"/>
      <c r="C18" s="370"/>
      <c r="D18" s="370"/>
      <c r="E18" s="370"/>
      <c r="F18" s="370"/>
      <c r="G18" s="370"/>
      <c r="H18" s="224"/>
    </row>
    <row r="19" spans="1:8" ht="34.5">
      <c r="B19" s="370" t="s">
        <v>315</v>
      </c>
      <c r="C19" s="371"/>
      <c r="D19" s="371"/>
      <c r="E19" s="371"/>
      <c r="F19" s="371"/>
      <c r="G19" s="371"/>
      <c r="H19" s="224"/>
    </row>
    <row r="20" spans="1:8" ht="16.5">
      <c r="A20" s="60"/>
      <c r="B20" s="60"/>
      <c r="C20" s="227"/>
      <c r="D20" s="227"/>
      <c r="E20" s="227"/>
      <c r="F20" s="227"/>
      <c r="G20" s="224"/>
      <c r="H20" s="224"/>
    </row>
    <row r="21" spans="1:8" ht="15">
      <c r="C21" s="224"/>
      <c r="D21" s="224"/>
      <c r="E21" s="362" t="s">
        <v>330</v>
      </c>
      <c r="F21" s="363"/>
      <c r="G21" s="363"/>
      <c r="H21" s="224"/>
    </row>
    <row r="22" spans="1:8" ht="16.5">
      <c r="A22" s="364"/>
      <c r="B22" s="364"/>
      <c r="C22" s="365"/>
      <c r="D22" s="365"/>
      <c r="E22" s="365"/>
      <c r="F22" s="365"/>
      <c r="G22" s="365"/>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404" t="s">
        <v>277</v>
      </c>
      <c r="B1" s="405"/>
      <c r="C1" s="405"/>
      <c r="D1" s="405"/>
      <c r="E1" s="405"/>
      <c r="F1" s="405"/>
      <c r="G1" s="405"/>
      <c r="H1" s="405"/>
    </row>
    <row r="2" spans="1:8" ht="16.899999999999999" customHeight="1">
      <c r="A2" s="406" t="s">
        <v>72</v>
      </c>
      <c r="B2" s="405"/>
      <c r="C2" s="405"/>
      <c r="D2" s="405"/>
      <c r="E2" s="405"/>
      <c r="F2" s="405"/>
      <c r="G2" s="405"/>
      <c r="H2" s="405"/>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7" t="s">
        <v>19</v>
      </c>
      <c r="B5" s="398"/>
      <c r="C5" s="399" t="s">
        <v>31</v>
      </c>
      <c r="D5" s="399" t="s">
        <v>167</v>
      </c>
      <c r="E5" s="399" t="s">
        <v>74</v>
      </c>
      <c r="F5" s="399" t="s">
        <v>293</v>
      </c>
      <c r="G5" s="398" t="s">
        <v>7</v>
      </c>
      <c r="H5" s="407"/>
    </row>
    <row r="6" spans="1:8" s="11" customFormat="1" ht="37.35" customHeight="1">
      <c r="A6" s="397"/>
      <c r="B6" s="398"/>
      <c r="C6" s="399"/>
      <c r="D6" s="399"/>
      <c r="E6" s="399"/>
      <c r="F6" s="399"/>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c r="D25" s="263"/>
      <c r="E25" s="263"/>
      <c r="F25" s="263"/>
      <c r="G25" s="263"/>
      <c r="H25" s="263"/>
      <c r="I25" s="35"/>
    </row>
    <row r="26" spans="1:10" s="16" customFormat="1" ht="19.899999999999999" customHeight="1">
      <c r="A26" s="109"/>
      <c r="B26" s="118" t="s">
        <v>24</v>
      </c>
      <c r="C26" s="263"/>
      <c r="D26" s="263"/>
      <c r="E26" s="263"/>
      <c r="F26" s="263"/>
      <c r="G26" s="263"/>
      <c r="H26" s="263"/>
      <c r="I26" s="35"/>
    </row>
    <row r="27" spans="1:10" s="16" customFormat="1" ht="11.45" customHeight="1">
      <c r="A27" s="109"/>
      <c r="B27" s="118" t="s">
        <v>25</v>
      </c>
      <c r="C27" s="263"/>
      <c r="D27" s="263"/>
      <c r="E27" s="263"/>
      <c r="F27" s="263"/>
      <c r="G27" s="263"/>
      <c r="H27" s="263"/>
      <c r="I27" s="35"/>
    </row>
    <row r="28" spans="1:10" s="16" customFormat="1" ht="11.45" customHeight="1">
      <c r="A28" s="109"/>
      <c r="B28" s="118" t="s">
        <v>26</v>
      </c>
      <c r="C28" s="263"/>
      <c r="D28" s="263"/>
      <c r="E28" s="263"/>
      <c r="F28" s="263"/>
      <c r="G28" s="263"/>
      <c r="H28" s="263"/>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90" t="s">
        <v>311</v>
      </c>
      <c r="B35" s="392"/>
      <c r="C35" s="392"/>
      <c r="D35" s="392"/>
      <c r="E35" s="392"/>
      <c r="F35" s="392"/>
      <c r="G35" s="392"/>
      <c r="H35" s="392"/>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7" t="s">
        <v>19</v>
      </c>
      <c r="B6" s="398"/>
      <c r="C6" s="398" t="s">
        <v>33</v>
      </c>
      <c r="D6" s="398"/>
      <c r="E6" s="398" t="s">
        <v>34</v>
      </c>
      <c r="F6" s="398"/>
      <c r="G6" s="398" t="s">
        <v>35</v>
      </c>
      <c r="H6" s="407"/>
      <c r="I6"/>
      <c r="J6"/>
      <c r="K6"/>
      <c r="L6"/>
      <c r="M6"/>
      <c r="N6"/>
      <c r="O6"/>
      <c r="P6"/>
      <c r="Q6"/>
      <c r="R6"/>
      <c r="S6"/>
      <c r="T6"/>
      <c r="U6"/>
      <c r="V6"/>
      <c r="W6"/>
    </row>
    <row r="7" spans="1:23" s="1" customFormat="1" ht="37.35" customHeight="1">
      <c r="A7" s="397"/>
      <c r="B7" s="398"/>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c r="D26" s="132"/>
      <c r="E26" s="132"/>
      <c r="F26" s="132"/>
      <c r="G26" s="132"/>
      <c r="H26" s="132"/>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3"/>
      <c r="D29" s="263"/>
      <c r="E29" s="263"/>
      <c r="F29" s="263"/>
      <c r="G29" s="263"/>
      <c r="H29" s="263"/>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92" t="s">
        <v>168</v>
      </c>
      <c r="B36" s="408"/>
      <c r="C36" s="408"/>
      <c r="D36" s="408"/>
      <c r="E36" s="408"/>
      <c r="F36" s="408"/>
      <c r="G36" s="408"/>
      <c r="H36" s="408"/>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9" t="s">
        <v>277</v>
      </c>
      <c r="B1" s="405"/>
      <c r="C1" s="405"/>
      <c r="D1" s="405"/>
      <c r="E1" s="405"/>
      <c r="F1" s="405"/>
      <c r="G1" s="405"/>
      <c r="H1" s="405"/>
      <c r="I1" s="405"/>
      <c r="J1" s="405"/>
    </row>
    <row r="2" spans="1:10" ht="16.899999999999999" customHeight="1">
      <c r="A2" s="406" t="s">
        <v>72</v>
      </c>
      <c r="B2" s="405"/>
      <c r="C2" s="405"/>
      <c r="D2" s="405"/>
      <c r="E2" s="405"/>
      <c r="F2" s="405"/>
      <c r="G2" s="405"/>
      <c r="H2" s="405"/>
      <c r="I2" s="405"/>
      <c r="J2" s="405"/>
    </row>
    <row r="3" spans="1:10" ht="16.899999999999999" customHeight="1">
      <c r="A3" s="410" t="s">
        <v>210</v>
      </c>
      <c r="B3" s="405"/>
      <c r="C3" s="405"/>
      <c r="D3" s="405"/>
      <c r="E3" s="405"/>
      <c r="F3" s="405"/>
      <c r="G3" s="405"/>
      <c r="H3" s="405"/>
      <c r="I3" s="405"/>
      <c r="J3" s="405"/>
    </row>
    <row r="4" spans="1:10" ht="16.899999999999999" customHeight="1">
      <c r="A4" s="410" t="s">
        <v>211</v>
      </c>
      <c r="B4" s="410"/>
      <c r="C4" s="410"/>
      <c r="D4" s="410"/>
      <c r="E4" s="410"/>
      <c r="F4" s="410"/>
      <c r="G4" s="410"/>
      <c r="H4" s="410"/>
      <c r="I4" s="410"/>
      <c r="J4" s="410"/>
    </row>
    <row r="5" spans="1:10">
      <c r="A5" s="6"/>
      <c r="B5" s="2"/>
      <c r="C5" s="2"/>
      <c r="D5" s="2"/>
      <c r="E5" s="2"/>
      <c r="F5" s="2"/>
      <c r="G5" s="2"/>
      <c r="H5" s="2"/>
      <c r="I5" s="2"/>
      <c r="J5" s="2"/>
    </row>
    <row r="6" spans="1:10" s="1" customFormat="1" ht="25.5" customHeight="1">
      <c r="A6" s="397" t="s">
        <v>19</v>
      </c>
      <c r="B6" s="398"/>
      <c r="C6" s="398" t="s">
        <v>33</v>
      </c>
      <c r="D6" s="398"/>
      <c r="E6" s="398" t="s">
        <v>34</v>
      </c>
      <c r="F6" s="398"/>
      <c r="G6" s="398" t="s">
        <v>18</v>
      </c>
      <c r="H6" s="398"/>
      <c r="I6" s="398" t="s">
        <v>77</v>
      </c>
      <c r="J6" s="407"/>
    </row>
    <row r="7" spans="1:10" s="1" customFormat="1" ht="42.6" customHeight="1">
      <c r="A7" s="397"/>
      <c r="B7" s="398"/>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c r="D26" s="92"/>
      <c r="E26" s="92"/>
      <c r="F26" s="92"/>
      <c r="G26" s="92"/>
      <c r="H26" s="92"/>
      <c r="I26" s="92"/>
      <c r="J26" s="92"/>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46"/>
      <c r="D29" s="346"/>
      <c r="E29" s="346"/>
      <c r="F29" s="346"/>
      <c r="G29" s="346"/>
      <c r="H29" s="346"/>
      <c r="I29" s="346"/>
      <c r="J29" s="346"/>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90" t="s">
        <v>312</v>
      </c>
      <c r="B36" s="391"/>
      <c r="C36" s="391"/>
      <c r="D36" s="391"/>
      <c r="E36" s="391"/>
      <c r="F36" s="391"/>
      <c r="G36" s="391"/>
      <c r="H36" s="391"/>
      <c r="I36" s="391"/>
      <c r="J36" s="391"/>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11" t="s">
        <v>19</v>
      </c>
      <c r="B5" s="399"/>
      <c r="C5" s="399" t="s">
        <v>37</v>
      </c>
      <c r="D5" s="399" t="s">
        <v>71</v>
      </c>
      <c r="E5" s="399"/>
      <c r="F5" s="399"/>
      <c r="G5" s="412" t="s">
        <v>95</v>
      </c>
    </row>
    <row r="6" spans="1:8" ht="19.899999999999999" customHeight="1">
      <c r="A6" s="411"/>
      <c r="B6" s="399"/>
      <c r="C6" s="399"/>
      <c r="D6" s="399" t="s">
        <v>20</v>
      </c>
      <c r="E6" s="399" t="s">
        <v>172</v>
      </c>
      <c r="F6" s="399" t="s">
        <v>165</v>
      </c>
      <c r="G6" s="412"/>
    </row>
    <row r="7" spans="1:8" ht="25.5" customHeight="1">
      <c r="A7" s="411"/>
      <c r="B7" s="399"/>
      <c r="C7" s="399"/>
      <c r="D7" s="399"/>
      <c r="E7" s="399"/>
      <c r="F7" s="399"/>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c r="D26" s="132"/>
      <c r="E26" s="132"/>
      <c r="F26" s="132"/>
      <c r="G26" s="132"/>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402" t="s">
        <v>171</v>
      </c>
      <c r="B36" s="402"/>
      <c r="C36" s="402"/>
      <c r="D36" s="402"/>
      <c r="E36" s="402"/>
      <c r="F36" s="402"/>
      <c r="G36" s="402"/>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7" t="s">
        <v>19</v>
      </c>
      <c r="B5" s="398"/>
      <c r="C5" s="399" t="s">
        <v>173</v>
      </c>
      <c r="D5" s="413" t="s">
        <v>74</v>
      </c>
      <c r="E5" s="399" t="s">
        <v>293</v>
      </c>
      <c r="F5" s="398" t="s">
        <v>7</v>
      </c>
      <c r="G5" s="407"/>
      <c r="H5" s="37"/>
      <c r="I5"/>
      <c r="J5"/>
      <c r="K5"/>
      <c r="L5"/>
      <c r="M5"/>
      <c r="N5"/>
      <c r="O5"/>
      <c r="P5"/>
      <c r="Q5"/>
      <c r="R5"/>
      <c r="S5"/>
      <c r="T5"/>
      <c r="U5"/>
      <c r="V5"/>
      <c r="W5"/>
      <c r="X5"/>
      <c r="Y5"/>
      <c r="Z5"/>
      <c r="AA5"/>
      <c r="AB5"/>
      <c r="AC5"/>
      <c r="AD5"/>
      <c r="AE5"/>
    </row>
    <row r="6" spans="1:31" s="3" customFormat="1" ht="38.450000000000003" customHeight="1">
      <c r="A6" s="397"/>
      <c r="B6" s="398"/>
      <c r="C6" s="399"/>
      <c r="D6" s="413"/>
      <c r="E6" s="399"/>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c r="D25" s="132"/>
      <c r="E25" s="132"/>
      <c r="F25" s="132"/>
      <c r="G25" s="132"/>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B1" sqref="B1"/>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7" t="s">
        <v>19</v>
      </c>
      <c r="B6" s="398"/>
      <c r="C6" s="398" t="s">
        <v>33</v>
      </c>
      <c r="D6" s="398"/>
      <c r="E6" s="398" t="s">
        <v>34</v>
      </c>
      <c r="F6" s="398"/>
      <c r="G6" s="398" t="s">
        <v>35</v>
      </c>
      <c r="H6" s="407"/>
      <c r="I6"/>
      <c r="J6"/>
      <c r="K6"/>
      <c r="L6"/>
      <c r="M6"/>
      <c r="N6"/>
      <c r="O6"/>
      <c r="P6"/>
      <c r="Q6"/>
      <c r="R6"/>
      <c r="S6"/>
      <c r="T6"/>
      <c r="U6"/>
      <c r="V6"/>
      <c r="W6"/>
      <c r="X6"/>
      <c r="Y6"/>
      <c r="Z6"/>
      <c r="AA6"/>
      <c r="AB6"/>
      <c r="AC6"/>
      <c r="AD6"/>
      <c r="AE6"/>
      <c r="AF6"/>
      <c r="AG6"/>
      <c r="AH6"/>
      <c r="AI6"/>
      <c r="AJ6"/>
    </row>
    <row r="7" spans="1:36" s="1" customFormat="1" ht="38.450000000000003" customHeight="1">
      <c r="A7" s="397"/>
      <c r="B7" s="398"/>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c r="D26" s="132"/>
      <c r="E26" s="132"/>
      <c r="F26" s="132"/>
      <c r="G26" s="132"/>
      <c r="H26" s="132"/>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92" t="s">
        <v>174</v>
      </c>
      <c r="B36" s="391"/>
      <c r="C36" s="391"/>
      <c r="D36" s="391"/>
      <c r="E36" s="391"/>
      <c r="F36" s="391"/>
      <c r="G36" s="391"/>
      <c r="H36" s="391"/>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14" t="s">
        <v>277</v>
      </c>
      <c r="B1" s="405"/>
      <c r="C1" s="405"/>
      <c r="D1" s="405"/>
      <c r="E1" s="405"/>
      <c r="F1" s="405"/>
      <c r="G1" s="405"/>
      <c r="H1" s="405"/>
      <c r="I1" s="405"/>
      <c r="J1" s="405"/>
    </row>
    <row r="2" spans="1:10" ht="16.899999999999999" customHeight="1">
      <c r="A2" s="409" t="s">
        <v>109</v>
      </c>
      <c r="B2" s="405"/>
      <c r="C2" s="405"/>
      <c r="D2" s="405"/>
      <c r="E2" s="405"/>
      <c r="F2" s="405"/>
      <c r="G2" s="405"/>
      <c r="H2" s="405"/>
      <c r="I2" s="405"/>
      <c r="J2" s="405"/>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15" t="s">
        <v>19</v>
      </c>
      <c r="B6" s="416"/>
      <c r="C6" s="407" t="s">
        <v>33</v>
      </c>
      <c r="D6" s="397"/>
      <c r="E6" s="407" t="s">
        <v>34</v>
      </c>
      <c r="F6" s="397"/>
      <c r="G6" s="407" t="s">
        <v>18</v>
      </c>
      <c r="H6" s="420"/>
      <c r="I6" s="407" t="s">
        <v>77</v>
      </c>
      <c r="J6" s="419"/>
    </row>
    <row r="7" spans="1:10" s="1" customFormat="1" ht="48.2" customHeight="1">
      <c r="A7" s="417"/>
      <c r="B7" s="418"/>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c r="D26" s="270"/>
      <c r="E26" s="270"/>
      <c r="F26" s="270"/>
      <c r="G26" s="270"/>
      <c r="H26" s="270"/>
      <c r="I26" s="270"/>
      <c r="J26" s="269"/>
    </row>
    <row r="27" spans="1:10" s="16" customFormat="1" ht="19.899999999999999" customHeight="1">
      <c r="A27" s="109"/>
      <c r="B27" s="142" t="s">
        <v>24</v>
      </c>
      <c r="C27" s="270"/>
      <c r="D27" s="270"/>
      <c r="E27" s="270"/>
      <c r="F27" s="270"/>
      <c r="G27" s="270"/>
      <c r="H27" s="270"/>
      <c r="I27" s="270"/>
      <c r="J27" s="269"/>
    </row>
    <row r="28" spans="1:10" s="16" customFormat="1">
      <c r="A28" s="109"/>
      <c r="B28" s="142" t="s">
        <v>25</v>
      </c>
      <c r="C28" s="270"/>
      <c r="D28" s="270"/>
      <c r="E28" s="270"/>
      <c r="F28" s="270"/>
      <c r="G28" s="270"/>
      <c r="H28" s="270"/>
      <c r="I28" s="270"/>
      <c r="J28" s="269"/>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11" t="s">
        <v>19</v>
      </c>
      <c r="B5" s="399"/>
      <c r="C5" s="399" t="s">
        <v>178</v>
      </c>
      <c r="D5" s="399" t="s">
        <v>180</v>
      </c>
      <c r="E5" s="171" t="s">
        <v>177</v>
      </c>
      <c r="F5" s="172"/>
      <c r="G5" s="171" t="s">
        <v>38</v>
      </c>
      <c r="H5" s="171"/>
      <c r="I5" s="171"/>
      <c r="J5" s="173"/>
    </row>
    <row r="6" spans="1:10" ht="19.899999999999999" customHeight="1">
      <c r="A6" s="411"/>
      <c r="B6" s="399"/>
      <c r="C6" s="399"/>
      <c r="D6" s="399"/>
      <c r="E6" s="399" t="s">
        <v>34</v>
      </c>
      <c r="F6" s="399" t="s">
        <v>35</v>
      </c>
      <c r="G6" s="171" t="s">
        <v>34</v>
      </c>
      <c r="H6" s="171"/>
      <c r="I6" s="399" t="s">
        <v>18</v>
      </c>
      <c r="J6" s="412" t="s">
        <v>175</v>
      </c>
    </row>
    <row r="7" spans="1:10" ht="51" customHeight="1">
      <c r="A7" s="411"/>
      <c r="B7" s="399"/>
      <c r="C7" s="399"/>
      <c r="D7" s="399"/>
      <c r="E7" s="399"/>
      <c r="F7" s="399"/>
      <c r="G7" s="95" t="s">
        <v>176</v>
      </c>
      <c r="H7" s="95" t="s">
        <v>179</v>
      </c>
      <c r="I7" s="399"/>
      <c r="J7" s="412"/>
    </row>
    <row r="8" spans="1:10" ht="19.899999999999999" customHeight="1">
      <c r="A8" s="411"/>
      <c r="B8" s="399"/>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c r="D28" s="275"/>
      <c r="E28" s="275"/>
      <c r="F28" s="275"/>
      <c r="G28" s="276"/>
      <c r="H28" s="275"/>
      <c r="I28" s="275"/>
      <c r="J28" s="275"/>
    </row>
    <row r="29" spans="1:10" ht="19.899999999999999" customHeight="1">
      <c r="A29" s="149"/>
      <c r="B29" s="153" t="s">
        <v>24</v>
      </c>
      <c r="C29" s="275"/>
      <c r="D29" s="275"/>
      <c r="E29" s="275"/>
      <c r="F29" s="275"/>
      <c r="G29" s="276"/>
      <c r="H29" s="275"/>
      <c r="I29" s="275"/>
      <c r="J29" s="275"/>
    </row>
    <row r="30" spans="1:10">
      <c r="A30" s="149"/>
      <c r="B30" s="153" t="s">
        <v>25</v>
      </c>
      <c r="C30" s="275"/>
      <c r="D30" s="275"/>
      <c r="E30" s="275"/>
      <c r="F30" s="275"/>
      <c r="G30" s="276"/>
      <c r="H30" s="275"/>
      <c r="I30" s="275"/>
      <c r="J30" s="275"/>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21" t="s">
        <v>39</v>
      </c>
      <c r="D37" s="422"/>
      <c r="E37" s="422"/>
      <c r="F37" s="422"/>
      <c r="G37" s="422"/>
      <c r="H37" s="422"/>
      <c r="I37" s="422"/>
      <c r="J37" s="422"/>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c r="D43" s="273"/>
      <c r="E43" s="273"/>
      <c r="F43" s="273"/>
      <c r="G43" s="273"/>
      <c r="H43" s="273"/>
      <c r="I43" s="273"/>
      <c r="J43" s="273"/>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92" t="s">
        <v>174</v>
      </c>
      <c r="B47" s="391"/>
      <c r="C47" s="391"/>
      <c r="D47" s="391"/>
      <c r="E47" s="391"/>
      <c r="F47" s="391"/>
      <c r="G47" s="391"/>
      <c r="H47" s="391"/>
      <c r="I47" s="391"/>
      <c r="J47" s="391"/>
    </row>
    <row r="48" spans="1:10" ht="11.45" customHeight="1">
      <c r="A48" s="392" t="s">
        <v>181</v>
      </c>
      <c r="B48" s="391"/>
      <c r="C48" s="391"/>
      <c r="D48" s="391"/>
      <c r="E48" s="391"/>
      <c r="F48" s="391"/>
      <c r="G48" s="391"/>
      <c r="H48" s="391"/>
      <c r="I48" s="391"/>
      <c r="J48" s="39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9" t="s">
        <v>278</v>
      </c>
      <c r="B1" s="409"/>
      <c r="C1" s="409"/>
      <c r="D1" s="409"/>
      <c r="E1" s="409"/>
      <c r="F1" s="409"/>
      <c r="G1" s="409"/>
      <c r="H1" s="409"/>
    </row>
    <row r="2" spans="1:8" ht="16.899999999999999" customHeight="1">
      <c r="A2" s="409" t="s">
        <v>227</v>
      </c>
      <c r="B2" s="409"/>
      <c r="C2" s="409"/>
      <c r="D2" s="409"/>
      <c r="E2" s="409"/>
      <c r="F2" s="409"/>
      <c r="G2" s="409"/>
      <c r="H2" s="409"/>
    </row>
    <row r="3" spans="1:8" ht="16.899999999999999" customHeight="1">
      <c r="A3" s="410" t="s">
        <v>326</v>
      </c>
      <c r="B3" s="410"/>
      <c r="C3" s="410"/>
      <c r="D3" s="410"/>
      <c r="E3" s="410"/>
      <c r="F3" s="410"/>
      <c r="G3" s="410"/>
      <c r="H3" s="410"/>
    </row>
    <row r="4" spans="1:8" ht="16.899999999999999" customHeight="1">
      <c r="A4" s="425" t="s">
        <v>279</v>
      </c>
      <c r="B4" s="425"/>
      <c r="C4" s="425"/>
      <c r="D4" s="425"/>
      <c r="E4" s="425"/>
      <c r="F4" s="425"/>
      <c r="G4" s="425"/>
      <c r="H4" s="425"/>
    </row>
    <row r="5" spans="1:8">
      <c r="A5" s="189"/>
      <c r="B5" s="189"/>
      <c r="C5" s="189"/>
      <c r="D5" s="189"/>
      <c r="E5" s="189"/>
      <c r="F5" s="189"/>
      <c r="G5" s="189"/>
      <c r="H5" s="189"/>
    </row>
    <row r="6" spans="1:8" ht="22.9" customHeight="1">
      <c r="A6" s="411" t="s">
        <v>252</v>
      </c>
      <c r="B6" s="399" t="s">
        <v>37</v>
      </c>
      <c r="C6" s="399" t="s">
        <v>253</v>
      </c>
      <c r="D6" s="398" t="s">
        <v>5</v>
      </c>
      <c r="E6" s="398"/>
      <c r="F6" s="398"/>
      <c r="G6" s="398"/>
      <c r="H6" s="412" t="s">
        <v>254</v>
      </c>
    </row>
    <row r="7" spans="1:8" ht="22.9" customHeight="1">
      <c r="A7" s="411"/>
      <c r="B7" s="399"/>
      <c r="C7" s="399"/>
      <c r="D7" s="398" t="s">
        <v>20</v>
      </c>
      <c r="E7" s="399" t="s">
        <v>7</v>
      </c>
      <c r="F7" s="399" t="s">
        <v>255</v>
      </c>
      <c r="G7" s="399" t="s">
        <v>246</v>
      </c>
      <c r="H7" s="412"/>
    </row>
    <row r="8" spans="1:8" ht="22.9" customHeight="1">
      <c r="A8" s="411"/>
      <c r="B8" s="399"/>
      <c r="C8" s="423"/>
      <c r="D8" s="426"/>
      <c r="E8" s="423"/>
      <c r="F8" s="423"/>
      <c r="G8" s="423"/>
      <c r="H8" s="424"/>
    </row>
    <row r="9" spans="1:8" ht="22.9" customHeight="1">
      <c r="A9" s="411"/>
      <c r="B9" s="399"/>
      <c r="C9" s="423"/>
      <c r="D9" s="426" t="s">
        <v>228</v>
      </c>
      <c r="E9" s="426"/>
      <c r="F9" s="426"/>
      <c r="G9" s="426"/>
      <c r="H9" s="204" t="s">
        <v>70</v>
      </c>
    </row>
    <row r="10" spans="1:8">
      <c r="A10" s="190"/>
      <c r="B10" s="188"/>
      <c r="C10" s="205"/>
      <c r="D10" s="206"/>
      <c r="E10" s="206"/>
      <c r="F10" s="206"/>
      <c r="G10" s="206"/>
      <c r="H10" s="206"/>
    </row>
    <row r="11" spans="1:8">
      <c r="A11" s="129" t="s">
        <v>229</v>
      </c>
      <c r="B11" s="277">
        <v>3</v>
      </c>
      <c r="C11" s="277">
        <v>122</v>
      </c>
      <c r="D11" s="132">
        <f t="shared" ref="D11:D23" si="0">SUM(E11:G11)</f>
        <v>10</v>
      </c>
      <c r="E11" s="339">
        <v>6</v>
      </c>
      <c r="F11" s="339">
        <v>3</v>
      </c>
      <c r="G11" s="339">
        <v>1</v>
      </c>
      <c r="H11" s="339">
        <v>351</v>
      </c>
    </row>
    <row r="12" spans="1:8" ht="14.25" customHeight="1">
      <c r="A12" s="129" t="s">
        <v>230</v>
      </c>
      <c r="B12" s="277">
        <v>12</v>
      </c>
      <c r="C12" s="277">
        <v>525</v>
      </c>
      <c r="D12" s="132">
        <v>49</v>
      </c>
      <c r="E12" s="341">
        <v>13</v>
      </c>
      <c r="F12" s="339">
        <v>26</v>
      </c>
      <c r="G12" s="339">
        <v>9</v>
      </c>
      <c r="H12" s="339">
        <v>1372</v>
      </c>
    </row>
    <row r="13" spans="1:8" ht="14.25" customHeight="1">
      <c r="A13" s="129" t="s">
        <v>231</v>
      </c>
      <c r="B13" s="277">
        <v>19</v>
      </c>
      <c r="C13" s="277">
        <v>956</v>
      </c>
      <c r="D13" s="132">
        <v>93</v>
      </c>
      <c r="E13" s="339">
        <v>31</v>
      </c>
      <c r="F13" s="339">
        <v>30</v>
      </c>
      <c r="G13" s="339">
        <v>33</v>
      </c>
      <c r="H13" s="339">
        <v>2490</v>
      </c>
    </row>
    <row r="14" spans="1:8" ht="14.25" customHeight="1">
      <c r="A14" s="129" t="s">
        <v>232</v>
      </c>
      <c r="B14" s="277">
        <v>18</v>
      </c>
      <c r="C14" s="277">
        <v>781</v>
      </c>
      <c r="D14" s="132">
        <v>76</v>
      </c>
      <c r="E14" s="339">
        <v>29</v>
      </c>
      <c r="F14" s="339">
        <v>22</v>
      </c>
      <c r="G14" s="339">
        <v>24</v>
      </c>
      <c r="H14" s="339">
        <v>2169</v>
      </c>
    </row>
    <row r="15" spans="1:8" ht="22.9" customHeight="1">
      <c r="A15" s="129" t="s">
        <v>233</v>
      </c>
      <c r="B15" s="277">
        <v>21</v>
      </c>
      <c r="C15" s="277">
        <v>854</v>
      </c>
      <c r="D15" s="132">
        <f t="shared" si="0"/>
        <v>91</v>
      </c>
      <c r="E15" s="339">
        <v>33</v>
      </c>
      <c r="F15" s="339">
        <v>30</v>
      </c>
      <c r="G15" s="339">
        <v>28</v>
      </c>
      <c r="H15" s="339">
        <v>2390</v>
      </c>
    </row>
    <row r="16" spans="1:8" ht="14.25" customHeight="1">
      <c r="A16" s="129" t="s">
        <v>234</v>
      </c>
      <c r="B16" s="277">
        <v>14</v>
      </c>
      <c r="C16" s="277">
        <v>457</v>
      </c>
      <c r="D16" s="132">
        <f t="shared" si="0"/>
        <v>49</v>
      </c>
      <c r="E16" s="339">
        <v>27</v>
      </c>
      <c r="F16" s="339">
        <v>6</v>
      </c>
      <c r="G16" s="339">
        <v>16</v>
      </c>
      <c r="H16" s="339">
        <v>1184</v>
      </c>
    </row>
    <row r="17" spans="1:8" ht="14.25" customHeight="1">
      <c r="A17" s="129" t="s">
        <v>235</v>
      </c>
      <c r="B17" s="277">
        <v>30</v>
      </c>
      <c r="C17" s="277">
        <v>1167</v>
      </c>
      <c r="D17" s="132">
        <f t="shared" si="0"/>
        <v>132</v>
      </c>
      <c r="E17" s="339">
        <v>73</v>
      </c>
      <c r="F17" s="339">
        <v>24</v>
      </c>
      <c r="G17" s="339">
        <v>35</v>
      </c>
      <c r="H17" s="339">
        <v>3268</v>
      </c>
    </row>
    <row r="18" spans="1:8" ht="14.25" customHeight="1">
      <c r="A18" s="129" t="s">
        <v>236</v>
      </c>
      <c r="B18" s="277">
        <v>12</v>
      </c>
      <c r="C18" s="277">
        <v>439</v>
      </c>
      <c r="D18" s="132">
        <f t="shared" si="0"/>
        <v>45</v>
      </c>
      <c r="E18" s="339">
        <v>16</v>
      </c>
      <c r="F18" s="339">
        <v>13</v>
      </c>
      <c r="G18" s="339">
        <v>16</v>
      </c>
      <c r="H18" s="339">
        <v>1106</v>
      </c>
    </row>
    <row r="19" spans="1:8" ht="22.9" customHeight="1">
      <c r="A19" s="129" t="s">
        <v>237</v>
      </c>
      <c r="B19" s="277">
        <v>18</v>
      </c>
      <c r="C19" s="277">
        <v>894</v>
      </c>
      <c r="D19" s="132">
        <v>101</v>
      </c>
      <c r="E19" s="339">
        <v>15</v>
      </c>
      <c r="F19" s="339">
        <v>43</v>
      </c>
      <c r="G19" s="339">
        <v>42</v>
      </c>
      <c r="H19" s="339">
        <v>2835</v>
      </c>
    </row>
    <row r="20" spans="1:8" ht="14.25" customHeight="1">
      <c r="A20" s="129" t="s">
        <v>238</v>
      </c>
      <c r="B20" s="277">
        <v>10</v>
      </c>
      <c r="C20" s="277">
        <v>381</v>
      </c>
      <c r="D20" s="132">
        <f t="shared" si="0"/>
        <v>30</v>
      </c>
      <c r="E20" s="339">
        <v>11</v>
      </c>
      <c r="F20" s="339">
        <v>12</v>
      </c>
      <c r="G20" s="339">
        <v>7</v>
      </c>
      <c r="H20" s="339">
        <v>1167</v>
      </c>
    </row>
    <row r="21" spans="1:8" ht="14.25" customHeight="1">
      <c r="A21" s="129" t="s">
        <v>239</v>
      </c>
      <c r="B21" s="277">
        <v>45</v>
      </c>
      <c r="C21" s="277">
        <v>1987</v>
      </c>
      <c r="D21" s="132">
        <f t="shared" si="0"/>
        <v>196</v>
      </c>
      <c r="E21" s="339">
        <v>56</v>
      </c>
      <c r="F21" s="339">
        <v>59</v>
      </c>
      <c r="G21" s="339">
        <v>81</v>
      </c>
      <c r="H21" s="339">
        <v>5385</v>
      </c>
    </row>
    <row r="22" spans="1:8" ht="14.25" customHeight="1">
      <c r="A22" s="129" t="s">
        <v>240</v>
      </c>
      <c r="B22" s="277">
        <v>35</v>
      </c>
      <c r="C22" s="277">
        <v>1509</v>
      </c>
      <c r="D22" s="132">
        <v>142</v>
      </c>
      <c r="E22" s="339">
        <v>48</v>
      </c>
      <c r="F22" s="339">
        <v>28</v>
      </c>
      <c r="G22" s="339">
        <v>67</v>
      </c>
      <c r="H22" s="339">
        <v>4024</v>
      </c>
    </row>
    <row r="23" spans="1:8" ht="22.9" customHeight="1">
      <c r="A23" s="129" t="s">
        <v>241</v>
      </c>
      <c r="B23" s="277">
        <v>23</v>
      </c>
      <c r="C23" s="277">
        <v>1146</v>
      </c>
      <c r="D23" s="132">
        <f t="shared" si="0"/>
        <v>109</v>
      </c>
      <c r="E23" s="339">
        <v>25</v>
      </c>
      <c r="F23" s="339">
        <v>36</v>
      </c>
      <c r="G23" s="339">
        <v>48</v>
      </c>
      <c r="H23" s="339">
        <v>3417</v>
      </c>
    </row>
    <row r="24" spans="1:8" ht="14.25" customHeight="1">
      <c r="A24" s="129" t="s">
        <v>242</v>
      </c>
      <c r="B24" s="277">
        <v>16</v>
      </c>
      <c r="C24" s="277">
        <v>734</v>
      </c>
      <c r="D24" s="132">
        <v>63</v>
      </c>
      <c r="E24" s="339">
        <v>26</v>
      </c>
      <c r="F24" s="339">
        <v>33</v>
      </c>
      <c r="G24" s="339">
        <v>3</v>
      </c>
      <c r="H24" s="339">
        <v>1971</v>
      </c>
    </row>
    <row r="25" spans="1:8" ht="14.25" customHeight="1">
      <c r="A25" s="129" t="s">
        <v>243</v>
      </c>
      <c r="B25" s="277">
        <v>17</v>
      </c>
      <c r="C25" s="277">
        <v>800</v>
      </c>
      <c r="D25" s="132">
        <v>87</v>
      </c>
      <c r="E25" s="339">
        <v>29</v>
      </c>
      <c r="F25" s="339">
        <v>40</v>
      </c>
      <c r="G25" s="339">
        <v>17</v>
      </c>
      <c r="H25" s="339">
        <v>2459</v>
      </c>
    </row>
    <row r="26" spans="1:8" ht="34.15" customHeight="1">
      <c r="A26" s="191" t="s">
        <v>244</v>
      </c>
      <c r="B26" s="278">
        <v>293</v>
      </c>
      <c r="C26" s="279">
        <v>12752</v>
      </c>
      <c r="D26" s="347">
        <f>SUM(E26:G26)</f>
        <v>1271</v>
      </c>
      <c r="E26" s="340">
        <v>438</v>
      </c>
      <c r="F26" s="340">
        <v>407</v>
      </c>
      <c r="G26" s="340">
        <v>426</v>
      </c>
      <c r="H26" s="340">
        <v>35589</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9" t="s">
        <v>280</v>
      </c>
      <c r="B1" s="406"/>
      <c r="C1" s="406"/>
      <c r="D1" s="406"/>
      <c r="E1" s="406"/>
      <c r="F1" s="406"/>
      <c r="G1" s="406"/>
      <c r="H1" s="406"/>
      <c r="I1" s="406"/>
    </row>
    <row r="2" spans="1:9" ht="16.899999999999999" customHeight="1">
      <c r="A2" s="409" t="s">
        <v>227</v>
      </c>
      <c r="B2" s="409"/>
      <c r="C2" s="409"/>
      <c r="D2" s="409"/>
      <c r="E2" s="409"/>
      <c r="F2" s="409"/>
      <c r="G2" s="409"/>
      <c r="H2" s="409"/>
      <c r="I2" s="405"/>
    </row>
    <row r="3" spans="1:9" ht="16.899999999999999" customHeight="1">
      <c r="A3" s="410" t="s">
        <v>327</v>
      </c>
      <c r="B3" s="410"/>
      <c r="C3" s="410"/>
      <c r="D3" s="410"/>
      <c r="E3" s="410"/>
      <c r="F3" s="410"/>
      <c r="G3" s="410"/>
      <c r="H3" s="410"/>
      <c r="I3" s="405"/>
    </row>
    <row r="4" spans="1:9" ht="16.899999999999999" customHeight="1">
      <c r="A4" s="431" t="s">
        <v>281</v>
      </c>
      <c r="B4" s="431"/>
      <c r="C4" s="431"/>
      <c r="D4" s="431"/>
      <c r="E4" s="431"/>
      <c r="F4" s="431"/>
      <c r="G4" s="431"/>
      <c r="H4" s="431"/>
      <c r="I4" s="431"/>
    </row>
    <row r="5" spans="1:9">
      <c r="A5" s="192"/>
      <c r="B5" s="192"/>
      <c r="C5" s="192"/>
      <c r="D5" s="192"/>
      <c r="E5" s="192"/>
      <c r="F5" s="192"/>
      <c r="G5" s="192"/>
      <c r="H5" s="192"/>
      <c r="I5" s="192"/>
    </row>
    <row r="6" spans="1:9" ht="19.899999999999999" customHeight="1">
      <c r="A6" s="427" t="s">
        <v>257</v>
      </c>
      <c r="B6" s="432" t="s">
        <v>8</v>
      </c>
      <c r="C6" s="432"/>
      <c r="D6" s="432"/>
      <c r="E6" s="432"/>
      <c r="F6" s="432" t="s">
        <v>9</v>
      </c>
      <c r="G6" s="432"/>
      <c r="H6" s="432"/>
      <c r="I6" s="433"/>
    </row>
    <row r="7" spans="1:9" ht="50.25" customHeight="1">
      <c r="A7" s="428"/>
      <c r="B7" s="238" t="s">
        <v>20</v>
      </c>
      <c r="C7" s="238" t="s">
        <v>245</v>
      </c>
      <c r="D7" s="238" t="s">
        <v>255</v>
      </c>
      <c r="E7" s="238" t="s">
        <v>294</v>
      </c>
      <c r="F7" s="238" t="s">
        <v>20</v>
      </c>
      <c r="G7" s="238" t="s">
        <v>245</v>
      </c>
      <c r="H7" s="238" t="s">
        <v>255</v>
      </c>
      <c r="I7" s="239" t="s">
        <v>246</v>
      </c>
    </row>
    <row r="8" spans="1:9" ht="19.899999999999999" customHeight="1">
      <c r="A8" s="429"/>
      <c r="B8" s="432" t="s">
        <v>70</v>
      </c>
      <c r="C8" s="434"/>
      <c r="D8" s="434"/>
      <c r="E8" s="434"/>
      <c r="F8" s="434"/>
      <c r="G8" s="434"/>
      <c r="H8" s="434"/>
      <c r="I8" s="433"/>
    </row>
    <row r="9" spans="1:9">
      <c r="A9" s="193"/>
      <c r="B9" s="186"/>
      <c r="C9" s="203"/>
      <c r="D9" s="203"/>
      <c r="E9" s="203"/>
      <c r="F9" s="203"/>
      <c r="G9" s="203"/>
      <c r="H9" s="203"/>
      <c r="I9" s="186"/>
    </row>
    <row r="10" spans="1:9">
      <c r="A10" s="151" t="s">
        <v>229</v>
      </c>
      <c r="B10" s="273">
        <v>1821</v>
      </c>
      <c r="C10" s="342">
        <v>1322</v>
      </c>
      <c r="D10" s="342">
        <v>469</v>
      </c>
      <c r="E10" s="342">
        <v>29</v>
      </c>
      <c r="F10" s="273">
        <v>547</v>
      </c>
      <c r="G10" s="344">
        <v>138</v>
      </c>
      <c r="H10" s="344">
        <v>342</v>
      </c>
      <c r="I10" s="344">
        <v>66</v>
      </c>
    </row>
    <row r="11" spans="1:9" ht="14.25" customHeight="1">
      <c r="A11" s="151" t="s">
        <v>230</v>
      </c>
      <c r="B11" s="273">
        <v>16480</v>
      </c>
      <c r="C11" s="342">
        <v>13208</v>
      </c>
      <c r="D11" s="342">
        <v>2906</v>
      </c>
      <c r="E11" s="342">
        <v>367</v>
      </c>
      <c r="F11" s="273">
        <v>5927</v>
      </c>
      <c r="G11" s="344">
        <v>4545</v>
      </c>
      <c r="H11" s="344">
        <v>1227</v>
      </c>
      <c r="I11" s="344">
        <v>154</v>
      </c>
    </row>
    <row r="12" spans="1:9" ht="14.25" customHeight="1">
      <c r="A12" s="151" t="s">
        <v>231</v>
      </c>
      <c r="B12" s="273">
        <f t="shared" ref="B12:B25" si="0">SUM(C12:E12)</f>
        <v>8370</v>
      </c>
      <c r="C12" s="342">
        <v>2678</v>
      </c>
      <c r="D12" s="342">
        <v>3570</v>
      </c>
      <c r="E12" s="342">
        <v>2122</v>
      </c>
      <c r="F12" s="273">
        <f t="shared" ref="F12:F24" si="1">SUM(G12:I12)</f>
        <v>8795</v>
      </c>
      <c r="G12" s="344">
        <v>3343</v>
      </c>
      <c r="H12" s="344">
        <v>781</v>
      </c>
      <c r="I12" s="344">
        <v>4671</v>
      </c>
    </row>
    <row r="13" spans="1:9" ht="14.25" customHeight="1">
      <c r="A13" s="151" t="s">
        <v>232</v>
      </c>
      <c r="B13" s="273">
        <v>7959</v>
      </c>
      <c r="C13" s="342">
        <v>3759</v>
      </c>
      <c r="D13" s="342">
        <v>1957</v>
      </c>
      <c r="E13" s="342">
        <v>2244</v>
      </c>
      <c r="F13" s="273">
        <v>10695</v>
      </c>
      <c r="G13" s="344">
        <v>1792</v>
      </c>
      <c r="H13" s="344">
        <v>2506</v>
      </c>
      <c r="I13" s="344">
        <v>6396</v>
      </c>
    </row>
    <row r="14" spans="1:9" ht="22.9" customHeight="1">
      <c r="A14" s="151" t="s">
        <v>233</v>
      </c>
      <c r="B14" s="273">
        <f t="shared" si="0"/>
        <v>7109</v>
      </c>
      <c r="C14" s="342">
        <v>2644</v>
      </c>
      <c r="D14" s="342">
        <v>2704</v>
      </c>
      <c r="E14" s="342">
        <v>1761</v>
      </c>
      <c r="F14" s="273">
        <v>10631</v>
      </c>
      <c r="G14" s="344">
        <v>6140</v>
      </c>
      <c r="H14" s="344">
        <v>1779</v>
      </c>
      <c r="I14" s="344">
        <v>2711</v>
      </c>
    </row>
    <row r="15" spans="1:9" ht="14.25" customHeight="1">
      <c r="A15" s="151" t="s">
        <v>234</v>
      </c>
      <c r="B15" s="273">
        <v>5439</v>
      </c>
      <c r="C15" s="342">
        <v>2718</v>
      </c>
      <c r="D15" s="342">
        <v>913</v>
      </c>
      <c r="E15" s="342">
        <v>1807</v>
      </c>
      <c r="F15" s="273">
        <f t="shared" si="1"/>
        <v>4790</v>
      </c>
      <c r="G15" s="344">
        <v>2356</v>
      </c>
      <c r="H15" s="344">
        <v>846</v>
      </c>
      <c r="I15" s="344">
        <v>1588</v>
      </c>
    </row>
    <row r="16" spans="1:9" ht="14.25" customHeight="1">
      <c r="A16" s="151" t="s">
        <v>235</v>
      </c>
      <c r="B16" s="273">
        <f t="shared" si="0"/>
        <v>17286</v>
      </c>
      <c r="C16" s="342">
        <v>7901</v>
      </c>
      <c r="D16" s="342">
        <v>3113</v>
      </c>
      <c r="E16" s="342">
        <v>6272</v>
      </c>
      <c r="F16" s="273">
        <f t="shared" si="1"/>
        <v>19651</v>
      </c>
      <c r="G16" s="344">
        <v>5709</v>
      </c>
      <c r="H16" s="344">
        <v>5195</v>
      </c>
      <c r="I16" s="344">
        <v>8747</v>
      </c>
    </row>
    <row r="17" spans="1:9" ht="14.25" customHeight="1">
      <c r="A17" s="151" t="s">
        <v>236</v>
      </c>
      <c r="B17" s="273">
        <f t="shared" si="0"/>
        <v>4590</v>
      </c>
      <c r="C17" s="342">
        <v>2345</v>
      </c>
      <c r="D17" s="342">
        <v>877</v>
      </c>
      <c r="E17" s="342">
        <v>1368</v>
      </c>
      <c r="F17" s="273">
        <v>3783</v>
      </c>
      <c r="G17" s="344">
        <v>1830</v>
      </c>
      <c r="H17" s="344">
        <v>345</v>
      </c>
      <c r="I17" s="344">
        <v>1607</v>
      </c>
    </row>
    <row r="18" spans="1:9" ht="22.9" customHeight="1">
      <c r="A18" s="151" t="s">
        <v>237</v>
      </c>
      <c r="B18" s="273">
        <f t="shared" si="0"/>
        <v>10024</v>
      </c>
      <c r="C18" s="342">
        <v>1600</v>
      </c>
      <c r="D18" s="342">
        <v>3779</v>
      </c>
      <c r="E18" s="342">
        <v>4645</v>
      </c>
      <c r="F18" s="273">
        <f t="shared" si="1"/>
        <v>11903</v>
      </c>
      <c r="G18" s="344">
        <v>2660</v>
      </c>
      <c r="H18" s="344">
        <v>4653</v>
      </c>
      <c r="I18" s="344">
        <v>4590</v>
      </c>
    </row>
    <row r="19" spans="1:9" ht="14.25" customHeight="1">
      <c r="A19" s="151" t="s">
        <v>238</v>
      </c>
      <c r="B19" s="273">
        <v>4145</v>
      </c>
      <c r="C19" s="342">
        <v>1095</v>
      </c>
      <c r="D19" s="342">
        <v>1458</v>
      </c>
      <c r="E19" s="342">
        <v>1593</v>
      </c>
      <c r="F19" s="273">
        <f t="shared" si="1"/>
        <v>25143</v>
      </c>
      <c r="G19" s="344">
        <v>20740</v>
      </c>
      <c r="H19" s="344">
        <v>3626</v>
      </c>
      <c r="I19" s="344">
        <v>777</v>
      </c>
    </row>
    <row r="20" spans="1:9" ht="14.25" customHeight="1">
      <c r="A20" s="151" t="s">
        <v>239</v>
      </c>
      <c r="B20" s="273">
        <f t="shared" si="0"/>
        <v>20980</v>
      </c>
      <c r="C20" s="342">
        <v>10996</v>
      </c>
      <c r="D20" s="342">
        <v>3308</v>
      </c>
      <c r="E20" s="342">
        <v>6676</v>
      </c>
      <c r="F20" s="273">
        <f t="shared" si="1"/>
        <v>20027</v>
      </c>
      <c r="G20" s="344">
        <v>8364</v>
      </c>
      <c r="H20" s="344">
        <v>7314</v>
      </c>
      <c r="I20" s="344">
        <v>4349</v>
      </c>
    </row>
    <row r="21" spans="1:9" ht="14.25" customHeight="1">
      <c r="A21" s="151" t="s">
        <v>240</v>
      </c>
      <c r="B21" s="273">
        <f t="shared" si="0"/>
        <v>11505</v>
      </c>
      <c r="C21" s="342">
        <v>4181</v>
      </c>
      <c r="D21" s="342">
        <v>2576</v>
      </c>
      <c r="E21" s="342">
        <v>4748</v>
      </c>
      <c r="F21" s="273">
        <v>18117</v>
      </c>
      <c r="G21" s="344">
        <v>5931</v>
      </c>
      <c r="H21" s="344">
        <v>4395</v>
      </c>
      <c r="I21" s="344">
        <v>7790</v>
      </c>
    </row>
    <row r="22" spans="1:9" ht="22.9" customHeight="1">
      <c r="A22" s="151" t="s">
        <v>241</v>
      </c>
      <c r="B22" s="273">
        <f t="shared" si="0"/>
        <v>11839</v>
      </c>
      <c r="C22" s="342">
        <v>3240</v>
      </c>
      <c r="D22" s="342">
        <v>3737</v>
      </c>
      <c r="E22" s="342">
        <v>4862</v>
      </c>
      <c r="F22" s="273">
        <v>12893</v>
      </c>
      <c r="G22" s="344">
        <v>3078</v>
      </c>
      <c r="H22" s="344">
        <v>4123</v>
      </c>
      <c r="I22" s="344">
        <v>5691</v>
      </c>
    </row>
    <row r="23" spans="1:9" ht="14.25" customHeight="1">
      <c r="A23" s="151" t="s">
        <v>242</v>
      </c>
      <c r="B23" s="273">
        <f t="shared" si="0"/>
        <v>8636</v>
      </c>
      <c r="C23" s="342">
        <v>2675</v>
      </c>
      <c r="D23" s="342">
        <v>5787</v>
      </c>
      <c r="E23" s="342">
        <v>174</v>
      </c>
      <c r="F23" s="273">
        <f t="shared" si="1"/>
        <v>14435</v>
      </c>
      <c r="G23" s="344">
        <v>3399</v>
      </c>
      <c r="H23" s="344">
        <v>10963</v>
      </c>
      <c r="I23" s="344">
        <v>73</v>
      </c>
    </row>
    <row r="24" spans="1:9" ht="14.25" customHeight="1">
      <c r="A24" s="151" t="s">
        <v>243</v>
      </c>
      <c r="B24" s="273">
        <f t="shared" si="0"/>
        <v>9161</v>
      </c>
      <c r="C24" s="342">
        <v>2909</v>
      </c>
      <c r="D24" s="342">
        <v>5001</v>
      </c>
      <c r="E24" s="342">
        <v>1251</v>
      </c>
      <c r="F24" s="273">
        <f t="shared" si="1"/>
        <v>9336</v>
      </c>
      <c r="G24" s="344">
        <v>4333</v>
      </c>
      <c r="H24" s="344">
        <v>3799</v>
      </c>
      <c r="I24" s="344">
        <v>1204</v>
      </c>
    </row>
    <row r="25" spans="1:9" ht="34.15" customHeight="1">
      <c r="A25" s="195" t="s">
        <v>244</v>
      </c>
      <c r="B25" s="338">
        <f t="shared" si="0"/>
        <v>145344</v>
      </c>
      <c r="C25" s="343">
        <v>63272</v>
      </c>
      <c r="D25" s="343">
        <v>42154</v>
      </c>
      <c r="E25" s="343">
        <v>39918</v>
      </c>
      <c r="F25" s="348">
        <f>SUM(G25:I25)</f>
        <v>176673</v>
      </c>
      <c r="G25" s="345">
        <v>74359</v>
      </c>
      <c r="H25" s="345">
        <v>51898</v>
      </c>
      <c r="I25" s="345">
        <v>50416</v>
      </c>
    </row>
    <row r="26" spans="1:9">
      <c r="A26" s="194"/>
      <c r="B26" s="187"/>
      <c r="C26" s="187"/>
      <c r="D26" s="187"/>
      <c r="E26" s="187"/>
      <c r="F26" s="187"/>
      <c r="G26" s="187"/>
      <c r="H26" s="187"/>
      <c r="I26" s="187"/>
    </row>
    <row r="27" spans="1:9">
      <c r="A27" s="430" t="s">
        <v>256</v>
      </c>
      <c r="B27" s="430"/>
      <c r="C27" s="430"/>
      <c r="D27" s="430"/>
      <c r="E27" s="430"/>
      <c r="F27" s="430"/>
      <c r="G27" s="430"/>
      <c r="H27" s="430"/>
      <c r="I27" s="430"/>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ignoredErrors>
    <ignoredError sqref="B14: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80" t="s">
        <v>155</v>
      </c>
      <c r="B1" s="380"/>
      <c r="C1" s="380"/>
      <c r="D1" s="380"/>
      <c r="E1" s="380"/>
      <c r="F1" s="380"/>
      <c r="G1" s="380"/>
    </row>
    <row r="2" spans="1:8" s="63" customFormat="1" ht="15.75">
      <c r="A2" s="315"/>
      <c r="B2" s="315"/>
      <c r="C2" s="315"/>
      <c r="D2" s="315"/>
      <c r="E2" s="315"/>
      <c r="F2" s="315"/>
      <c r="G2" s="315"/>
    </row>
    <row r="3" spans="1:8" s="63" customFormat="1"/>
    <row r="4" spans="1:8" s="63" customFormat="1" ht="15.75">
      <c r="A4" s="381" t="s">
        <v>154</v>
      </c>
      <c r="B4" s="382"/>
      <c r="C4" s="382"/>
      <c r="D4" s="382"/>
      <c r="E4" s="382"/>
      <c r="F4" s="382"/>
      <c r="G4" s="382"/>
    </row>
    <row r="5" spans="1:8" s="63" customFormat="1">
      <c r="A5" s="372"/>
      <c r="B5" s="372"/>
      <c r="C5" s="372"/>
      <c r="D5" s="372"/>
      <c r="E5" s="372"/>
      <c r="F5" s="372"/>
      <c r="G5" s="372"/>
    </row>
    <row r="6" spans="1:8" s="63" customFormat="1">
      <c r="A6" s="72" t="s">
        <v>153</v>
      </c>
    </row>
    <row r="7" spans="1:8" s="63" customFormat="1" ht="5.25" customHeight="1">
      <c r="A7" s="72"/>
    </row>
    <row r="8" spans="1:8" s="63" customFormat="1" ht="12.75" customHeight="1">
      <c r="A8" s="376" t="s">
        <v>152</v>
      </c>
      <c r="B8" s="374"/>
      <c r="C8" s="375"/>
      <c r="D8" s="375"/>
      <c r="E8" s="375"/>
      <c r="F8" s="375"/>
      <c r="G8" s="375"/>
      <c r="H8" s="220"/>
    </row>
    <row r="9" spans="1:8" s="63" customFormat="1">
      <c r="A9" s="373" t="s">
        <v>151</v>
      </c>
      <c r="B9" s="374"/>
      <c r="C9" s="375"/>
      <c r="D9" s="375"/>
      <c r="E9" s="375"/>
      <c r="F9" s="375"/>
      <c r="G9" s="375"/>
      <c r="H9" s="220"/>
    </row>
    <row r="10" spans="1:8" s="63" customFormat="1" ht="5.25" customHeight="1">
      <c r="A10" s="66"/>
      <c r="C10" s="220"/>
      <c r="D10" s="220"/>
      <c r="E10" s="220"/>
      <c r="F10" s="220"/>
      <c r="G10" s="220"/>
      <c r="H10" s="220"/>
    </row>
    <row r="11" spans="1:8" s="63" customFormat="1" ht="12.75" customHeight="1">
      <c r="A11" s="378" t="s">
        <v>150</v>
      </c>
      <c r="B11" s="378"/>
      <c r="C11" s="379"/>
      <c r="D11" s="379"/>
      <c r="E11" s="379"/>
      <c r="F11" s="379"/>
      <c r="G11" s="379"/>
      <c r="H11" s="220"/>
    </row>
    <row r="12" spans="1:8" s="63" customFormat="1">
      <c r="A12" s="373" t="s">
        <v>149</v>
      </c>
      <c r="B12" s="374"/>
      <c r="C12" s="375"/>
      <c r="D12" s="375"/>
      <c r="E12" s="375"/>
      <c r="F12" s="375"/>
      <c r="G12" s="375"/>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6" t="s">
        <v>148</v>
      </c>
      <c r="B15" s="374"/>
      <c r="C15" s="375"/>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3" t="s">
        <v>147</v>
      </c>
      <c r="B17" s="374"/>
      <c r="C17" s="375"/>
      <c r="D17" s="223"/>
      <c r="E17" s="223"/>
      <c r="F17" s="223"/>
      <c r="G17" s="223"/>
      <c r="H17" s="220"/>
    </row>
    <row r="18" spans="1:8" s="63" customFormat="1">
      <c r="A18" s="70" t="s">
        <v>146</v>
      </c>
      <c r="B18" s="373" t="s">
        <v>145</v>
      </c>
      <c r="C18" s="375"/>
      <c r="D18" s="223"/>
      <c r="E18" s="223"/>
      <c r="F18" s="223"/>
      <c r="G18" s="223"/>
      <c r="H18" s="220"/>
    </row>
    <row r="19" spans="1:8" s="63" customFormat="1" ht="12.75" customHeight="1">
      <c r="A19" s="70" t="s">
        <v>144</v>
      </c>
      <c r="B19" s="377" t="s">
        <v>143</v>
      </c>
      <c r="C19" s="375"/>
      <c r="D19" s="375"/>
      <c r="E19" s="223"/>
      <c r="F19" s="223"/>
      <c r="G19" s="223"/>
      <c r="H19" s="220"/>
    </row>
    <row r="20" spans="1:8" s="63" customFormat="1" ht="12.75" customHeight="1">
      <c r="A20" s="360"/>
      <c r="B20" s="361"/>
      <c r="C20" s="359"/>
      <c r="D20" s="359"/>
      <c r="E20" s="223"/>
      <c r="F20" s="223"/>
      <c r="G20" s="223"/>
      <c r="H20" s="220"/>
    </row>
    <row r="21" spans="1:8" s="63" customFormat="1" ht="12.75" customHeight="1">
      <c r="A21" s="70"/>
      <c r="B21" s="67"/>
      <c r="C21" s="221"/>
      <c r="D21" s="221"/>
      <c r="E21" s="221"/>
      <c r="F21" s="221"/>
      <c r="G21" s="221"/>
      <c r="H21" s="220"/>
    </row>
    <row r="22" spans="1:8" s="63" customFormat="1" ht="12.75" customHeight="1">
      <c r="A22" s="376" t="s">
        <v>142</v>
      </c>
      <c r="B22" s="374"/>
      <c r="C22" s="222"/>
      <c r="D22" s="222"/>
      <c r="E22" s="222"/>
      <c r="F22" s="222"/>
      <c r="G22" s="222"/>
      <c r="H22" s="220"/>
    </row>
    <row r="23" spans="1:8" s="63" customFormat="1" ht="5.25" customHeight="1">
      <c r="A23" s="71"/>
      <c r="B23" s="67"/>
      <c r="C23" s="222"/>
      <c r="D23" s="222"/>
      <c r="E23" s="222"/>
      <c r="F23" s="222"/>
      <c r="G23" s="222"/>
      <c r="H23" s="220"/>
    </row>
    <row r="24" spans="1:8" s="63" customFormat="1">
      <c r="A24" s="70" t="s">
        <v>141</v>
      </c>
      <c r="B24" s="373" t="s">
        <v>140</v>
      </c>
      <c r="C24" s="375"/>
      <c r="D24" s="223"/>
      <c r="E24" s="223"/>
      <c r="F24" s="223"/>
      <c r="G24" s="223"/>
      <c r="H24" s="220"/>
    </row>
    <row r="25" spans="1:8" s="63" customFormat="1" ht="12.75" customHeight="1">
      <c r="A25" s="70" t="s">
        <v>139</v>
      </c>
      <c r="B25" s="373" t="s">
        <v>138</v>
      </c>
      <c r="C25" s="374"/>
      <c r="D25" s="70"/>
      <c r="E25" s="70"/>
      <c r="F25" s="70"/>
      <c r="G25" s="70"/>
    </row>
    <row r="26" spans="1:8" s="63" customFormat="1">
      <c r="A26" s="70"/>
      <c r="B26" s="374" t="s">
        <v>137</v>
      </c>
      <c r="C26" s="374"/>
      <c r="D26" s="67"/>
      <c r="E26" s="67"/>
      <c r="F26" s="67"/>
      <c r="G26" s="67"/>
    </row>
    <row r="27" spans="1:8" s="63" customFormat="1" ht="12.75" customHeight="1">
      <c r="A27" s="66"/>
    </row>
    <row r="28" spans="1:8" s="63" customFormat="1">
      <c r="A28" s="66" t="s">
        <v>136</v>
      </c>
      <c r="B28" s="69" t="s">
        <v>135</v>
      </c>
    </row>
    <row r="29" spans="1:8" s="63" customFormat="1">
      <c r="A29" s="358"/>
      <c r="B29" s="69"/>
    </row>
    <row r="30" spans="1:8" s="63" customFormat="1" ht="12.75" customHeight="1">
      <c r="A30" s="66"/>
    </row>
    <row r="31" spans="1:8" s="63" customFormat="1" ht="14.1" customHeight="1">
      <c r="A31" s="373" t="s">
        <v>306</v>
      </c>
      <c r="B31" s="374"/>
      <c r="C31" s="374"/>
      <c r="D31" s="374"/>
      <c r="E31" s="374"/>
      <c r="F31" s="374"/>
      <c r="G31" s="374"/>
    </row>
    <row r="32" spans="1:8" s="63" customFormat="1">
      <c r="A32" s="68" t="s">
        <v>134</v>
      </c>
      <c r="B32" s="67"/>
      <c r="C32" s="67"/>
      <c r="D32" s="67"/>
      <c r="E32" s="67"/>
      <c r="F32" s="67"/>
      <c r="G32" s="67"/>
    </row>
    <row r="33" spans="1:7" s="63" customFormat="1" ht="45.4" customHeight="1">
      <c r="A33" s="373" t="s">
        <v>295</v>
      </c>
      <c r="B33" s="374"/>
      <c r="C33" s="374"/>
      <c r="D33" s="374"/>
      <c r="E33" s="374"/>
      <c r="F33" s="374"/>
      <c r="G33" s="374"/>
    </row>
    <row r="34" spans="1:7" s="63" customFormat="1">
      <c r="A34" s="66"/>
    </row>
    <row r="35" spans="1:7" s="63" customFormat="1"/>
    <row r="36" spans="1:7" s="63" customFormat="1"/>
    <row r="37" spans="1:7" s="63" customFormat="1"/>
    <row r="38" spans="1:7" s="63" customFormat="1"/>
    <row r="39" spans="1:7" s="63" customFormat="1"/>
    <row r="40" spans="1:7" s="63" customFormat="1"/>
    <row r="41" spans="1:7" s="63" customFormat="1"/>
    <row r="42" spans="1:7" s="63" customFormat="1"/>
    <row r="43" spans="1:7" s="63" customFormat="1">
      <c r="A43" s="372" t="s">
        <v>133</v>
      </c>
      <c r="B43" s="372"/>
    </row>
    <row r="44" spans="1:7" s="63" customFormat="1" ht="5.25" customHeight="1"/>
    <row r="45" spans="1:7" s="63" customFormat="1">
      <c r="A45" s="65">
        <v>0</v>
      </c>
      <c r="B45" s="62" t="s">
        <v>132</v>
      </c>
    </row>
    <row r="46" spans="1:7" s="63" customFormat="1">
      <c r="A46" s="62" t="s">
        <v>106</v>
      </c>
      <c r="B46" s="62" t="s">
        <v>131</v>
      </c>
    </row>
    <row r="47" spans="1:7" s="63" customFormat="1">
      <c r="A47" s="64" t="s">
        <v>130</v>
      </c>
      <c r="B47" s="62" t="s">
        <v>129</v>
      </c>
    </row>
    <row r="48" spans="1:7"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7" t="s">
        <v>108</v>
      </c>
      <c r="B2" s="404"/>
      <c r="C2" s="404"/>
      <c r="D2" s="404"/>
      <c r="E2" s="404"/>
      <c r="F2" s="404"/>
      <c r="G2" s="404"/>
      <c r="H2" s="404"/>
      <c r="I2" s="404"/>
    </row>
    <row r="3" spans="1:9" s="34" customFormat="1" ht="16.899999999999999" customHeight="1">
      <c r="A3" s="438" t="s">
        <v>265</v>
      </c>
      <c r="B3" s="439"/>
      <c r="C3" s="439"/>
      <c r="D3" s="439"/>
      <c r="E3" s="439"/>
      <c r="F3" s="439"/>
      <c r="G3" s="439"/>
      <c r="H3" s="439"/>
      <c r="I3" s="439"/>
    </row>
    <row r="4" spans="1:9">
      <c r="A4" s="45"/>
      <c r="B4" s="46"/>
      <c r="C4" s="46"/>
      <c r="D4" s="46"/>
      <c r="E4" s="46"/>
      <c r="F4" s="46"/>
      <c r="G4" s="46"/>
      <c r="H4" s="46"/>
      <c r="I4" s="46"/>
    </row>
    <row r="5" spans="1:9" ht="19.899999999999999" customHeight="1">
      <c r="A5" s="411" t="s">
        <v>19</v>
      </c>
      <c r="B5" s="399"/>
      <c r="C5" s="399" t="s">
        <v>182</v>
      </c>
      <c r="D5" s="181" t="s">
        <v>78</v>
      </c>
      <c r="E5" s="182"/>
      <c r="F5" s="399" t="s">
        <v>12</v>
      </c>
      <c r="G5" s="399" t="s">
        <v>80</v>
      </c>
      <c r="H5" s="399" t="s">
        <v>13</v>
      </c>
      <c r="I5" s="412" t="s">
        <v>79</v>
      </c>
    </row>
    <row r="6" spans="1:9" ht="19.899999999999999" customHeight="1">
      <c r="A6" s="411"/>
      <c r="B6" s="399"/>
      <c r="C6" s="399"/>
      <c r="D6" s="399" t="s">
        <v>183</v>
      </c>
      <c r="E6" s="399" t="s">
        <v>184</v>
      </c>
      <c r="F6" s="399"/>
      <c r="G6" s="399"/>
      <c r="H6" s="399"/>
      <c r="I6" s="412"/>
    </row>
    <row r="7" spans="1:9" ht="19.899999999999999" customHeight="1">
      <c r="A7" s="411"/>
      <c r="B7" s="399"/>
      <c r="C7" s="399"/>
      <c r="D7" s="399"/>
      <c r="E7" s="399"/>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c r="D16" s="300"/>
      <c r="E16" s="300"/>
      <c r="F16" s="300"/>
      <c r="G16" s="300"/>
      <c r="H16" s="300"/>
      <c r="I16" s="301"/>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40" t="s">
        <v>328</v>
      </c>
      <c r="B21" s="441"/>
      <c r="C21" s="441"/>
      <c r="D21" s="441"/>
      <c r="E21" s="441"/>
      <c r="F21" s="441"/>
      <c r="G21" s="441"/>
      <c r="H21" s="441"/>
      <c r="I21" s="441"/>
    </row>
    <row r="22" spans="1:9">
      <c r="A22" s="154"/>
      <c r="B22" s="243"/>
      <c r="C22" s="243"/>
      <c r="D22" s="243"/>
      <c r="E22" s="243"/>
      <c r="F22" s="243"/>
      <c r="G22" s="243"/>
      <c r="H22" s="243"/>
      <c r="I22" s="243"/>
    </row>
    <row r="23" spans="1:9" ht="19.899999999999999" customHeight="1">
      <c r="A23" s="411" t="s">
        <v>19</v>
      </c>
      <c r="B23" s="399"/>
      <c r="C23" s="399" t="s">
        <v>182</v>
      </c>
      <c r="D23" s="181" t="s">
        <v>78</v>
      </c>
      <c r="E23" s="182"/>
      <c r="F23" s="399" t="s">
        <v>12</v>
      </c>
      <c r="G23" s="399" t="s">
        <v>80</v>
      </c>
      <c r="H23" s="399" t="s">
        <v>13</v>
      </c>
      <c r="I23" s="412" t="s">
        <v>79</v>
      </c>
    </row>
    <row r="24" spans="1:9" ht="18.600000000000001" customHeight="1">
      <c r="A24" s="411"/>
      <c r="B24" s="399"/>
      <c r="C24" s="399"/>
      <c r="D24" s="399" t="s">
        <v>183</v>
      </c>
      <c r="E24" s="399" t="s">
        <v>184</v>
      </c>
      <c r="F24" s="399"/>
      <c r="G24" s="399"/>
      <c r="H24" s="399"/>
      <c r="I24" s="412"/>
    </row>
    <row r="25" spans="1:9" ht="18.600000000000001" customHeight="1">
      <c r="A25" s="411"/>
      <c r="B25" s="399"/>
      <c r="C25" s="399"/>
      <c r="D25" s="399"/>
      <c r="E25" s="399"/>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225</v>
      </c>
      <c r="D27" s="280">
        <v>8395</v>
      </c>
      <c r="E27" s="280">
        <v>8184</v>
      </c>
      <c r="F27" s="280">
        <v>2576</v>
      </c>
      <c r="G27" s="281">
        <v>61359</v>
      </c>
      <c r="H27" s="281">
        <v>180197</v>
      </c>
      <c r="I27" s="282">
        <v>175226</v>
      </c>
    </row>
    <row r="28" spans="1:9" ht="16.899999999999999" customHeight="1">
      <c r="A28" s="196" t="s">
        <v>96</v>
      </c>
      <c r="B28" s="179" t="s">
        <v>249</v>
      </c>
      <c r="C28" s="280">
        <v>158</v>
      </c>
      <c r="D28" s="257">
        <v>6561</v>
      </c>
      <c r="E28" s="280">
        <v>6398</v>
      </c>
      <c r="F28" s="280">
        <v>2008</v>
      </c>
      <c r="G28" s="281">
        <v>48023</v>
      </c>
      <c r="H28" s="281">
        <v>147048</v>
      </c>
      <c r="I28" s="282">
        <v>143404</v>
      </c>
    </row>
    <row r="29" spans="1:9" ht="15.6" customHeight="1">
      <c r="A29" s="148" t="s">
        <v>97</v>
      </c>
      <c r="B29" s="157" t="s">
        <v>48</v>
      </c>
      <c r="C29" s="273">
        <v>69</v>
      </c>
      <c r="D29" s="92">
        <v>3311</v>
      </c>
      <c r="E29" s="273">
        <v>3188</v>
      </c>
      <c r="F29" s="273">
        <v>1053</v>
      </c>
      <c r="G29" s="256">
        <v>23714</v>
      </c>
      <c r="H29" s="256">
        <v>63807</v>
      </c>
      <c r="I29" s="283">
        <v>61425</v>
      </c>
    </row>
    <row r="30" spans="1:9" ht="24.2" customHeight="1">
      <c r="A30" s="148" t="s">
        <v>194</v>
      </c>
      <c r="B30" s="157" t="s">
        <v>260</v>
      </c>
      <c r="C30" s="273">
        <v>82</v>
      </c>
      <c r="D30" s="92">
        <v>3056</v>
      </c>
      <c r="E30" s="273">
        <v>3016</v>
      </c>
      <c r="F30" s="273">
        <v>885</v>
      </c>
      <c r="G30" s="256">
        <v>22052</v>
      </c>
      <c r="H30" s="256">
        <v>78126</v>
      </c>
      <c r="I30" s="283">
        <v>76867</v>
      </c>
    </row>
    <row r="31" spans="1:9" ht="45.4" customHeight="1">
      <c r="A31" s="148" t="s">
        <v>258</v>
      </c>
      <c r="B31" s="157" t="s">
        <v>259</v>
      </c>
      <c r="C31" s="273">
        <v>7</v>
      </c>
      <c r="D31" s="92">
        <v>194</v>
      </c>
      <c r="E31" s="273">
        <v>194</v>
      </c>
      <c r="F31" s="273">
        <v>70</v>
      </c>
      <c r="G31" s="256">
        <v>2257</v>
      </c>
      <c r="H31" s="256">
        <v>5115</v>
      </c>
      <c r="I31" s="283">
        <v>5112</v>
      </c>
    </row>
    <row r="32" spans="1:9" s="47" customFormat="1" ht="16.899999999999999" customHeight="1">
      <c r="A32" s="196" t="s">
        <v>98</v>
      </c>
      <c r="B32" s="179" t="s">
        <v>107</v>
      </c>
      <c r="C32" s="280">
        <v>67</v>
      </c>
      <c r="D32" s="257">
        <v>1834</v>
      </c>
      <c r="E32" s="280">
        <v>1786</v>
      </c>
      <c r="F32" s="280">
        <v>568</v>
      </c>
      <c r="G32" s="281">
        <v>13336</v>
      </c>
      <c r="H32" s="281">
        <v>33149</v>
      </c>
      <c r="I32" s="282">
        <v>31822</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261</v>
      </c>
      <c r="E35" s="273">
        <v>252</v>
      </c>
      <c r="F35" s="273">
        <v>69</v>
      </c>
      <c r="G35" s="256">
        <v>1895</v>
      </c>
      <c r="H35" s="256">
        <v>7241</v>
      </c>
      <c r="I35" s="283">
        <v>6708</v>
      </c>
    </row>
    <row r="36" spans="1:9" ht="12" customHeight="1">
      <c r="A36" s="148" t="s">
        <v>100</v>
      </c>
      <c r="B36" s="157" t="s">
        <v>49</v>
      </c>
      <c r="C36" s="273">
        <v>45</v>
      </c>
      <c r="D36" s="92">
        <v>1273</v>
      </c>
      <c r="E36" s="273">
        <v>1238</v>
      </c>
      <c r="F36" s="273">
        <v>417</v>
      </c>
      <c r="G36" s="256">
        <v>8296</v>
      </c>
      <c r="H36" s="256">
        <v>18401</v>
      </c>
      <c r="I36" s="283">
        <v>17785</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0">
        <v>2</v>
      </c>
      <c r="D39" s="351">
        <v>121</v>
      </c>
      <c r="E39" s="350" t="s">
        <v>106</v>
      </c>
      <c r="F39" s="350" t="s">
        <v>106</v>
      </c>
      <c r="G39" s="202" t="s">
        <v>73</v>
      </c>
      <c r="H39" s="202" t="s">
        <v>73</v>
      </c>
      <c r="I39" s="357"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121</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35" t="s">
        <v>185</v>
      </c>
      <c r="B44" s="435"/>
      <c r="C44" s="435"/>
      <c r="D44" s="435"/>
      <c r="E44" s="435"/>
      <c r="F44" s="435"/>
      <c r="G44" s="435"/>
      <c r="H44" s="435"/>
      <c r="I44" s="23"/>
    </row>
    <row r="45" spans="1:9" ht="11.45" customHeight="1">
      <c r="A45" s="436" t="s">
        <v>186</v>
      </c>
      <c r="B45" s="436"/>
      <c r="C45" s="436"/>
      <c r="D45" s="436"/>
      <c r="E45" s="436"/>
      <c r="F45" s="436"/>
      <c r="G45" s="436"/>
      <c r="H45" s="436"/>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44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83" t="s">
        <v>267</v>
      </c>
      <c r="B4" s="386"/>
      <c r="C4" s="386"/>
      <c r="D4" s="386"/>
      <c r="E4" s="386"/>
      <c r="F4" s="386"/>
      <c r="G4" s="386"/>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83" t="s">
        <v>268</v>
      </c>
      <c r="C10" s="386"/>
      <c r="D10" s="386"/>
      <c r="E10" s="386"/>
      <c r="F10" s="386"/>
      <c r="G10" s="386"/>
      <c r="H10" s="219">
        <v>7</v>
      </c>
    </row>
    <row r="11" spans="1:8" s="285" customFormat="1" ht="25.5" customHeight="1">
      <c r="A11" s="286" t="s">
        <v>200</v>
      </c>
      <c r="B11" s="385" t="s">
        <v>222</v>
      </c>
      <c r="C11" s="385"/>
      <c r="D11" s="385"/>
      <c r="E11" s="385"/>
      <c r="F11" s="385"/>
      <c r="G11" s="385"/>
      <c r="H11" s="219"/>
    </row>
    <row r="12" spans="1:8" s="285" customFormat="1" ht="32.65" customHeight="1">
      <c r="A12" s="295" t="s">
        <v>289</v>
      </c>
      <c r="B12" s="384" t="s">
        <v>316</v>
      </c>
      <c r="C12" s="384"/>
      <c r="D12" s="384"/>
      <c r="E12" s="384"/>
      <c r="F12" s="384"/>
      <c r="G12" s="384"/>
      <c r="H12" s="219">
        <v>8</v>
      </c>
    </row>
    <row r="13" spans="1:8" s="285" customFormat="1" ht="32.65" customHeight="1">
      <c r="A13" s="295" t="s">
        <v>288</v>
      </c>
      <c r="B13" s="384" t="s">
        <v>296</v>
      </c>
      <c r="C13" s="384"/>
      <c r="D13" s="384"/>
      <c r="E13" s="384"/>
      <c r="F13" s="384"/>
      <c r="G13" s="384"/>
      <c r="H13" s="219">
        <v>9</v>
      </c>
    </row>
    <row r="14" spans="1:8" s="285" customFormat="1" ht="32.65" customHeight="1">
      <c r="A14" s="295" t="s">
        <v>283</v>
      </c>
      <c r="B14" s="384" t="s">
        <v>297</v>
      </c>
      <c r="C14" s="384"/>
      <c r="D14" s="384"/>
      <c r="E14" s="384"/>
      <c r="F14" s="384"/>
      <c r="G14" s="384"/>
      <c r="H14" s="219">
        <v>10</v>
      </c>
    </row>
    <row r="15" spans="1:8" s="285" customFormat="1" ht="32.65" customHeight="1">
      <c r="A15" s="287" t="s">
        <v>284</v>
      </c>
      <c r="B15" s="384" t="s">
        <v>298</v>
      </c>
      <c r="C15" s="384"/>
      <c r="D15" s="384"/>
      <c r="E15" s="384"/>
      <c r="F15" s="384"/>
      <c r="G15" s="384"/>
      <c r="H15" s="219"/>
    </row>
    <row r="16" spans="1:8" s="285" customFormat="1" ht="16.899999999999999" customHeight="1">
      <c r="A16" s="288" t="s">
        <v>201</v>
      </c>
      <c r="B16" s="385" t="s">
        <v>269</v>
      </c>
      <c r="C16" s="385"/>
      <c r="D16" s="385"/>
      <c r="E16" s="385"/>
      <c r="F16" s="385"/>
      <c r="G16" s="385"/>
      <c r="H16" s="219">
        <v>11</v>
      </c>
    </row>
    <row r="17" spans="1:8" s="285" customFormat="1" ht="16.899999999999999" customHeight="1">
      <c r="A17" s="288" t="s">
        <v>202</v>
      </c>
      <c r="B17" s="385" t="s">
        <v>270</v>
      </c>
      <c r="C17" s="385"/>
      <c r="D17" s="385"/>
      <c r="E17" s="385"/>
      <c r="F17" s="385"/>
      <c r="G17" s="385"/>
      <c r="H17" s="219">
        <v>12</v>
      </c>
    </row>
    <row r="18" spans="1:8" s="285" customFormat="1" ht="32.65" customHeight="1">
      <c r="A18" s="289" t="s">
        <v>285</v>
      </c>
      <c r="B18" s="384" t="s">
        <v>299</v>
      </c>
      <c r="C18" s="384"/>
      <c r="D18" s="384"/>
      <c r="E18" s="384"/>
      <c r="F18" s="384"/>
      <c r="G18" s="384"/>
      <c r="H18" s="219">
        <v>13</v>
      </c>
    </row>
    <row r="19" spans="1:8" s="285" customFormat="1" ht="32.65" customHeight="1">
      <c r="A19" s="289" t="s">
        <v>286</v>
      </c>
      <c r="B19" s="384" t="s">
        <v>303</v>
      </c>
      <c r="C19" s="384"/>
      <c r="D19" s="384"/>
      <c r="E19" s="384"/>
      <c r="F19" s="384"/>
      <c r="G19" s="384"/>
      <c r="H19" s="219">
        <v>14</v>
      </c>
    </row>
    <row r="20" spans="1:8" s="285" customFormat="1" ht="32.65" customHeight="1">
      <c r="A20" s="289" t="s">
        <v>287</v>
      </c>
      <c r="B20" s="384" t="s">
        <v>302</v>
      </c>
      <c r="C20" s="384"/>
      <c r="D20" s="384"/>
      <c r="E20" s="384"/>
      <c r="F20" s="384"/>
      <c r="G20" s="384"/>
      <c r="H20" s="219"/>
    </row>
    <row r="21" spans="1:8" s="285" customFormat="1" ht="16.899999999999999" customHeight="1">
      <c r="A21" s="288" t="s">
        <v>203</v>
      </c>
      <c r="B21" s="383" t="s">
        <v>269</v>
      </c>
      <c r="C21" s="386"/>
      <c r="D21" s="386"/>
      <c r="E21" s="386"/>
      <c r="F21" s="386"/>
      <c r="G21" s="386"/>
      <c r="H21" s="219">
        <v>15</v>
      </c>
    </row>
    <row r="22" spans="1:8" s="285" customFormat="1" ht="16.899999999999999" customHeight="1">
      <c r="A22" s="288" t="s">
        <v>204</v>
      </c>
      <c r="B22" s="383" t="s">
        <v>270</v>
      </c>
      <c r="C22" s="386"/>
      <c r="D22" s="386"/>
      <c r="E22" s="386"/>
      <c r="F22" s="386"/>
      <c r="G22" s="386"/>
      <c r="H22" s="219">
        <v>16</v>
      </c>
    </row>
    <row r="23" spans="1:8" s="285" customFormat="1" ht="32.1" customHeight="1">
      <c r="A23" s="289" t="s">
        <v>290</v>
      </c>
      <c r="B23" s="384" t="s">
        <v>301</v>
      </c>
      <c r="C23" s="384"/>
      <c r="D23" s="384"/>
      <c r="E23" s="384"/>
      <c r="F23" s="384"/>
      <c r="G23" s="384"/>
      <c r="H23" s="219">
        <v>17</v>
      </c>
    </row>
    <row r="24" spans="1:8" s="285" customFormat="1" ht="32.1" customHeight="1">
      <c r="A24" s="287" t="s">
        <v>291</v>
      </c>
      <c r="B24" s="387" t="s">
        <v>317</v>
      </c>
      <c r="C24" s="387"/>
      <c r="D24" s="387"/>
      <c r="E24" s="387"/>
      <c r="F24" s="387"/>
      <c r="G24" s="387"/>
      <c r="H24" s="184"/>
    </row>
    <row r="25" spans="1:8" s="285" customFormat="1" ht="16.899999999999999" customHeight="1">
      <c r="A25" s="287" t="s">
        <v>223</v>
      </c>
      <c r="B25" s="387" t="s">
        <v>271</v>
      </c>
      <c r="C25" s="387"/>
      <c r="D25" s="387"/>
      <c r="E25" s="387"/>
      <c r="F25" s="387"/>
      <c r="G25" s="387"/>
      <c r="H25" s="184">
        <v>18</v>
      </c>
    </row>
    <row r="26" spans="1:8" s="285" customFormat="1" ht="16.899999999999999" customHeight="1">
      <c r="A26" s="287" t="s">
        <v>224</v>
      </c>
      <c r="B26" s="387" t="s">
        <v>272</v>
      </c>
      <c r="C26" s="387"/>
      <c r="D26" s="387"/>
      <c r="E26" s="387"/>
      <c r="F26" s="387"/>
      <c r="G26" s="387"/>
      <c r="H26" s="184">
        <v>19</v>
      </c>
    </row>
    <row r="27" spans="1:8" s="285" customFormat="1" ht="32.1" customHeight="1">
      <c r="A27" s="289" t="s">
        <v>292</v>
      </c>
      <c r="B27" s="384" t="s">
        <v>300</v>
      </c>
      <c r="C27" s="384"/>
      <c r="D27" s="384"/>
      <c r="E27" s="384"/>
      <c r="F27" s="384"/>
      <c r="G27" s="384"/>
      <c r="H27" s="184"/>
    </row>
    <row r="28" spans="1:8" s="285" customFormat="1" ht="16.899999999999999" customHeight="1">
      <c r="A28" s="288" t="s">
        <v>225</v>
      </c>
      <c r="B28" s="383" t="s">
        <v>273</v>
      </c>
      <c r="C28" s="383"/>
      <c r="D28" s="383"/>
      <c r="E28" s="383"/>
      <c r="F28" s="383"/>
      <c r="G28" s="383"/>
      <c r="H28" s="184">
        <v>20</v>
      </c>
    </row>
    <row r="29" spans="1:8" s="285" customFormat="1" ht="16.899999999999999" customHeight="1">
      <c r="A29" s="288" t="s">
        <v>226</v>
      </c>
      <c r="B29" s="383" t="s">
        <v>318</v>
      </c>
      <c r="C29" s="383"/>
      <c r="D29" s="383"/>
      <c r="E29" s="383"/>
      <c r="F29" s="383"/>
      <c r="G29" s="383"/>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84" t="s">
        <v>308</v>
      </c>
      <c r="B34" s="385"/>
      <c r="C34" s="385"/>
      <c r="D34" s="385"/>
      <c r="E34" s="385"/>
      <c r="F34" s="385"/>
      <c r="G34" s="385"/>
      <c r="H34" s="184">
        <v>6</v>
      </c>
    </row>
    <row r="35" spans="1:8">
      <c r="A35" s="385" t="s">
        <v>282</v>
      </c>
      <c r="B35" s="385"/>
      <c r="C35" s="385"/>
      <c r="D35" s="385"/>
      <c r="E35" s="385"/>
      <c r="F35" s="385"/>
      <c r="G35" s="385"/>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5"/>
  </cols>
  <sheetData>
    <row r="1" spans="1:8">
      <c r="A1" s="389" t="s">
        <v>329</v>
      </c>
      <c r="B1" s="389"/>
      <c r="C1" s="389"/>
      <c r="D1" s="389"/>
      <c r="E1" s="389"/>
      <c r="F1" s="389"/>
      <c r="G1" s="389"/>
      <c r="H1" s="389"/>
    </row>
    <row r="2" spans="1:8" ht="14.25">
      <c r="A2" s="389" t="s">
        <v>266</v>
      </c>
      <c r="B2" s="389"/>
      <c r="C2" s="389"/>
      <c r="D2" s="389"/>
      <c r="E2" s="389"/>
      <c r="F2" s="389"/>
      <c r="G2" s="389"/>
      <c r="H2" s="389"/>
    </row>
    <row r="3" spans="1:8">
      <c r="A3" s="389"/>
      <c r="B3" s="389"/>
      <c r="C3" s="389"/>
      <c r="D3" s="389"/>
      <c r="E3" s="389"/>
      <c r="F3" s="389"/>
      <c r="G3" s="389"/>
      <c r="H3" s="389"/>
    </row>
    <row r="4" spans="1:8">
      <c r="A4" s="389" t="s">
        <v>71</v>
      </c>
      <c r="B4" s="389"/>
      <c r="C4" s="389"/>
      <c r="D4" s="389"/>
      <c r="E4" s="389"/>
      <c r="F4" s="389"/>
      <c r="G4" s="389"/>
      <c r="H4" s="389"/>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8"/>
      <c r="B22" s="388"/>
      <c r="C22" s="388"/>
      <c r="D22" s="388"/>
      <c r="E22" s="388"/>
      <c r="F22" s="388"/>
      <c r="G22" s="388"/>
      <c r="H22" s="388"/>
    </row>
    <row r="23" spans="1:8">
      <c r="A23" s="389" t="s">
        <v>5</v>
      </c>
      <c r="B23" s="389"/>
      <c r="C23" s="389"/>
      <c r="D23" s="389"/>
      <c r="E23" s="389"/>
      <c r="F23" s="389"/>
      <c r="G23" s="389"/>
      <c r="H23" s="389"/>
    </row>
    <row r="41" spans="1:8" ht="11.45" customHeight="1">
      <c r="A41" s="388"/>
      <c r="B41" s="388"/>
      <c r="C41" s="388"/>
      <c r="D41" s="388"/>
      <c r="E41" s="388"/>
      <c r="F41" s="388"/>
      <c r="G41" s="388"/>
      <c r="H41" s="388"/>
    </row>
    <row r="42" spans="1:8">
      <c r="A42" s="389" t="s">
        <v>8</v>
      </c>
      <c r="B42" s="389"/>
      <c r="C42" s="389"/>
      <c r="D42" s="389"/>
      <c r="E42" s="389"/>
      <c r="F42" s="389"/>
      <c r="G42" s="389"/>
      <c r="H42" s="389"/>
    </row>
    <row r="60" spans="1:1" ht="10.35" customHeight="1">
      <c r="A60" s="237"/>
    </row>
    <row r="61" spans="1:1" ht="14.25">
      <c r="A61" s="337" t="s">
        <v>313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93" t="s">
        <v>1</v>
      </c>
      <c r="B6" s="394"/>
      <c r="C6" s="394" t="s">
        <v>319</v>
      </c>
      <c r="D6" s="394" t="s">
        <v>309</v>
      </c>
      <c r="E6" s="395" t="s">
        <v>320</v>
      </c>
      <c r="F6" s="76" t="s">
        <v>321</v>
      </c>
      <c r="G6" s="76"/>
      <c r="H6" s="76" t="s">
        <v>324</v>
      </c>
      <c r="I6" s="77"/>
      <c r="J6" s="78"/>
    </row>
    <row r="7" spans="1:10" ht="37.35" customHeight="1">
      <c r="A7" s="393"/>
      <c r="B7" s="394"/>
      <c r="C7" s="396"/>
      <c r="D7" s="396"/>
      <c r="E7" s="396"/>
      <c r="F7" s="79" t="s">
        <v>322</v>
      </c>
      <c r="G7" s="79" t="s">
        <v>323</v>
      </c>
      <c r="H7" s="80">
        <v>2015</v>
      </c>
      <c r="I7" s="80">
        <v>2016</v>
      </c>
      <c r="J7" s="81" t="s">
        <v>4</v>
      </c>
    </row>
    <row r="8" spans="1:10">
      <c r="A8" s="40"/>
      <c r="B8" s="82"/>
      <c r="C8" s="216"/>
      <c r="D8" s="217"/>
      <c r="E8" s="217"/>
      <c r="F8" s="217"/>
      <c r="G8" s="218"/>
      <c r="H8" s="217"/>
      <c r="I8" s="41"/>
      <c r="J8" s="40"/>
    </row>
    <row r="9" spans="1:10">
      <c r="A9" s="27" t="s">
        <v>71</v>
      </c>
      <c r="B9" s="83"/>
      <c r="C9" s="251">
        <v>24477</v>
      </c>
      <c r="D9" s="251">
        <v>23713</v>
      </c>
      <c r="E9" s="252">
        <v>23974</v>
      </c>
      <c r="F9" s="228">
        <f t="shared" ref="F9:F22" si="0">SUM(E9*100/C9-100)</f>
        <v>-2.0549903991502276</v>
      </c>
      <c r="G9" s="228">
        <f t="shared" ref="G9:G22" si="1">SUM(E9*100/D9-100)</f>
        <v>1.1006620840888957</v>
      </c>
      <c r="H9" s="251">
        <v>22724</v>
      </c>
      <c r="I9" s="355">
        <v>23775</v>
      </c>
      <c r="J9" s="353">
        <f>SUM(I9*100/H9)-100</f>
        <v>4.6250660095053746</v>
      </c>
    </row>
    <row r="10" spans="1:10" ht="25.5" customHeight="1">
      <c r="A10" s="27" t="s">
        <v>5</v>
      </c>
      <c r="B10" s="84" t="s">
        <v>6</v>
      </c>
      <c r="C10" s="251">
        <v>2408</v>
      </c>
      <c r="D10" s="251">
        <v>2029</v>
      </c>
      <c r="E10" s="252">
        <v>2340</v>
      </c>
      <c r="F10" s="228">
        <f t="shared" si="0"/>
        <v>-2.8239202657807283</v>
      </c>
      <c r="G10" s="228">
        <f t="shared" si="1"/>
        <v>15.327747658945299</v>
      </c>
      <c r="H10" s="251">
        <v>5828</v>
      </c>
      <c r="I10" s="355">
        <v>5832</v>
      </c>
      <c r="J10" s="353">
        <f t="shared" ref="J10:J22" si="2">SUM(I10*100/H10)-100</f>
        <v>6.863417982155795E-2</v>
      </c>
    </row>
    <row r="11" spans="1:10" ht="16.899999999999999" customHeight="1">
      <c r="A11" s="27" t="s">
        <v>158</v>
      </c>
      <c r="B11" s="85"/>
      <c r="C11" s="251">
        <v>1235</v>
      </c>
      <c r="D11" s="251">
        <v>1012</v>
      </c>
      <c r="E11" s="252">
        <v>1153</v>
      </c>
      <c r="F11" s="228">
        <f t="shared" si="0"/>
        <v>-6.6396761133603235</v>
      </c>
      <c r="G11" s="228">
        <f t="shared" si="1"/>
        <v>13.932806324110672</v>
      </c>
      <c r="H11" s="251">
        <v>3116</v>
      </c>
      <c r="I11" s="355">
        <v>2911</v>
      </c>
      <c r="J11" s="353">
        <f t="shared" si="2"/>
        <v>-6.5789473684210549</v>
      </c>
    </row>
    <row r="12" spans="1:10">
      <c r="A12" s="27" t="s">
        <v>159</v>
      </c>
      <c r="B12" s="85"/>
      <c r="C12" s="251">
        <v>595</v>
      </c>
      <c r="D12" s="251">
        <v>564</v>
      </c>
      <c r="E12" s="252">
        <v>616</v>
      </c>
      <c r="F12" s="228">
        <f t="shared" si="0"/>
        <v>3.529411764705884</v>
      </c>
      <c r="G12" s="228">
        <f t="shared" si="1"/>
        <v>9.2198581560283657</v>
      </c>
      <c r="H12" s="251">
        <v>1433</v>
      </c>
      <c r="I12" s="355">
        <v>1594</v>
      </c>
      <c r="J12" s="353">
        <f t="shared" si="2"/>
        <v>11.235170969993021</v>
      </c>
    </row>
    <row r="13" spans="1:10">
      <c r="A13" s="27" t="s">
        <v>160</v>
      </c>
      <c r="B13" s="85"/>
      <c r="C13" s="251">
        <v>578</v>
      </c>
      <c r="D13" s="251">
        <v>453</v>
      </c>
      <c r="E13" s="252">
        <v>570</v>
      </c>
      <c r="F13" s="228">
        <f t="shared" si="0"/>
        <v>-1.3840830449827024</v>
      </c>
      <c r="G13" s="228">
        <f t="shared" si="1"/>
        <v>25.827814569536429</v>
      </c>
      <c r="H13" s="251">
        <v>1280</v>
      </c>
      <c r="I13" s="355">
        <v>1325</v>
      </c>
      <c r="J13" s="353">
        <f t="shared" si="2"/>
        <v>3.515625</v>
      </c>
    </row>
    <row r="14" spans="1:10" ht="25.5" customHeight="1">
      <c r="A14" s="27" t="s">
        <v>8</v>
      </c>
      <c r="B14" s="84" t="s">
        <v>69</v>
      </c>
      <c r="C14" s="251">
        <v>217771</v>
      </c>
      <c r="D14" s="251">
        <v>182984</v>
      </c>
      <c r="E14" s="252">
        <v>242938</v>
      </c>
      <c r="F14" s="228">
        <f t="shared" si="0"/>
        <v>11.556635180992885</v>
      </c>
      <c r="G14" s="228">
        <f t="shared" si="1"/>
        <v>32.764613299523461</v>
      </c>
      <c r="H14" s="297">
        <v>483367</v>
      </c>
      <c r="I14" s="355">
        <v>553570</v>
      </c>
      <c r="J14" s="353">
        <f t="shared" si="2"/>
        <v>14.523746966590608</v>
      </c>
    </row>
    <row r="15" spans="1:10" ht="16.899999999999999" customHeight="1">
      <c r="A15" s="27" t="s">
        <v>158</v>
      </c>
      <c r="B15" s="85"/>
      <c r="C15" s="251">
        <v>117282</v>
      </c>
      <c r="D15" s="251">
        <v>96227</v>
      </c>
      <c r="E15" s="252">
        <v>134385</v>
      </c>
      <c r="F15" s="228">
        <f t="shared" si="0"/>
        <v>14.582800429733467</v>
      </c>
      <c r="G15" s="228">
        <f t="shared" si="1"/>
        <v>39.654151121826516</v>
      </c>
      <c r="H15" s="297">
        <v>266730</v>
      </c>
      <c r="I15" s="355">
        <v>299224</v>
      </c>
      <c r="J15" s="353">
        <f t="shared" si="2"/>
        <v>12.182356690286056</v>
      </c>
    </row>
    <row r="16" spans="1:10">
      <c r="A16" s="27" t="s">
        <v>159</v>
      </c>
      <c r="B16" s="85"/>
      <c r="C16" s="251">
        <v>54602</v>
      </c>
      <c r="D16" s="251">
        <v>59196</v>
      </c>
      <c r="E16" s="252">
        <v>59621</v>
      </c>
      <c r="F16" s="228">
        <f t="shared" si="0"/>
        <v>9.1919709900736279</v>
      </c>
      <c r="G16" s="228">
        <f t="shared" si="1"/>
        <v>0.71795391580512558</v>
      </c>
      <c r="H16" s="251">
        <v>121638</v>
      </c>
      <c r="I16" s="355">
        <v>156608</v>
      </c>
      <c r="J16" s="353">
        <f t="shared" si="2"/>
        <v>28.749239546852124</v>
      </c>
    </row>
    <row r="17" spans="1:10">
      <c r="A17" s="27" t="s">
        <v>160</v>
      </c>
      <c r="B17" s="85"/>
      <c r="C17" s="251">
        <v>45886</v>
      </c>
      <c r="D17" s="251">
        <v>27561</v>
      </c>
      <c r="E17" s="252">
        <v>48932</v>
      </c>
      <c r="F17" s="228">
        <f t="shared" si="0"/>
        <v>6.6381902976942797</v>
      </c>
      <c r="G17" s="228">
        <f t="shared" si="1"/>
        <v>77.540727840063852</v>
      </c>
      <c r="H17" s="251">
        <v>94999</v>
      </c>
      <c r="I17" s="355">
        <v>97738</v>
      </c>
      <c r="J17" s="353">
        <f t="shared" si="2"/>
        <v>2.8831882440867815</v>
      </c>
    </row>
    <row r="18" spans="1:10" ht="25.5" customHeight="1">
      <c r="A18" s="74" t="s">
        <v>95</v>
      </c>
      <c r="B18" s="84" t="s">
        <v>69</v>
      </c>
      <c r="C18" s="251">
        <v>55110</v>
      </c>
      <c r="D18" s="251">
        <v>51197</v>
      </c>
      <c r="E18" s="252">
        <v>57851</v>
      </c>
      <c r="F18" s="228">
        <f t="shared" si="0"/>
        <v>4.973688985665035</v>
      </c>
      <c r="G18" s="228">
        <f t="shared" si="1"/>
        <v>12.996855284489328</v>
      </c>
      <c r="H18" s="251">
        <v>147872</v>
      </c>
      <c r="I18" s="355">
        <v>158280</v>
      </c>
      <c r="J18" s="353">
        <f t="shared" si="2"/>
        <v>7.0385198009089009</v>
      </c>
    </row>
    <row r="19" spans="1:10" ht="25.5" customHeight="1">
      <c r="A19" s="90" t="s">
        <v>51</v>
      </c>
      <c r="B19" s="349" t="s">
        <v>69</v>
      </c>
      <c r="C19" s="260">
        <v>128704</v>
      </c>
      <c r="D19" s="251">
        <v>111467</v>
      </c>
      <c r="E19" s="252">
        <v>176673</v>
      </c>
      <c r="F19" s="228">
        <f t="shared" si="0"/>
        <v>37.270791894579816</v>
      </c>
      <c r="G19" s="228">
        <f t="shared" si="1"/>
        <v>58.498030807324142</v>
      </c>
      <c r="H19" s="297">
        <v>333219</v>
      </c>
      <c r="I19" s="355">
        <v>419711</v>
      </c>
      <c r="J19" s="353">
        <f t="shared" si="2"/>
        <v>25.956503080556629</v>
      </c>
    </row>
    <row r="20" spans="1:10" ht="16.899999999999999" customHeight="1">
      <c r="A20" s="27" t="s">
        <v>158</v>
      </c>
      <c r="B20" s="85"/>
      <c r="C20" s="251">
        <v>37346</v>
      </c>
      <c r="D20" s="251">
        <v>37899</v>
      </c>
      <c r="E20" s="252">
        <v>74359</v>
      </c>
      <c r="F20" s="228">
        <f t="shared" si="0"/>
        <v>99.108338242382047</v>
      </c>
      <c r="G20" s="228">
        <f t="shared" si="1"/>
        <v>96.203066043958955</v>
      </c>
      <c r="H20" s="251">
        <v>112617</v>
      </c>
      <c r="I20" s="355">
        <v>180786</v>
      </c>
      <c r="J20" s="353">
        <f t="shared" si="2"/>
        <v>60.531713684434862</v>
      </c>
    </row>
    <row r="21" spans="1:10">
      <c r="A21" s="27" t="s">
        <v>159</v>
      </c>
      <c r="B21" s="85"/>
      <c r="C21" s="251">
        <v>43231</v>
      </c>
      <c r="D21" s="251">
        <v>42610</v>
      </c>
      <c r="E21" s="252">
        <v>51898</v>
      </c>
      <c r="F21" s="228">
        <f t="shared" si="0"/>
        <v>20.048113622169282</v>
      </c>
      <c r="G21" s="228">
        <f t="shared" si="1"/>
        <v>21.797700070406009</v>
      </c>
      <c r="H21" s="251">
        <v>109289</v>
      </c>
      <c r="I21" s="355">
        <v>124610</v>
      </c>
      <c r="J21" s="353">
        <f t="shared" si="2"/>
        <v>14.018794206187266</v>
      </c>
    </row>
    <row r="22" spans="1:10">
      <c r="A22" s="87" t="s">
        <v>160</v>
      </c>
      <c r="B22" s="86"/>
      <c r="C22" s="253">
        <v>48127</v>
      </c>
      <c r="D22" s="254">
        <v>30959</v>
      </c>
      <c r="E22" s="255">
        <v>50416</v>
      </c>
      <c r="F22" s="229">
        <f t="shared" si="0"/>
        <v>4.7561659775178242</v>
      </c>
      <c r="G22" s="229">
        <f t="shared" si="1"/>
        <v>62.847637197583907</v>
      </c>
      <c r="H22" s="254">
        <v>111313</v>
      </c>
      <c r="I22" s="356">
        <v>114316</v>
      </c>
      <c r="J22" s="354">
        <f t="shared" si="2"/>
        <v>2.6977981008507612</v>
      </c>
    </row>
    <row r="23" spans="1:10" ht="11.45" customHeight="1">
      <c r="A23" s="26" t="s">
        <v>10</v>
      </c>
      <c r="B23" s="26" t="s">
        <v>10</v>
      </c>
      <c r="C23" s="31"/>
      <c r="D23" s="31"/>
      <c r="E23" s="31"/>
      <c r="F23" s="31"/>
      <c r="G23" s="31"/>
      <c r="H23" s="31"/>
      <c r="I23" s="32"/>
      <c r="J23" s="13"/>
    </row>
    <row r="24" spans="1:10" s="55" customFormat="1" ht="11.45" customHeight="1">
      <c r="A24" s="390" t="s">
        <v>310</v>
      </c>
      <c r="B24" s="391"/>
      <c r="C24" s="391"/>
      <c r="D24" s="391"/>
      <c r="E24" s="391"/>
      <c r="F24" s="391"/>
      <c r="G24" s="391"/>
      <c r="H24" s="391"/>
      <c r="I24" s="391"/>
      <c r="J24" s="391"/>
    </row>
    <row r="25" spans="1:10" ht="11.45" customHeight="1">
      <c r="A25" s="392" t="s">
        <v>161</v>
      </c>
      <c r="B25" s="391"/>
      <c r="C25" s="391"/>
      <c r="D25" s="391"/>
      <c r="E25" s="391"/>
      <c r="F25" s="391"/>
      <c r="G25" s="391"/>
      <c r="H25" s="391"/>
      <c r="I25" s="391"/>
      <c r="J25" s="391"/>
    </row>
    <row r="26" spans="1:10" ht="11.45" customHeight="1">
      <c r="A26" s="392" t="s">
        <v>162</v>
      </c>
      <c r="B26" s="391"/>
      <c r="C26" s="391"/>
      <c r="D26" s="391"/>
      <c r="E26" s="391"/>
      <c r="F26" s="391"/>
      <c r="G26" s="391"/>
      <c r="H26" s="391"/>
      <c r="I26" s="391"/>
      <c r="J26" s="391"/>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97" t="s">
        <v>11</v>
      </c>
      <c r="B5" s="398"/>
      <c r="C5" s="399" t="s">
        <v>37</v>
      </c>
      <c r="D5" s="399" t="s">
        <v>71</v>
      </c>
      <c r="E5" s="95" t="s">
        <v>12</v>
      </c>
      <c r="F5" s="95" t="s">
        <v>80</v>
      </c>
      <c r="G5" s="95" t="s">
        <v>13</v>
      </c>
      <c r="H5" s="96" t="s">
        <v>14</v>
      </c>
    </row>
    <row r="6" spans="1:9" ht="22.9" customHeight="1">
      <c r="A6" s="397"/>
      <c r="B6" s="398"/>
      <c r="C6" s="399"/>
      <c r="D6" s="399"/>
      <c r="E6" s="95" t="s">
        <v>15</v>
      </c>
      <c r="F6" s="400" t="s">
        <v>70</v>
      </c>
      <c r="G6" s="400"/>
      <c r="H6" s="401"/>
    </row>
    <row r="7" spans="1:9" s="25" customFormat="1" ht="12.75" customHeight="1">
      <c r="A7" s="99"/>
      <c r="B7" s="100"/>
      <c r="C7" s="99"/>
      <c r="D7" s="101"/>
      <c r="E7" s="101"/>
      <c r="F7" s="101"/>
      <c r="G7" s="101"/>
      <c r="H7" s="101"/>
    </row>
    <row r="8" spans="1:9" s="3" customFormat="1" ht="27.75" customHeight="1">
      <c r="A8" s="102" t="s">
        <v>274</v>
      </c>
      <c r="B8" s="103" t="s">
        <v>163</v>
      </c>
      <c r="C8" s="257">
        <v>293</v>
      </c>
      <c r="D8" s="258">
        <v>12752</v>
      </c>
      <c r="E8" s="257">
        <v>1271</v>
      </c>
      <c r="F8" s="258">
        <v>35589</v>
      </c>
      <c r="G8" s="258">
        <v>146642</v>
      </c>
      <c r="H8" s="258">
        <v>145344</v>
      </c>
    </row>
    <row r="9" spans="1:9" s="89" customFormat="1" ht="20.100000000000001" customHeight="1">
      <c r="A9" s="296" t="s">
        <v>81</v>
      </c>
      <c r="B9" s="104" t="s">
        <v>251</v>
      </c>
      <c r="C9" s="92">
        <v>115</v>
      </c>
      <c r="D9" s="259">
        <v>4674</v>
      </c>
      <c r="E9" s="92">
        <v>419</v>
      </c>
      <c r="F9" s="259">
        <v>12794</v>
      </c>
      <c r="G9" s="259">
        <v>67624</v>
      </c>
      <c r="H9" s="259">
        <v>67287</v>
      </c>
    </row>
    <row r="10" spans="1:9" s="89" customFormat="1" ht="20.100000000000001" customHeight="1">
      <c r="A10" s="105" t="s">
        <v>82</v>
      </c>
      <c r="B10" s="104" t="s">
        <v>83</v>
      </c>
      <c r="C10" s="92">
        <v>28</v>
      </c>
      <c r="D10" s="259">
        <v>1814</v>
      </c>
      <c r="E10" s="92">
        <v>189</v>
      </c>
      <c r="F10" s="259">
        <v>5283</v>
      </c>
      <c r="G10" s="259">
        <v>18604</v>
      </c>
      <c r="H10" s="260">
        <v>18450</v>
      </c>
    </row>
    <row r="11" spans="1:9" s="89" customFormat="1" ht="20.100000000000001" customHeight="1">
      <c r="A11" s="105" t="s">
        <v>84</v>
      </c>
      <c r="B11" s="104" t="s">
        <v>250</v>
      </c>
      <c r="C11" s="92">
        <v>21</v>
      </c>
      <c r="D11" s="259">
        <v>1067</v>
      </c>
      <c r="E11" s="92">
        <v>125</v>
      </c>
      <c r="F11" s="259">
        <v>2751</v>
      </c>
      <c r="G11" s="259">
        <v>8565</v>
      </c>
      <c r="H11" s="259">
        <v>8560</v>
      </c>
    </row>
    <row r="12" spans="1:9" s="89" customFormat="1" ht="20.100000000000001" customHeight="1">
      <c r="A12" s="105" t="s">
        <v>85</v>
      </c>
      <c r="B12" s="104" t="s">
        <v>77</v>
      </c>
      <c r="C12" s="92">
        <v>9</v>
      </c>
      <c r="D12" s="259">
        <v>625</v>
      </c>
      <c r="E12" s="92">
        <v>64</v>
      </c>
      <c r="F12" s="259">
        <v>1803</v>
      </c>
      <c r="G12" s="259">
        <v>7570</v>
      </c>
      <c r="H12" s="259">
        <v>7358</v>
      </c>
    </row>
    <row r="13" spans="1:9" s="89" customFormat="1" ht="20.100000000000001" customHeight="1">
      <c r="A13" s="105" t="s">
        <v>86</v>
      </c>
      <c r="B13" s="104" t="s">
        <v>87</v>
      </c>
      <c r="C13" s="92">
        <v>12</v>
      </c>
      <c r="D13" s="259">
        <v>381</v>
      </c>
      <c r="E13" s="92">
        <v>51</v>
      </c>
      <c r="F13" s="259">
        <v>1111</v>
      </c>
      <c r="G13" s="259">
        <v>4705</v>
      </c>
      <c r="H13" s="259">
        <v>4357</v>
      </c>
    </row>
    <row r="14" spans="1:9" s="89" customFormat="1" ht="20.100000000000001" customHeight="1">
      <c r="A14" s="105" t="s">
        <v>88</v>
      </c>
      <c r="B14" s="104" t="s">
        <v>89</v>
      </c>
      <c r="C14" s="92">
        <v>108</v>
      </c>
      <c r="D14" s="259">
        <v>4191</v>
      </c>
      <c r="E14" s="92">
        <v>423</v>
      </c>
      <c r="F14" s="259">
        <v>11848</v>
      </c>
      <c r="G14" s="259">
        <v>39573</v>
      </c>
      <c r="H14" s="259">
        <v>39331</v>
      </c>
      <c r="I14" s="88"/>
    </row>
    <row r="15" spans="1:9" s="89" customFormat="1" ht="14.25" customHeight="1">
      <c r="A15" s="105" t="s">
        <v>90</v>
      </c>
      <c r="B15" s="104" t="s">
        <v>67</v>
      </c>
      <c r="C15" s="92">
        <v>29</v>
      </c>
      <c r="D15" s="259">
        <v>804</v>
      </c>
      <c r="E15" s="92">
        <v>81</v>
      </c>
      <c r="F15" s="259">
        <v>1940</v>
      </c>
      <c r="G15" s="259">
        <v>5297</v>
      </c>
      <c r="H15" s="259">
        <v>5291</v>
      </c>
    </row>
    <row r="16" spans="1:9" s="89" customFormat="1" ht="14.25" customHeight="1">
      <c r="A16" s="105" t="s">
        <v>91</v>
      </c>
      <c r="B16" s="104" t="s">
        <v>17</v>
      </c>
      <c r="C16" s="92">
        <v>27</v>
      </c>
      <c r="D16" s="259">
        <v>1025</v>
      </c>
      <c r="E16" s="92">
        <v>113</v>
      </c>
      <c r="F16" s="259">
        <v>2811</v>
      </c>
      <c r="G16" s="259">
        <v>11381</v>
      </c>
      <c r="H16" s="259">
        <v>11381</v>
      </c>
    </row>
    <row r="17" spans="1:8" s="89" customFormat="1" ht="14.25" customHeight="1">
      <c r="A17" s="105" t="s">
        <v>92</v>
      </c>
      <c r="B17" s="104" t="s">
        <v>93</v>
      </c>
      <c r="C17" s="92">
        <v>18</v>
      </c>
      <c r="D17" s="259">
        <v>684</v>
      </c>
      <c r="E17" s="92">
        <v>65</v>
      </c>
      <c r="F17" s="259">
        <v>2011</v>
      </c>
      <c r="G17" s="259">
        <v>5711</v>
      </c>
      <c r="H17" s="259">
        <v>5511</v>
      </c>
    </row>
    <row r="18" spans="1:8" s="89" customFormat="1" ht="14.25" customHeight="1">
      <c r="A18" s="106" t="s">
        <v>94</v>
      </c>
      <c r="B18" s="107" t="s">
        <v>305</v>
      </c>
      <c r="C18" s="261">
        <v>34</v>
      </c>
      <c r="D18" s="262">
        <v>1678</v>
      </c>
      <c r="E18" s="98">
        <v>164</v>
      </c>
      <c r="F18" s="262">
        <v>5086</v>
      </c>
      <c r="G18" s="262">
        <v>17184</v>
      </c>
      <c r="H18" s="262">
        <v>17148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7" t="s">
        <v>19</v>
      </c>
      <c r="B5" s="398"/>
      <c r="C5" s="398" t="s">
        <v>71</v>
      </c>
      <c r="D5" s="398"/>
      <c r="E5" s="398"/>
      <c r="F5" s="96" t="s">
        <v>95</v>
      </c>
      <c r="G5" s="3"/>
    </row>
    <row r="6" spans="1:20" s="17" customFormat="1" ht="34.15" customHeight="1">
      <c r="A6" s="397"/>
      <c r="B6" s="398"/>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c r="D25" s="263"/>
      <c r="E25" s="263"/>
      <c r="F25" s="263"/>
      <c r="G25" s="113"/>
    </row>
    <row r="26" spans="1:8" s="16" customFormat="1" ht="19.899999999999999" customHeight="1">
      <c r="A26" s="109"/>
      <c r="B26" s="118" t="s">
        <v>24</v>
      </c>
      <c r="C26" s="263"/>
      <c r="D26" s="263"/>
      <c r="E26" s="263"/>
      <c r="F26" s="263"/>
      <c r="G26" s="113"/>
    </row>
    <row r="27" spans="1:8" s="16" customFormat="1">
      <c r="A27" s="109"/>
      <c r="B27" s="118" t="s">
        <v>25</v>
      </c>
      <c r="C27" s="263"/>
      <c r="D27" s="263"/>
      <c r="E27" s="263"/>
      <c r="F27" s="263"/>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402" t="s">
        <v>219</v>
      </c>
      <c r="B35" s="403"/>
      <c r="C35" s="403"/>
      <c r="D35" s="403"/>
      <c r="E35" s="403"/>
      <c r="F35" s="403"/>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1603SH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2016-06-02T09:19:23Z</cp:lastPrinted>
  <dcterms:created xsi:type="dcterms:W3CDTF">2000-06-21T06:12:21Z</dcterms:created>
  <dcterms:modified xsi:type="dcterms:W3CDTF">2016-06-02T09:22:49Z</dcterms:modified>
</cp:coreProperties>
</file>