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080" windowWidth="11385" windowHeight="7920" tabRatio="595"/>
  </bookViews>
  <sheets>
    <sheet name="E II E III 1 - m 1608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19" i="24" l="1"/>
  <c r="F18" i="24"/>
  <c r="B25" i="24"/>
  <c r="B17" i="24"/>
  <c r="B15" i="24"/>
  <c r="B12" i="24"/>
  <c r="D21" i="23"/>
  <c r="D13" i="23"/>
  <c r="D12" i="23"/>
  <c r="F22" i="24" l="1"/>
  <c r="F20" i="24"/>
  <c r="F12" i="24"/>
  <c r="F11" i="24"/>
  <c r="D25" i="23"/>
  <c r="D11" i="23"/>
  <c r="F16" i="24" l="1"/>
  <c r="F14" i="24"/>
  <c r="B23" i="24"/>
  <c r="B22" i="24"/>
  <c r="B18" i="24"/>
  <c r="B14" i="24"/>
  <c r="F21" i="24" l="1"/>
  <c r="B13" i="24"/>
  <c r="D23" i="23"/>
  <c r="D19" i="23"/>
  <c r="D15" i="23"/>
  <c r="B19" i="24" l="1"/>
  <c r="D22" i="23"/>
  <c r="D24" i="23"/>
  <c r="F25" i="24" l="1"/>
  <c r="F23" i="24"/>
  <c r="B24" i="24" l="1"/>
  <c r="D16" i="23"/>
  <c r="J22" i="1"/>
  <c r="J21" i="1"/>
  <c r="J20" i="1"/>
  <c r="J19" i="1"/>
  <c r="J18" i="1"/>
  <c r="J17" i="1"/>
  <c r="J16" i="1"/>
  <c r="J15" i="1"/>
  <c r="J14" i="1"/>
  <c r="J13" i="1"/>
  <c r="J12" i="1"/>
  <c r="J11" i="1"/>
  <c r="J10" i="1"/>
  <c r="J9" i="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<sst xmlns="http://schemas.openxmlformats.org/spreadsheetml/2006/main" count="725" uniqueCount="331">
  <si>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</si>
  <si>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</si>
  <si>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</si>
  <si>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</si>
  <si>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</si>
  <si>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</si>
  <si>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</si>
  <si>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</si>
  <si>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</si>
  <si>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</si>
  <si>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</si>
  <si>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</si>
  <si>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</si>
  <si>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</si>
  <si>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</si>
  <si>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</si>
  <si>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</si>
  <si>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</si>
  <si>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</si>
  <si>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</si>
  <si>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</si>
  <si>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</si>
  <si>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</si>
  <si>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</si>
  <si>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</si>
  <si>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</si>
  <si>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</si>
  <si>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</si>
  <si>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</si>
  <si>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</si>
  <si>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</si>
  <si>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</si>
  <si>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</si>
  <si>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</si>
  <si>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</si>
  <si>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</si>
  <si>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</si>
  <si>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</si>
  <si>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</si>
  <si>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</si>
  <si>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</si>
  <si>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</si>
  <si>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</si>
  <si>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</si>
  <si>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</si>
  <si>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</si>
  <si>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</si>
  <si>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</si>
  <si>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</si>
  <si>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</si>
  <si>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</si>
  <si>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</si>
  <si>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</si>
  <si>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</si>
  <si>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</si>
  <si>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</si>
  <si>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</si>
  <si>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</si>
  <si>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</si>
  <si>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</si>
  <si>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</si>
  <si>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</si>
  <si>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</si>
  <si>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</si>
  <si>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</si>
  <si>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</si>
  <si>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</si>
  <si>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</si>
  <si>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</si>
  <si>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</si>
  <si>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</si>
  <si>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</si>
  <si>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</si>
  <si>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</si>
  <si>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</si>
  <si>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</si>
  <si>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</si>
  <si>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</si>
  <si>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</si>
  <si>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</si>
  <si>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</si>
  <si>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</si>
  <si>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</si>
  <si>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</si>
  <si>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</si>
  <si>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</si>
  <si>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</si>
  <si>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</si>
  <si>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</si>
  <si>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</si>
  <si>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</si>
  <si>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</si>
  <si>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</si>
  <si>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</si>
  <si>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</si>
  <si>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</si>
  <si>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</si>
  <si>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</si>
  <si>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</si>
  <si>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</si>
  <si>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</si>
  <si>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</si>
  <si>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</si>
  <si>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</si>
  <si>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</si>
  <si>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</si>
  <si>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</si>
  <si>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</si>
  <si>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</si>
  <si>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</si>
  <si>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</si>
  <si>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</si>
  <si>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</si>
  <si>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</si>
  <si>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</si>
  <si>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</si>
  <si>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</si>
  <si>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</si>
  <si>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</si>
  <si>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</si>
  <si>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</si>
  <si>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</si>
  <si>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</si>
  <si>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</si>
  <si>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</si>
  <si>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</si>
  <si>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</si>
  <si>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</si>
  <si>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</si>
  <si>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</si>
  <si>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</si>
  <si>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</si>
  <si>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</si>
  <si>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</si>
  <si>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</si>
  <si>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</si>
  <si>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</si>
  <si>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</si>
  <si>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</si>
  <si>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</si>
  <si>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</si>
  <si>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</si>
  <si>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</si>
  <si>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</si>
  <si>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</si>
  <si>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</si>
  <si>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</si>
  <si>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</si>
  <si>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</si>
  <si>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</si>
  <si>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</si>
  <si>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</si>
  <si>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</si>
  <si>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</si>
  <si>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</si>
  <si>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</si>
  <si>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</si>
  <si>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</si>
  <si>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</si>
  <si>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</si>
  <si>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</si>
  <si>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</si>
  <si>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</si>
  <si>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</si>
  <si>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</si>
  <si>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</si>
  <si>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</si>
  <si>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</si>
  <si>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</si>
  <si>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</si>
  <si>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</si>
  <si>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</si>
  <si>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</si>
  <si>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</si>
  <si>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</si>
  <si>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</si>
  <si>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</si>
  <si>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</si>
  <si>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</si>
  <si>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</si>
  <si>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</si>
  <si>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</si>
  <si>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</si>
  <si>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</si>
  <si>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</si>
  <si>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</si>
  <si>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</si>
  <si>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</si>
  <si>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</si>
  <si>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</si>
  <si>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</si>
  <si>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</si>
  <si>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</si>
  <si>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</si>
  <si>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</si>
  <si>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</si>
  <si>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</si>
  <si>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</si>
  <si>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</si>
  <si>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</si>
  <si>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</si>
  <si>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</si>
  <si>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</si>
  <si>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</si>
  <si>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</si>
  <si>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</si>
  <si>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</si>
  <si>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</si>
  <si>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</si>
  <si>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</si>
  <si>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</si>
  <si>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</si>
  <si>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</si>
  <si>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</si>
  <si>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</si>
  <si>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</si>
  <si>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</si>
  <si>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</si>
  <si>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</si>
  <si>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</si>
  <si>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</si>
  <si>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</si>
  <si>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</si>
  <si>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</si>
  <si>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</si>
  <si>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</si>
  <si>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</si>
  <si>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</si>
  <si>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</si>
  <si>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</si>
  <si>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</si>
  <si>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</si>
  <si>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</si>
  <si>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</si>
  <si>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</si>
  <si>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</si>
  <si>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</si>
  <si>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</si>
  <si>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</si>
  <si>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</si>
  <si>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</si>
  <si>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</si>
  <si>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</si>
  <si>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</si>
  <si>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</si>
  <si>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</si>
  <si>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</si>
  <si>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</si>
  <si>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</si>
  <si>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</si>
  <si>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</si>
  <si>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</si>
  <si>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</si>
  <si>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</si>
  <si>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</si>
  <si>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</si>
  <si>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</si>
  <si>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</si>
  <si>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</si>
  <si>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</si>
  <si>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</si>
  <si>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</si>
  <si>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</si>
  <si>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</si>
  <si>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</si>
  <si>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</si>
  <si>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</si>
  <si>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</si>
  <si>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</si>
  <si>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</si>
  <si>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</si>
  <si>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</si>
  <si>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</si>
  <si>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</si>
  <si>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</si>
  <si>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</si>
  <si>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</si>
  <si>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</si>
  <si>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</si>
  <si>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</si>
  <si>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</si>
  <si>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</si>
  <si>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</si>
  <si>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</si>
  <si>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</si>
  <si>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</si>
  <si>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</si>
  <si>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</si>
  <si>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</si>
  <si>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</si>
  <si>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</si>
  <si>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</si>
  <si>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</si>
  <si>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</si>
  <si>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</si>
  <si>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</si>
  <si>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</si>
  <si>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</si>
  <si>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</si>
  <si>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</si>
  <si>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</si>
  <si>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</si>
  <si>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</si>
  <si>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</si>
  <si>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</si>
  <si>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</si>
  <si>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t xml:space="preserve">© Statistisches Amt für Hamburg und Schleswig-Holstein, Hamburg 2016          </t>
  </si>
  <si>
    <r>
      <t>2015</t>
    </r>
    <r>
      <rPr>
        <vertAlign val="superscript"/>
        <sz val="8"/>
        <rFont val="Arial"/>
        <family val="2"/>
      </rPr>
      <t>a</t>
    </r>
  </si>
  <si>
    <t>Tätige Personen, geleistete Arbeitsstunden und baugewerblicher Umsatz
in Schleswig-Holstein 2016 gegenüber 2015</t>
  </si>
  <si>
    <t>Die Ergebnisse ab März 2016 der Tabellen 2.2 und 2.3 sind vorläufig. Sie werden nach Abschluss der Ergänzungserhebung 2016 mit den neu ermittelten Faktoren  hochgerechnet.</t>
  </si>
  <si>
    <t>Die Ergebnisse ab März 2016 der Tabellen 2.4.1 und 2.4.2 sind vorläufig. Sie werden nach Abschluss der Ergänzungserhebung 2016 mit den neu ermittelten Faktoren hochgerechnet.</t>
  </si>
  <si>
    <t>1 ab März 2016 vorläufige Ergebnisse</t>
  </si>
  <si>
    <t xml:space="preserve">Ergebnisse für das 2. Vierteljahr 2016 nach ausgewählten Wirtschaftszweigen  </t>
  </si>
  <si>
    <t>3.2 Ergebnisse für das 2. Vierteljahr 2016 nach Wirtschaftszweigen</t>
  </si>
  <si>
    <t>Juli
2016</t>
  </si>
  <si>
    <t>Kennziffer: E II 1/E III 1 - m 08/16 SH</t>
  </si>
  <si>
    <t>im August 2016</t>
  </si>
  <si>
    <t xml:space="preserve">Ergebnisse für den Monat August 2016 nach ausgewählten Wirtschaftszweigen
– Betriebe mit 20 und mehr tätigen Personen –   </t>
  </si>
  <si>
    <r>
      <t>Ergebnisse für den Monat August</t>
    </r>
    <r>
      <rPr>
        <sz val="9"/>
        <color rgb="FF000000"/>
        <rFont val="Arial"/>
        <family val="2"/>
      </rPr>
      <t xml:space="preserve"> 2016 </t>
    </r>
    <r>
      <rPr>
        <sz val="9"/>
        <rFont val="Arial"/>
        <family val="2"/>
      </rPr>
      <t>nach Kreisen
– Betriebe mit 20 und mehr tätigen Personen –</t>
    </r>
  </si>
  <si>
    <t>August
2015</t>
  </si>
  <si>
    <t>August
2016</t>
  </si>
  <si>
    <t>Veränderung in %              August  2016 gegenüber</t>
  </si>
  <si>
    <t>August 
2015</t>
  </si>
  <si>
    <t>Juli    2016</t>
  </si>
  <si>
    <r>
      <t>Januar bis August</t>
    </r>
    <r>
      <rPr>
        <vertAlign val="superscript"/>
        <sz val="8"/>
        <rFont val="Arial"/>
        <family val="2"/>
      </rPr>
      <t>2</t>
    </r>
  </si>
  <si>
    <t xml:space="preserve">2.1 Ergebnisse für den Monat August nach ausgewählten Wirtschaftszweigen </t>
  </si>
  <si>
    <r>
      <t>2.9 Ergebnisse für den Monat August</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</si>
  <si>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August</t>
    </r>
    <r>
      <rPr>
        <b/>
        <sz val="10"/>
        <color rgb="FF000000"/>
        <rFont val="Arial"/>
        <family val="2"/>
      </rPr>
      <t xml:space="preserve"> 2016 </t>
    </r>
    <r>
      <rPr>
        <b/>
        <sz val="10"/>
        <rFont val="Arial"/>
        <family val="2"/>
      </rPr>
      <t>nach Kreisen</t>
    </r>
  </si>
  <si>
    <r>
      <rPr>
        <vertAlign val="superscript"/>
        <sz val="7"/>
        <rFont val="Arial"/>
        <family val="2"/>
      </rPr>
      <t>1</t>
    </r>
    <r>
      <rPr>
        <sz val="7"/>
        <rFont val="Arial"/>
        <family val="2"/>
      </rPr>
      <t xml:space="preserve">  ab März 2016 vorläufige Ergebnisse</t>
    </r>
  </si>
  <si>
    <t>Vorbereitende Baustellenarbeiten, Hoch- und Tiefbau in Schleswig-Holstein, 2016 gegenüber 2015</t>
  </si>
  <si>
    <t>Herausgegeben am: 31.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</si>
</sst>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9">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0" fontId="38" fillId="0" borderId="0" xfId="0" applyFont="1"/>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168" fontId="13" fillId="0" borderId="0" xfId="0" applyNumberFormat="1" applyFont="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0" fontId="15" fillId="0" borderId="0" xfId="0" applyFont="1" applyAlignment="1">
      <alignment horizontal="right" wrapText="1"/>
    </xf>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34" fillId="0" borderId="0" xfId="4" applyFont="1" applyAlignment="1">
      <alignment horizontal="left"/>
    </xf>
    <xf numFmtId="0" fontId="27"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34" fillId="0" borderId="0" xfId="4" applyFont="1" applyAlignment="1">
      <alignment horizontal="left" wrapText="1"/>
    </xf>
    <xf numFmtId="0" fontId="35" fillId="0" borderId="0" xfId="9" applyAlignment="1">
      <alignment horizontal="left" wrapText="1"/>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16" fillId="0" borderId="0" xfId="0" applyNumberFormat="1" applyFon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0" fillId="0" borderId="0" xfId="0" applyNumberFormat="1" applyAlignment="1"/>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14" fillId="0" borderId="0" xfId="0" applyFont="1" applyAlignment="1">
      <alignment wrapText="1"/>
    </xf>
    <xf numFmtId="0" fontId="14" fillId="0" borderId="0" xfId="0" applyFont="1" applyAlignment="1">
      <alignment horizontal="left" wrapText="1"/>
    </xf>
    <xf numFmtId="0" fontId="0" fillId="0" borderId="0" xfId="0" applyAlignment="1">
      <alignmen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1" t="s">
        <v>110</v>
      </c>
      <c r="B3" s="361"/>
      <c r="C3" s="361"/>
      <c r="D3" s="361"/>
    </row>
    <row r="4" spans="1:8" ht="20.25">
      <c r="A4" s="361" t="s">
        <v>111</v>
      </c>
      <c r="B4" s="361"/>
      <c r="C4" s="361"/>
      <c r="D4" s="361"/>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2" t="s">
        <v>112</v>
      </c>
      <c r="E15" s="362"/>
      <c r="F15" s="362"/>
      <c r="G15" s="362"/>
      <c r="H15" s="224"/>
    </row>
    <row r="16" spans="1:8" ht="15">
      <c r="C16" s="224"/>
      <c r="D16" s="363" t="s">
        <v>315</v>
      </c>
      <c r="E16" s="364"/>
      <c r="F16" s="364"/>
      <c r="G16" s="364"/>
      <c r="H16" s="224"/>
    </row>
    <row r="17" spans="1:8">
      <c r="C17" s="224"/>
      <c r="D17" s="224"/>
      <c r="E17" s="224"/>
      <c r="F17" s="224"/>
      <c r="G17" s="224"/>
      <c r="H17" s="224"/>
    </row>
    <row r="18" spans="1:8" ht="34.5">
      <c r="A18" s="365" t="s">
        <v>220</v>
      </c>
      <c r="B18" s="365"/>
      <c r="C18" s="365"/>
      <c r="D18" s="365"/>
      <c r="E18" s="365"/>
      <c r="F18" s="365"/>
      <c r="G18" s="365"/>
      <c r="H18" s="224"/>
    </row>
    <row r="19" spans="1:8" ht="34.5">
      <c r="B19" s="365" t="s">
        <v>316</v>
      </c>
      <c r="C19" s="366"/>
      <c r="D19" s="366"/>
      <c r="E19" s="366"/>
      <c r="F19" s="366"/>
      <c r="G19" s="366"/>
      <c r="H19" s="224"/>
    </row>
    <row r="20" spans="1:8" ht="16.5">
      <c r="A20" s="60"/>
      <c r="B20" s="60"/>
      <c r="C20" s="227"/>
      <c r="D20" s="227"/>
      <c r="E20" s="227"/>
      <c r="F20" s="227"/>
      <c r="G20" s="224"/>
      <c r="H20" s="224"/>
    </row>
    <row r="21" spans="1:8" ht="15">
      <c r="C21" s="224"/>
      <c r="D21" s="224"/>
      <c r="E21" s="438" t="s">
        <v>330</v>
      </c>
      <c r="F21" s="358"/>
      <c r="G21" s="358"/>
      <c r="H21" s="224"/>
    </row>
    <row r="22" spans="1:8" ht="16.5">
      <c r="A22" s="359"/>
      <c r="B22" s="359"/>
      <c r="C22" s="360"/>
      <c r="D22" s="360"/>
      <c r="E22" s="360"/>
      <c r="F22" s="360"/>
      <c r="G22" s="360"/>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400" t="s">
        <v>277</v>
      </c>
      <c r="B1" s="401"/>
      <c r="C1" s="401"/>
      <c r="D1" s="401"/>
      <c r="E1" s="401"/>
      <c r="F1" s="401"/>
      <c r="G1" s="401"/>
      <c r="H1" s="401"/>
    </row>
    <row r="2" spans="1:8" ht="16.899999999999999" customHeight="1">
      <c r="A2" s="402" t="s">
        <v>72</v>
      </c>
      <c r="B2" s="401"/>
      <c r="C2" s="401"/>
      <c r="D2" s="401"/>
      <c r="E2" s="401"/>
      <c r="F2" s="401"/>
      <c r="G2" s="401"/>
      <c r="H2" s="401"/>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3" t="s">
        <v>19</v>
      </c>
      <c r="B5" s="394"/>
      <c r="C5" s="395" t="s">
        <v>31</v>
      </c>
      <c r="D5" s="395" t="s">
        <v>167</v>
      </c>
      <c r="E5" s="395" t="s">
        <v>74</v>
      </c>
      <c r="F5" s="395" t="s">
        <v>293</v>
      </c>
      <c r="G5" s="394" t="s">
        <v>7</v>
      </c>
      <c r="H5" s="403"/>
    </row>
    <row r="6" spans="1:8" s="11" customFormat="1" ht="37.35" customHeight="1">
      <c r="A6" s="393"/>
      <c r="B6" s="394"/>
      <c r="C6" s="395"/>
      <c r="D6" s="395"/>
      <c r="E6" s="395"/>
      <c r="F6" s="395"/>
      <c r="G6" s="95" t="s">
        <v>166</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45" customHeight="1">
      <c r="A11" s="108"/>
      <c r="B11" s="97" t="s">
        <v>21</v>
      </c>
      <c r="C11" s="320">
        <v>20</v>
      </c>
      <c r="D11" s="321">
        <v>1786</v>
      </c>
      <c r="E11" s="321">
        <v>143295</v>
      </c>
      <c r="F11" s="321">
        <v>141157</v>
      </c>
      <c r="G11" s="321">
        <v>957</v>
      </c>
      <c r="H11" s="321">
        <v>81634</v>
      </c>
    </row>
    <row r="12" spans="1:8" ht="11.45" customHeight="1">
      <c r="A12" s="108"/>
      <c r="B12" s="97" t="s">
        <v>22</v>
      </c>
      <c r="C12" s="322">
        <v>22</v>
      </c>
      <c r="D12" s="323">
        <v>2408</v>
      </c>
      <c r="E12" s="323">
        <v>220697</v>
      </c>
      <c r="F12" s="323">
        <v>217771</v>
      </c>
      <c r="G12" s="323">
        <v>1235</v>
      </c>
      <c r="H12" s="323">
        <v>117282</v>
      </c>
    </row>
    <row r="13" spans="1:8" ht="11.4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45" customHeight="1">
      <c r="A15" s="108"/>
      <c r="B15" s="97" t="s">
        <v>25</v>
      </c>
      <c r="C15" s="322">
        <v>22</v>
      </c>
      <c r="D15" s="323">
        <v>2895</v>
      </c>
      <c r="E15" s="323">
        <v>299759</v>
      </c>
      <c r="F15" s="323">
        <v>296147</v>
      </c>
      <c r="G15" s="323">
        <v>1482</v>
      </c>
      <c r="H15" s="323">
        <v>135315</v>
      </c>
    </row>
    <row r="16" spans="1:8" ht="11.45" customHeight="1">
      <c r="A16" s="108"/>
      <c r="B16" s="97" t="s">
        <v>26</v>
      </c>
      <c r="C16" s="322">
        <v>23</v>
      </c>
      <c r="D16" s="323">
        <v>2822</v>
      </c>
      <c r="E16" s="323">
        <v>314445</v>
      </c>
      <c r="F16" s="323">
        <v>311592</v>
      </c>
      <c r="G16" s="323">
        <v>1505</v>
      </c>
      <c r="H16" s="323">
        <v>167514</v>
      </c>
    </row>
    <row r="17" spans="1:10" ht="11.4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45" customHeight="1">
      <c r="A19" s="108"/>
      <c r="B19" s="97" t="s">
        <v>29</v>
      </c>
      <c r="C19" s="324">
        <v>22</v>
      </c>
      <c r="D19" s="323">
        <v>2827</v>
      </c>
      <c r="E19" s="323">
        <v>293953</v>
      </c>
      <c r="F19" s="323">
        <v>291362</v>
      </c>
      <c r="G19" s="323">
        <v>1399</v>
      </c>
      <c r="H19" s="323">
        <v>144433</v>
      </c>
    </row>
    <row r="20" spans="1:10" ht="11.45" customHeight="1">
      <c r="A20" s="108"/>
      <c r="B20" s="97" t="s">
        <v>30</v>
      </c>
      <c r="C20" s="322">
        <v>21</v>
      </c>
      <c r="D20" s="323">
        <v>2698</v>
      </c>
      <c r="E20" s="323">
        <v>283146</v>
      </c>
      <c r="F20" s="323">
        <v>280902</v>
      </c>
      <c r="G20" s="323">
        <v>1350</v>
      </c>
      <c r="H20" s="323">
        <v>134963</v>
      </c>
    </row>
    <row r="21" spans="1:10" ht="11.4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45" customHeight="1">
      <c r="A23" s="108"/>
      <c r="B23" s="97" t="s">
        <v>21</v>
      </c>
      <c r="C23" s="132">
        <v>21</v>
      </c>
      <c r="D23" s="132">
        <v>2029</v>
      </c>
      <c r="E23" s="132">
        <v>185156</v>
      </c>
      <c r="F23" s="132">
        <v>182984</v>
      </c>
      <c r="G23" s="132">
        <v>1012</v>
      </c>
      <c r="H23" s="132">
        <v>96227</v>
      </c>
    </row>
    <row r="24" spans="1:10" s="16" customFormat="1" ht="11.45" customHeight="1">
      <c r="A24" s="109"/>
      <c r="B24" s="118" t="s">
        <v>22</v>
      </c>
      <c r="C24" s="263">
        <v>21</v>
      </c>
      <c r="D24" s="263">
        <v>2340</v>
      </c>
      <c r="E24" s="263">
        <v>245237</v>
      </c>
      <c r="F24" s="263">
        <v>242938</v>
      </c>
      <c r="G24" s="263">
        <v>1153</v>
      </c>
      <c r="H24" s="263">
        <v>134385</v>
      </c>
      <c r="I24" s="35"/>
    </row>
    <row r="25" spans="1:10" s="16" customFormat="1" ht="11.45" customHeight="1">
      <c r="A25" s="109"/>
      <c r="B25" s="118" t="s">
        <v>23</v>
      </c>
      <c r="C25" s="263">
        <v>21</v>
      </c>
      <c r="D25" s="263">
        <v>2556</v>
      </c>
      <c r="E25" s="263">
        <v>280670</v>
      </c>
      <c r="F25" s="263">
        <v>277178</v>
      </c>
      <c r="G25" s="263">
        <v>1253</v>
      </c>
      <c r="H25" s="263">
        <v>140373</v>
      </c>
      <c r="I25" s="35"/>
    </row>
    <row r="26" spans="1:10" s="16" customFormat="1" ht="19.899999999999999" customHeight="1">
      <c r="A26" s="109"/>
      <c r="B26" s="118" t="s">
        <v>24</v>
      </c>
      <c r="C26" s="263">
        <v>20</v>
      </c>
      <c r="D26" s="263">
        <v>2526</v>
      </c>
      <c r="E26" s="263">
        <v>251747</v>
      </c>
      <c r="F26" s="263">
        <v>249519</v>
      </c>
      <c r="G26" s="263">
        <v>1229</v>
      </c>
      <c r="H26" s="263">
        <v>118502</v>
      </c>
      <c r="I26" s="35"/>
    </row>
    <row r="27" spans="1:10" s="16" customFormat="1" ht="11.45" customHeight="1">
      <c r="A27" s="109"/>
      <c r="B27" s="118" t="s">
        <v>25</v>
      </c>
      <c r="C27" s="263">
        <v>22</v>
      </c>
      <c r="D27" s="263">
        <v>2736</v>
      </c>
      <c r="E27" s="263">
        <v>298119</v>
      </c>
      <c r="F27" s="263">
        <v>296100</v>
      </c>
      <c r="G27" s="263">
        <v>1338</v>
      </c>
      <c r="H27" s="263">
        <v>141553</v>
      </c>
      <c r="I27" s="35"/>
    </row>
    <row r="28" spans="1:10" s="16" customFormat="1" ht="11.45" customHeight="1">
      <c r="A28" s="109"/>
      <c r="B28" s="118" t="s">
        <v>26</v>
      </c>
      <c r="C28" s="263">
        <v>21</v>
      </c>
      <c r="D28" s="263">
        <v>2560</v>
      </c>
      <c r="E28" s="263">
        <v>284890</v>
      </c>
      <c r="F28" s="263">
        <v>282439</v>
      </c>
      <c r="G28" s="263">
        <v>1241</v>
      </c>
      <c r="H28" s="263">
        <v>127389</v>
      </c>
      <c r="I28" s="35"/>
    </row>
    <row r="29" spans="1:10" s="16" customFormat="1" ht="11.45" customHeight="1">
      <c r="A29" s="109"/>
      <c r="B29" s="118" t="s">
        <v>27</v>
      </c>
      <c r="C29" s="263">
        <v>23</v>
      </c>
      <c r="D29" s="263">
        <v>2675</v>
      </c>
      <c r="E29" s="263">
        <v>308081</v>
      </c>
      <c r="F29" s="263">
        <v>305692</v>
      </c>
      <c r="G29" s="263">
        <v>1282</v>
      </c>
      <c r="H29" s="263">
        <v>141343</v>
      </c>
      <c r="I29" s="35"/>
    </row>
    <row r="30" spans="1:10" s="16" customFormat="1" ht="19.899999999999999" customHeight="1">
      <c r="A30" s="109"/>
      <c r="B30" s="118" t="s">
        <v>28</v>
      </c>
      <c r="C30" s="263"/>
      <c r="D30" s="263"/>
      <c r="E30" s="263"/>
      <c r="F30" s="263"/>
      <c r="G30" s="263"/>
      <c r="H30" s="263"/>
      <c r="I30" s="35"/>
    </row>
    <row r="31" spans="1:10" s="16" customFormat="1" ht="11.45" customHeight="1">
      <c r="A31" s="109"/>
      <c r="B31" s="118" t="s">
        <v>29</v>
      </c>
      <c r="C31" s="264"/>
      <c r="D31" s="263"/>
      <c r="E31" s="263"/>
      <c r="F31" s="263"/>
      <c r="G31" s="263"/>
      <c r="H31" s="263"/>
      <c r="I31" s="19"/>
    </row>
    <row r="32" spans="1:10" s="16" customFormat="1" ht="11.45" customHeight="1">
      <c r="A32" s="109"/>
      <c r="B32" s="118" t="s">
        <v>30</v>
      </c>
      <c r="C32" s="263"/>
      <c r="D32" s="263"/>
      <c r="E32" s="263"/>
      <c r="F32" s="263"/>
      <c r="G32" s="263"/>
      <c r="H32" s="263"/>
    </row>
    <row r="33" spans="1:8" s="16" customFormat="1" ht="11.45" customHeight="1">
      <c r="A33" s="119"/>
      <c r="B33" s="120" t="s">
        <v>3</v>
      </c>
      <c r="C33" s="298"/>
      <c r="D33" s="298"/>
      <c r="E33" s="298"/>
      <c r="F33" s="298"/>
      <c r="G33" s="298"/>
      <c r="H33" s="298"/>
    </row>
    <row r="34" spans="1:8" ht="11.45" customHeight="1">
      <c r="A34" s="90"/>
      <c r="B34" s="90"/>
      <c r="C34" s="89"/>
      <c r="D34" s="89"/>
      <c r="E34" s="89"/>
      <c r="F34" s="89"/>
      <c r="G34" s="89"/>
      <c r="H34" s="89"/>
    </row>
    <row r="35" spans="1:8" s="34" customFormat="1" ht="22.9" customHeight="1">
      <c r="A35" s="385" t="s">
        <v>309</v>
      </c>
      <c r="B35" s="387"/>
      <c r="C35" s="387"/>
      <c r="D35" s="387"/>
      <c r="E35" s="387"/>
      <c r="F35" s="387"/>
      <c r="G35" s="387"/>
      <c r="H35" s="387"/>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3" t="s">
        <v>19</v>
      </c>
      <c r="B6" s="394"/>
      <c r="C6" s="394" t="s">
        <v>33</v>
      </c>
      <c r="D6" s="394"/>
      <c r="E6" s="394" t="s">
        <v>34</v>
      </c>
      <c r="F6" s="394"/>
      <c r="G6" s="394" t="s">
        <v>35</v>
      </c>
      <c r="H6" s="403"/>
      <c r="I6"/>
      <c r="J6"/>
      <c r="K6"/>
      <c r="L6"/>
      <c r="M6"/>
      <c r="N6"/>
      <c r="O6"/>
      <c r="P6"/>
      <c r="Q6"/>
      <c r="R6"/>
      <c r="S6"/>
      <c r="T6"/>
      <c r="U6"/>
      <c r="V6"/>
      <c r="W6"/>
    </row>
    <row r="7" spans="1:23" s="1" customFormat="1" ht="37.35" customHeight="1">
      <c r="A7" s="393"/>
      <c r="B7" s="394"/>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45" customHeight="1">
      <c r="A12" s="125"/>
      <c r="B12" s="129" t="s">
        <v>21</v>
      </c>
      <c r="C12" s="320">
        <v>440</v>
      </c>
      <c r="D12" s="321">
        <v>31923</v>
      </c>
      <c r="E12" s="321">
        <v>268</v>
      </c>
      <c r="F12" s="321">
        <v>19952</v>
      </c>
      <c r="G12" s="321">
        <v>172</v>
      </c>
      <c r="H12" s="321">
        <v>11971</v>
      </c>
    </row>
    <row r="13" spans="1:23" ht="11.45" customHeight="1">
      <c r="A13" s="125"/>
      <c r="B13" s="129" t="s">
        <v>22</v>
      </c>
      <c r="C13" s="322">
        <v>595</v>
      </c>
      <c r="D13" s="323">
        <v>54602</v>
      </c>
      <c r="E13" s="323">
        <v>322</v>
      </c>
      <c r="F13" s="323">
        <v>29738</v>
      </c>
      <c r="G13" s="323">
        <v>273</v>
      </c>
      <c r="H13" s="323">
        <v>24865</v>
      </c>
    </row>
    <row r="14" spans="1:23" ht="11.4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45" customHeight="1">
      <c r="A16" s="125"/>
      <c r="B16" s="129" t="s">
        <v>25</v>
      </c>
      <c r="C16" s="320">
        <v>739</v>
      </c>
      <c r="D16" s="321">
        <v>87210</v>
      </c>
      <c r="E16" s="321">
        <v>386</v>
      </c>
      <c r="F16" s="321">
        <v>48130</v>
      </c>
      <c r="G16" s="321">
        <v>354</v>
      </c>
      <c r="H16" s="321">
        <v>39080</v>
      </c>
    </row>
    <row r="17" spans="1:23" ht="11.45" customHeight="1">
      <c r="A17" s="125"/>
      <c r="B17" s="129" t="s">
        <v>26</v>
      </c>
      <c r="C17" s="322">
        <v>625</v>
      </c>
      <c r="D17" s="323">
        <v>66144</v>
      </c>
      <c r="E17" s="323">
        <v>330</v>
      </c>
      <c r="F17" s="323">
        <v>30289</v>
      </c>
      <c r="G17" s="323">
        <v>295</v>
      </c>
      <c r="H17" s="323">
        <v>35855</v>
      </c>
    </row>
    <row r="18" spans="1:23" ht="11.4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45" customHeight="1">
      <c r="A20" s="125"/>
      <c r="B20" s="129" t="s">
        <v>29</v>
      </c>
      <c r="C20" s="320">
        <v>733</v>
      </c>
      <c r="D20" s="321">
        <v>67960</v>
      </c>
      <c r="E20" s="321">
        <v>421</v>
      </c>
      <c r="F20" s="321">
        <v>39094</v>
      </c>
      <c r="G20" s="321">
        <v>312</v>
      </c>
      <c r="H20" s="321">
        <v>28865</v>
      </c>
    </row>
    <row r="21" spans="1:23" ht="11.45" customHeight="1">
      <c r="A21" s="125"/>
      <c r="B21" s="129" t="s">
        <v>30</v>
      </c>
      <c r="C21" s="322">
        <v>682</v>
      </c>
      <c r="D21" s="323">
        <v>70957</v>
      </c>
      <c r="E21" s="323">
        <v>392</v>
      </c>
      <c r="F21" s="323">
        <v>34813</v>
      </c>
      <c r="G21" s="323">
        <v>291</v>
      </c>
      <c r="H21" s="323">
        <v>36144</v>
      </c>
    </row>
    <row r="22" spans="1:23" ht="11.4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45" customHeight="1">
      <c r="A24" s="125"/>
      <c r="B24" s="129" t="s">
        <v>21</v>
      </c>
      <c r="C24" s="132">
        <v>564</v>
      </c>
      <c r="D24" s="132">
        <v>59196</v>
      </c>
      <c r="E24" s="132">
        <v>309</v>
      </c>
      <c r="F24" s="132">
        <v>31829</v>
      </c>
      <c r="G24" s="132">
        <v>256</v>
      </c>
      <c r="H24" s="132">
        <v>27367</v>
      </c>
    </row>
    <row r="25" spans="1:23" s="16" customFormat="1" ht="11.45" customHeight="1">
      <c r="A25" s="109"/>
      <c r="B25" s="134" t="s">
        <v>22</v>
      </c>
      <c r="C25" s="263">
        <v>616</v>
      </c>
      <c r="D25" s="263">
        <v>59621</v>
      </c>
      <c r="E25" s="263">
        <v>340</v>
      </c>
      <c r="F25" s="263">
        <v>31017</v>
      </c>
      <c r="G25" s="263">
        <v>276</v>
      </c>
      <c r="H25" s="263">
        <v>28604</v>
      </c>
      <c r="I25"/>
      <c r="J25"/>
      <c r="K25"/>
      <c r="L25"/>
      <c r="M25"/>
      <c r="N25"/>
      <c r="O25"/>
      <c r="P25"/>
      <c r="Q25"/>
      <c r="R25"/>
      <c r="S25"/>
      <c r="T25"/>
      <c r="U25"/>
      <c r="V25"/>
      <c r="W25"/>
    </row>
    <row r="26" spans="1:23" s="16" customFormat="1" ht="11.45" customHeight="1">
      <c r="A26" s="109"/>
      <c r="B26" s="134" t="s">
        <v>23</v>
      </c>
      <c r="C26" s="132">
        <v>667</v>
      </c>
      <c r="D26" s="132">
        <v>75579</v>
      </c>
      <c r="E26" s="132">
        <v>370</v>
      </c>
      <c r="F26" s="132">
        <v>43700</v>
      </c>
      <c r="G26" s="132">
        <v>297</v>
      </c>
      <c r="H26" s="132">
        <v>31879</v>
      </c>
      <c r="I26"/>
      <c r="J26"/>
      <c r="K26"/>
      <c r="L26"/>
      <c r="M26"/>
      <c r="N26"/>
      <c r="O26"/>
      <c r="P26"/>
      <c r="Q26"/>
      <c r="R26"/>
      <c r="S26"/>
      <c r="T26"/>
      <c r="U26"/>
      <c r="V26"/>
      <c r="W26"/>
    </row>
    <row r="27" spans="1:23" s="16" customFormat="1" ht="19.899999999999999" customHeight="1">
      <c r="A27" s="109"/>
      <c r="B27" s="134" t="s">
        <v>24</v>
      </c>
      <c r="C27" s="132">
        <v>671</v>
      </c>
      <c r="D27" s="132">
        <v>71253</v>
      </c>
      <c r="E27" s="132">
        <v>364</v>
      </c>
      <c r="F27" s="132">
        <v>38585</v>
      </c>
      <c r="G27" s="132">
        <v>307</v>
      </c>
      <c r="H27" s="132">
        <v>32668</v>
      </c>
      <c r="I27"/>
      <c r="J27"/>
      <c r="K27"/>
      <c r="L27"/>
      <c r="M27"/>
      <c r="N27"/>
      <c r="O27"/>
      <c r="P27"/>
      <c r="Q27"/>
      <c r="R27"/>
      <c r="S27"/>
      <c r="T27"/>
      <c r="U27"/>
      <c r="V27"/>
      <c r="W27"/>
    </row>
    <row r="28" spans="1:23" s="16" customFormat="1" ht="11.45" customHeight="1">
      <c r="A28" s="109"/>
      <c r="B28" s="134" t="s">
        <v>25</v>
      </c>
      <c r="C28" s="132">
        <v>672</v>
      </c>
      <c r="D28" s="132">
        <v>78126</v>
      </c>
      <c r="E28" s="132">
        <v>395</v>
      </c>
      <c r="F28" s="132">
        <v>48538</v>
      </c>
      <c r="G28" s="132">
        <v>277</v>
      </c>
      <c r="H28" s="132">
        <v>29588</v>
      </c>
      <c r="I28"/>
      <c r="J28"/>
      <c r="K28"/>
      <c r="L28"/>
      <c r="M28"/>
      <c r="N28"/>
      <c r="O28"/>
      <c r="P28"/>
      <c r="Q28"/>
      <c r="R28"/>
      <c r="S28"/>
      <c r="T28"/>
      <c r="U28"/>
      <c r="V28"/>
      <c r="W28"/>
    </row>
    <row r="29" spans="1:23" s="16" customFormat="1" ht="11.45" customHeight="1">
      <c r="A29" s="109"/>
      <c r="B29" s="134" t="s">
        <v>26</v>
      </c>
      <c r="C29" s="263">
        <v>649</v>
      </c>
      <c r="D29" s="263">
        <v>80713</v>
      </c>
      <c r="E29" s="263">
        <v>368</v>
      </c>
      <c r="F29" s="263">
        <v>47500</v>
      </c>
      <c r="G29" s="263">
        <v>281</v>
      </c>
      <c r="H29" s="263">
        <v>33214</v>
      </c>
      <c r="I29"/>
      <c r="J29"/>
      <c r="K29"/>
      <c r="L29"/>
      <c r="M29"/>
      <c r="N29"/>
      <c r="O29"/>
      <c r="P29"/>
      <c r="Q29"/>
      <c r="R29"/>
      <c r="S29"/>
      <c r="T29"/>
      <c r="U29"/>
      <c r="V29"/>
      <c r="W29"/>
    </row>
    <row r="30" spans="1:23" s="16" customFormat="1" ht="11.45" customHeight="1">
      <c r="A30" s="109"/>
      <c r="B30" s="134" t="s">
        <v>27</v>
      </c>
      <c r="C30" s="132">
        <v>675</v>
      </c>
      <c r="D30" s="132">
        <v>75599</v>
      </c>
      <c r="E30" s="132">
        <v>386</v>
      </c>
      <c r="F30" s="132">
        <v>42501</v>
      </c>
      <c r="G30" s="132">
        <v>290</v>
      </c>
      <c r="H30" s="132">
        <v>33098</v>
      </c>
      <c r="I30"/>
      <c r="J30"/>
      <c r="K30"/>
      <c r="L30"/>
      <c r="M30"/>
      <c r="N30"/>
      <c r="O30"/>
      <c r="P30"/>
      <c r="Q30"/>
      <c r="R30"/>
      <c r="S30"/>
      <c r="T30"/>
      <c r="U30"/>
      <c r="V30"/>
      <c r="W30"/>
    </row>
    <row r="31" spans="1:23" s="16" customFormat="1" ht="19.899999999999999" customHeight="1">
      <c r="A31" s="109"/>
      <c r="B31" s="134" t="s">
        <v>28</v>
      </c>
      <c r="C31" s="263"/>
      <c r="D31" s="263"/>
      <c r="E31" s="263"/>
      <c r="F31" s="263"/>
      <c r="G31" s="263"/>
      <c r="H31" s="263"/>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7" t="s">
        <v>168</v>
      </c>
      <c r="B36" s="404"/>
      <c r="C36" s="404"/>
      <c r="D36" s="404"/>
      <c r="E36" s="404"/>
      <c r="F36" s="404"/>
      <c r="G36" s="404"/>
      <c r="H36" s="404"/>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5" t="s">
        <v>277</v>
      </c>
      <c r="B1" s="401"/>
      <c r="C1" s="401"/>
      <c r="D1" s="401"/>
      <c r="E1" s="401"/>
      <c r="F1" s="401"/>
      <c r="G1" s="401"/>
      <c r="H1" s="401"/>
      <c r="I1" s="401"/>
      <c r="J1" s="401"/>
    </row>
    <row r="2" spans="1:10" ht="16.899999999999999" customHeight="1">
      <c r="A2" s="402" t="s">
        <v>72</v>
      </c>
      <c r="B2" s="401"/>
      <c r="C2" s="401"/>
      <c r="D2" s="401"/>
      <c r="E2" s="401"/>
      <c r="F2" s="401"/>
      <c r="G2" s="401"/>
      <c r="H2" s="401"/>
      <c r="I2" s="401"/>
      <c r="J2" s="401"/>
    </row>
    <row r="3" spans="1:10" ht="16.899999999999999" customHeight="1">
      <c r="A3" s="406" t="s">
        <v>210</v>
      </c>
      <c r="B3" s="401"/>
      <c r="C3" s="401"/>
      <c r="D3" s="401"/>
      <c r="E3" s="401"/>
      <c r="F3" s="401"/>
      <c r="G3" s="401"/>
      <c r="H3" s="401"/>
      <c r="I3" s="401"/>
      <c r="J3" s="401"/>
    </row>
    <row r="4" spans="1:10" ht="16.899999999999999" customHeight="1">
      <c r="A4" s="406" t="s">
        <v>211</v>
      </c>
      <c r="B4" s="406"/>
      <c r="C4" s="406"/>
      <c r="D4" s="406"/>
      <c r="E4" s="406"/>
      <c r="F4" s="406"/>
      <c r="G4" s="406"/>
      <c r="H4" s="406"/>
      <c r="I4" s="406"/>
      <c r="J4" s="406"/>
    </row>
    <row r="5" spans="1:10">
      <c r="A5" s="6"/>
      <c r="B5" s="2"/>
      <c r="C5" s="2"/>
      <c r="D5" s="2"/>
      <c r="E5" s="2"/>
      <c r="F5" s="2"/>
      <c r="G5" s="2"/>
      <c r="H5" s="2"/>
      <c r="I5" s="2"/>
      <c r="J5" s="2"/>
    </row>
    <row r="6" spans="1:10" s="1" customFormat="1" ht="25.5" customHeight="1">
      <c r="A6" s="393" t="s">
        <v>19</v>
      </c>
      <c r="B6" s="394"/>
      <c r="C6" s="394" t="s">
        <v>33</v>
      </c>
      <c r="D6" s="394"/>
      <c r="E6" s="394" t="s">
        <v>34</v>
      </c>
      <c r="F6" s="394"/>
      <c r="G6" s="394" t="s">
        <v>18</v>
      </c>
      <c r="H6" s="394"/>
      <c r="I6" s="394" t="s">
        <v>77</v>
      </c>
      <c r="J6" s="403"/>
    </row>
    <row r="7" spans="1:10" s="1" customFormat="1" ht="42.6" customHeight="1">
      <c r="A7" s="393"/>
      <c r="B7" s="394"/>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v>453</v>
      </c>
      <c r="D24" s="268">
        <v>27561</v>
      </c>
      <c r="E24" s="92">
        <v>65</v>
      </c>
      <c r="F24" s="92">
        <v>5201</v>
      </c>
      <c r="G24" s="92">
        <v>183</v>
      </c>
      <c r="H24" s="92">
        <v>11480</v>
      </c>
      <c r="I24" s="92">
        <v>205</v>
      </c>
      <c r="J24" s="92">
        <v>10880</v>
      </c>
    </row>
    <row r="25" spans="1:11" s="16" customFormat="1">
      <c r="A25" s="109"/>
      <c r="B25" s="142" t="s">
        <v>22</v>
      </c>
      <c r="C25" s="267">
        <v>570</v>
      </c>
      <c r="D25" s="267">
        <v>48932</v>
      </c>
      <c r="E25" s="267">
        <v>84</v>
      </c>
      <c r="F25" s="267">
        <v>7866</v>
      </c>
      <c r="G25" s="267">
        <v>242</v>
      </c>
      <c r="H25" s="267">
        <v>22904</v>
      </c>
      <c r="I25" s="267">
        <v>244</v>
      </c>
      <c r="J25" s="267">
        <v>18163</v>
      </c>
      <c r="K25" s="33"/>
    </row>
    <row r="26" spans="1:11" s="16" customFormat="1">
      <c r="A26" s="109"/>
      <c r="B26" s="142" t="s">
        <v>23</v>
      </c>
      <c r="C26" s="92">
        <v>636</v>
      </c>
      <c r="D26" s="92">
        <v>61226</v>
      </c>
      <c r="E26" s="92">
        <v>90</v>
      </c>
      <c r="F26" s="92">
        <v>9301</v>
      </c>
      <c r="G26" s="92">
        <v>280</v>
      </c>
      <c r="H26" s="92">
        <v>28706</v>
      </c>
      <c r="I26" s="92">
        <v>266</v>
      </c>
      <c r="J26" s="92">
        <v>23219</v>
      </c>
      <c r="K26" s="33"/>
    </row>
    <row r="27" spans="1:11" s="16" customFormat="1" ht="19.899999999999999" customHeight="1">
      <c r="A27" s="109"/>
      <c r="B27" s="142" t="s">
        <v>24</v>
      </c>
      <c r="C27" s="92">
        <v>626</v>
      </c>
      <c r="D27" s="92">
        <v>59764</v>
      </c>
      <c r="E27" s="92">
        <v>92</v>
      </c>
      <c r="F27" s="92">
        <v>10154</v>
      </c>
      <c r="G27" s="92">
        <v>271</v>
      </c>
      <c r="H27" s="92">
        <v>29183</v>
      </c>
      <c r="I27" s="92">
        <v>262</v>
      </c>
      <c r="J27" s="92">
        <v>20427</v>
      </c>
      <c r="K27" s="33"/>
    </row>
    <row r="28" spans="1:11" s="16" customFormat="1">
      <c r="A28" s="109"/>
      <c r="B28" s="142" t="s">
        <v>25</v>
      </c>
      <c r="C28" s="92">
        <v>727</v>
      </c>
      <c r="D28" s="92">
        <v>76420</v>
      </c>
      <c r="E28" s="92">
        <v>103</v>
      </c>
      <c r="F28" s="92">
        <v>11634</v>
      </c>
      <c r="G28" s="92">
        <v>309</v>
      </c>
      <c r="H28" s="92">
        <v>32450</v>
      </c>
      <c r="I28" s="92">
        <v>314</v>
      </c>
      <c r="J28" s="92">
        <v>32336</v>
      </c>
      <c r="K28" s="33"/>
    </row>
    <row r="29" spans="1:11" s="16" customFormat="1">
      <c r="A29" s="109"/>
      <c r="B29" s="142" t="s">
        <v>26</v>
      </c>
      <c r="C29" s="346">
        <v>671</v>
      </c>
      <c r="D29" s="346">
        <v>74337</v>
      </c>
      <c r="E29" s="346">
        <v>98</v>
      </c>
      <c r="F29" s="346">
        <v>11641</v>
      </c>
      <c r="G29" s="346">
        <v>266</v>
      </c>
      <c r="H29" s="346">
        <v>30970</v>
      </c>
      <c r="I29" s="346">
        <v>306</v>
      </c>
      <c r="J29" s="346">
        <v>31726</v>
      </c>
      <c r="K29" s="33"/>
    </row>
    <row r="30" spans="1:11" s="16" customFormat="1">
      <c r="A30" s="109"/>
      <c r="B30" s="142" t="s">
        <v>27</v>
      </c>
      <c r="C30" s="92">
        <v>718</v>
      </c>
      <c r="D30" s="92">
        <v>88751</v>
      </c>
      <c r="E30" s="92">
        <v>131</v>
      </c>
      <c r="F30" s="92">
        <v>13968</v>
      </c>
      <c r="G30" s="92">
        <v>280</v>
      </c>
      <c r="H30" s="92">
        <v>40351</v>
      </c>
      <c r="I30" s="92">
        <v>307</v>
      </c>
      <c r="J30" s="92">
        <v>34431</v>
      </c>
      <c r="K30" s="33"/>
    </row>
    <row r="31" spans="1:11" s="16" customFormat="1" ht="19.899999999999999" customHeight="1">
      <c r="A31" s="109"/>
      <c r="B31" s="142" t="s">
        <v>28</v>
      </c>
      <c r="C31" s="267"/>
      <c r="D31" s="267"/>
      <c r="E31" s="267"/>
      <c r="F31" s="267"/>
      <c r="G31" s="267"/>
      <c r="H31" s="267"/>
      <c r="I31" s="267"/>
      <c r="J31" s="267"/>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6"/>
      <c r="E34" s="131"/>
      <c r="F34" s="316"/>
      <c r="G34" s="131"/>
      <c r="H34" s="316"/>
      <c r="I34" s="131"/>
      <c r="J34" s="316"/>
    </row>
    <row r="35" spans="1:11" ht="11.45" customHeight="1">
      <c r="A35" s="7"/>
      <c r="B35" s="7"/>
    </row>
    <row r="36" spans="1:11" ht="22.9" customHeight="1">
      <c r="A36" s="385" t="s">
        <v>310</v>
      </c>
      <c r="B36" s="388"/>
      <c r="C36" s="388"/>
      <c r="D36" s="388"/>
      <c r="E36" s="388"/>
      <c r="F36" s="388"/>
      <c r="G36" s="388"/>
      <c r="H36" s="388"/>
      <c r="I36" s="388"/>
      <c r="J36" s="388"/>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7" t="s">
        <v>19</v>
      </c>
      <c r="B5" s="395"/>
      <c r="C5" s="395" t="s">
        <v>37</v>
      </c>
      <c r="D5" s="395" t="s">
        <v>71</v>
      </c>
      <c r="E5" s="395"/>
      <c r="F5" s="395"/>
      <c r="G5" s="408" t="s">
        <v>95</v>
      </c>
    </row>
    <row r="6" spans="1:8" ht="19.899999999999999" customHeight="1">
      <c r="A6" s="407"/>
      <c r="B6" s="395"/>
      <c r="C6" s="395"/>
      <c r="D6" s="395" t="s">
        <v>20</v>
      </c>
      <c r="E6" s="395" t="s">
        <v>172</v>
      </c>
      <c r="F6" s="395" t="s">
        <v>165</v>
      </c>
      <c r="G6" s="408"/>
    </row>
    <row r="7" spans="1:8" ht="25.5" customHeight="1">
      <c r="A7" s="407"/>
      <c r="B7" s="395"/>
      <c r="C7" s="395"/>
      <c r="D7" s="395"/>
      <c r="E7" s="395"/>
      <c r="F7" s="395"/>
      <c r="G7" s="156" t="s">
        <v>70</v>
      </c>
    </row>
    <row r="8" spans="1:8">
      <c r="A8" s="147"/>
      <c r="B8" s="150"/>
      <c r="C8" s="213"/>
      <c r="D8" s="213"/>
      <c r="E8" s="214"/>
      <c r="F8" s="214"/>
      <c r="G8" s="215"/>
      <c r="H8" s="16"/>
    </row>
    <row r="9" spans="1:8">
      <c r="A9" s="148"/>
      <c r="B9" s="152" t="s">
        <v>304</v>
      </c>
      <c r="C9" s="132">
        <v>274</v>
      </c>
      <c r="D9" s="132">
        <v>11961</v>
      </c>
      <c r="E9" s="132">
        <v>11905</v>
      </c>
      <c r="F9" s="132">
        <v>57</v>
      </c>
      <c r="G9" s="132">
        <v>402790</v>
      </c>
      <c r="H9" s="16"/>
    </row>
    <row r="10" spans="1:8" s="7" customFormat="1" ht="10.35" customHeight="1">
      <c r="A10" s="148"/>
      <c r="B10" s="152" t="s">
        <v>307</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v>293</v>
      </c>
      <c r="D24" s="132">
        <v>12678</v>
      </c>
      <c r="E24" s="132">
        <v>12613</v>
      </c>
      <c r="F24" s="132">
        <v>65</v>
      </c>
      <c r="G24" s="132">
        <v>31496</v>
      </c>
    </row>
    <row r="25" spans="1:8" s="16" customFormat="1">
      <c r="A25" s="149"/>
      <c r="B25" s="153" t="s">
        <v>22</v>
      </c>
      <c r="C25" s="132">
        <v>293</v>
      </c>
      <c r="D25" s="132">
        <v>12815</v>
      </c>
      <c r="E25" s="132">
        <v>12752</v>
      </c>
      <c r="F25" s="132">
        <v>63</v>
      </c>
      <c r="G25" s="132">
        <v>35589</v>
      </c>
    </row>
    <row r="26" spans="1:8" s="16" customFormat="1">
      <c r="A26" s="149"/>
      <c r="B26" s="153" t="s">
        <v>23</v>
      </c>
      <c r="C26" s="132">
        <v>293</v>
      </c>
      <c r="D26" s="132">
        <v>12934</v>
      </c>
      <c r="E26" s="132">
        <v>12872</v>
      </c>
      <c r="F26" s="132">
        <v>62</v>
      </c>
      <c r="G26" s="132">
        <v>37732</v>
      </c>
    </row>
    <row r="27" spans="1:8" s="16" customFormat="1" ht="19.899999999999999" customHeight="1">
      <c r="A27" s="149"/>
      <c r="B27" s="153" t="s">
        <v>24</v>
      </c>
      <c r="C27" s="132">
        <v>293</v>
      </c>
      <c r="D27" s="132">
        <v>12951</v>
      </c>
      <c r="E27" s="132">
        <v>12890</v>
      </c>
      <c r="F27" s="132">
        <v>61</v>
      </c>
      <c r="G27" s="132">
        <v>38643</v>
      </c>
    </row>
    <row r="28" spans="1:8" s="16" customFormat="1">
      <c r="A28" s="149"/>
      <c r="B28" s="153" t="s">
        <v>25</v>
      </c>
      <c r="C28" s="132">
        <v>293</v>
      </c>
      <c r="D28" s="132">
        <v>13080</v>
      </c>
      <c r="E28" s="132">
        <v>13018</v>
      </c>
      <c r="F28" s="132">
        <v>62</v>
      </c>
      <c r="G28" s="132">
        <v>39515</v>
      </c>
    </row>
    <row r="29" spans="1:8" s="16" customFormat="1">
      <c r="A29" s="149"/>
      <c r="B29" s="153" t="s">
        <v>26</v>
      </c>
      <c r="C29" s="132">
        <v>293</v>
      </c>
      <c r="D29" s="132">
        <v>13166</v>
      </c>
      <c r="E29" s="132">
        <v>13103</v>
      </c>
      <c r="F29" s="132">
        <v>63</v>
      </c>
      <c r="G29" s="132">
        <v>38602</v>
      </c>
    </row>
    <row r="30" spans="1:8" s="16" customFormat="1">
      <c r="A30" s="149"/>
      <c r="B30" s="153" t="s">
        <v>27</v>
      </c>
      <c r="C30" s="132">
        <v>293</v>
      </c>
      <c r="D30" s="132">
        <v>13406</v>
      </c>
      <c r="E30" s="132">
        <v>13344</v>
      </c>
      <c r="F30" s="132">
        <v>62</v>
      </c>
      <c r="G30" s="132">
        <v>41471</v>
      </c>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8" t="s">
        <v>171</v>
      </c>
      <c r="B36" s="398"/>
      <c r="C36" s="398"/>
      <c r="D36" s="398"/>
      <c r="E36" s="398"/>
      <c r="F36" s="398"/>
      <c r="G36" s="398"/>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3" t="s">
        <v>19</v>
      </c>
      <c r="B5" s="394"/>
      <c r="C5" s="395" t="s">
        <v>173</v>
      </c>
      <c r="D5" s="409" t="s">
        <v>74</v>
      </c>
      <c r="E5" s="395" t="s">
        <v>293</v>
      </c>
      <c r="F5" s="394" t="s">
        <v>7</v>
      </c>
      <c r="G5" s="403"/>
      <c r="H5" s="37"/>
      <c r="I5"/>
      <c r="J5"/>
      <c r="K5"/>
      <c r="L5"/>
      <c r="M5"/>
      <c r="N5"/>
      <c r="O5"/>
      <c r="P5"/>
      <c r="Q5"/>
      <c r="R5"/>
      <c r="S5"/>
      <c r="T5"/>
      <c r="U5"/>
      <c r="V5"/>
      <c r="W5"/>
      <c r="X5"/>
      <c r="Y5"/>
      <c r="Z5"/>
      <c r="AA5"/>
      <c r="AB5"/>
      <c r="AC5"/>
      <c r="AD5"/>
      <c r="AE5"/>
    </row>
    <row r="6" spans="1:31" s="3" customFormat="1" ht="38.450000000000003" customHeight="1">
      <c r="A6" s="393"/>
      <c r="B6" s="394"/>
      <c r="C6" s="395"/>
      <c r="D6" s="409"/>
      <c r="E6" s="395"/>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v>1097</v>
      </c>
      <c r="D23" s="132">
        <v>110710</v>
      </c>
      <c r="E23" s="132">
        <v>109483</v>
      </c>
      <c r="F23" s="132">
        <v>384</v>
      </c>
      <c r="G23" s="132">
        <v>45306</v>
      </c>
      <c r="H23" s="8"/>
    </row>
    <row r="24" spans="1:31" s="16" customFormat="1">
      <c r="A24" s="149"/>
      <c r="B24" s="153" t="s">
        <v>22</v>
      </c>
      <c r="C24" s="132">
        <v>1271</v>
      </c>
      <c r="D24" s="132">
        <v>146642</v>
      </c>
      <c r="E24" s="132">
        <v>145344</v>
      </c>
      <c r="F24" s="132">
        <v>438</v>
      </c>
      <c r="G24" s="132">
        <v>63272</v>
      </c>
      <c r="H24" s="20"/>
      <c r="I24"/>
      <c r="J24"/>
      <c r="K24"/>
      <c r="L24"/>
      <c r="M24"/>
      <c r="N24"/>
      <c r="O24"/>
      <c r="P24"/>
      <c r="Q24"/>
      <c r="R24"/>
      <c r="S24"/>
      <c r="T24"/>
      <c r="U24"/>
      <c r="V24"/>
      <c r="W24"/>
      <c r="X24"/>
      <c r="Y24"/>
      <c r="Z24"/>
      <c r="AA24"/>
      <c r="AB24"/>
      <c r="AC24"/>
      <c r="AD24"/>
      <c r="AE24"/>
    </row>
    <row r="25" spans="1:31" s="16" customFormat="1">
      <c r="A25" s="149"/>
      <c r="B25" s="153" t="s">
        <v>23</v>
      </c>
      <c r="C25" s="132">
        <v>1395</v>
      </c>
      <c r="D25" s="132">
        <v>171632</v>
      </c>
      <c r="E25" s="132">
        <v>169661</v>
      </c>
      <c r="F25" s="132">
        <v>476</v>
      </c>
      <c r="G25" s="132">
        <v>66092</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1378</v>
      </c>
      <c r="D26" s="132">
        <v>155813</v>
      </c>
      <c r="E26" s="132">
        <v>154555</v>
      </c>
      <c r="F26" s="132">
        <v>466</v>
      </c>
      <c r="G26" s="132">
        <v>55794</v>
      </c>
      <c r="H26" s="20"/>
      <c r="I26"/>
      <c r="J26"/>
      <c r="K26"/>
      <c r="L26"/>
      <c r="M26"/>
      <c r="N26"/>
      <c r="O26"/>
      <c r="P26"/>
      <c r="Q26"/>
      <c r="R26"/>
      <c r="S26"/>
      <c r="T26"/>
      <c r="U26"/>
      <c r="V26"/>
      <c r="W26"/>
      <c r="X26"/>
      <c r="Y26"/>
      <c r="Z26"/>
      <c r="AA26"/>
      <c r="AB26"/>
      <c r="AC26"/>
      <c r="AD26"/>
      <c r="AE26"/>
    </row>
    <row r="27" spans="1:31" s="16" customFormat="1">
      <c r="A27" s="149"/>
      <c r="B27" s="153" t="s">
        <v>25</v>
      </c>
      <c r="C27" s="132">
        <v>1495</v>
      </c>
      <c r="D27" s="132">
        <v>185376</v>
      </c>
      <c r="E27" s="132">
        <v>184236</v>
      </c>
      <c r="F27" s="132">
        <v>508</v>
      </c>
      <c r="G27" s="132">
        <v>66647</v>
      </c>
      <c r="H27" s="20"/>
      <c r="I27"/>
      <c r="J27"/>
      <c r="K27"/>
      <c r="L27"/>
      <c r="M27"/>
      <c r="N27"/>
      <c r="O27"/>
      <c r="P27"/>
      <c r="Q27"/>
      <c r="R27"/>
      <c r="S27"/>
      <c r="T27"/>
      <c r="U27"/>
      <c r="V27"/>
      <c r="W27"/>
      <c r="X27"/>
      <c r="Y27"/>
      <c r="Z27"/>
      <c r="AA27"/>
      <c r="AB27"/>
      <c r="AC27"/>
      <c r="AD27"/>
      <c r="AE27"/>
    </row>
    <row r="28" spans="1:31" s="16" customFormat="1">
      <c r="A28" s="149"/>
      <c r="B28" s="153" t="s">
        <v>26</v>
      </c>
      <c r="C28" s="132">
        <v>1401</v>
      </c>
      <c r="D28" s="132">
        <v>178828</v>
      </c>
      <c r="E28" s="132">
        <v>177444</v>
      </c>
      <c r="F28" s="132">
        <v>471</v>
      </c>
      <c r="G28" s="132">
        <v>59978</v>
      </c>
      <c r="H28" s="20"/>
      <c r="I28"/>
      <c r="J28"/>
      <c r="K28"/>
      <c r="L28"/>
      <c r="M28"/>
      <c r="N28"/>
      <c r="O28"/>
      <c r="P28"/>
      <c r="Q28"/>
      <c r="R28"/>
      <c r="S28"/>
      <c r="T28"/>
      <c r="U28"/>
      <c r="V28"/>
      <c r="W28"/>
      <c r="X28"/>
      <c r="Y28"/>
      <c r="Z28"/>
      <c r="AA28"/>
      <c r="AB28"/>
      <c r="AC28"/>
      <c r="AD28"/>
      <c r="AE28"/>
    </row>
    <row r="29" spans="1:31" s="16" customFormat="1">
      <c r="A29" s="149"/>
      <c r="B29" s="153" t="s">
        <v>27</v>
      </c>
      <c r="C29" s="132">
        <v>1464</v>
      </c>
      <c r="D29" s="132">
        <v>193579</v>
      </c>
      <c r="E29" s="132">
        <v>192230</v>
      </c>
      <c r="F29" s="132">
        <v>486</v>
      </c>
      <c r="G29" s="132">
        <v>66548</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3" t="s">
        <v>19</v>
      </c>
      <c r="B6" s="394"/>
      <c r="C6" s="394" t="s">
        <v>33</v>
      </c>
      <c r="D6" s="394"/>
      <c r="E6" s="394" t="s">
        <v>34</v>
      </c>
      <c r="F6" s="394"/>
      <c r="G6" s="394" t="s">
        <v>35</v>
      </c>
      <c r="H6" s="403"/>
      <c r="I6"/>
      <c r="J6"/>
      <c r="K6"/>
      <c r="L6"/>
      <c r="M6"/>
      <c r="N6"/>
      <c r="O6"/>
      <c r="P6"/>
      <c r="Q6"/>
      <c r="R6"/>
      <c r="S6"/>
      <c r="T6"/>
      <c r="U6"/>
      <c r="V6"/>
      <c r="W6"/>
      <c r="X6"/>
      <c r="Y6"/>
      <c r="Z6"/>
      <c r="AA6"/>
      <c r="AB6"/>
      <c r="AC6"/>
      <c r="AD6"/>
      <c r="AE6"/>
      <c r="AF6"/>
      <c r="AG6"/>
      <c r="AH6"/>
      <c r="AI6"/>
      <c r="AJ6"/>
    </row>
    <row r="7" spans="1:36" s="1" customFormat="1" ht="38.450000000000003" customHeight="1">
      <c r="A7" s="393"/>
      <c r="B7" s="394"/>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v>373</v>
      </c>
      <c r="D24" s="132">
        <v>41876</v>
      </c>
      <c r="E24" s="132">
        <v>184</v>
      </c>
      <c r="F24" s="132">
        <v>22838</v>
      </c>
      <c r="G24" s="132">
        <v>189</v>
      </c>
      <c r="H24" s="132">
        <v>19038</v>
      </c>
    </row>
    <row r="25" spans="1:36" s="16" customFormat="1">
      <c r="A25" s="109"/>
      <c r="B25" s="142" t="s">
        <v>22</v>
      </c>
      <c r="C25" s="132">
        <v>407</v>
      </c>
      <c r="D25" s="132">
        <v>42154</v>
      </c>
      <c r="E25" s="132">
        <v>203</v>
      </c>
      <c r="F25" s="132">
        <v>22256</v>
      </c>
      <c r="G25" s="132">
        <v>204</v>
      </c>
      <c r="H25" s="132">
        <v>19898</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440</v>
      </c>
      <c r="D26" s="132">
        <v>53533</v>
      </c>
      <c r="E26" s="132">
        <v>220</v>
      </c>
      <c r="F26" s="132">
        <v>31356</v>
      </c>
      <c r="G26" s="132">
        <v>219</v>
      </c>
      <c r="H26" s="132">
        <v>22176</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444</v>
      </c>
      <c r="D27" s="132">
        <v>50411</v>
      </c>
      <c r="E27" s="132">
        <v>217</v>
      </c>
      <c r="F27" s="132">
        <v>27686</v>
      </c>
      <c r="G27" s="132">
        <v>227</v>
      </c>
      <c r="H27" s="132">
        <v>22725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440</v>
      </c>
      <c r="D28" s="132">
        <v>55411</v>
      </c>
      <c r="E28" s="132">
        <v>235</v>
      </c>
      <c r="F28" s="132">
        <v>34828</v>
      </c>
      <c r="G28" s="132">
        <v>205</v>
      </c>
      <c r="H28" s="132">
        <v>20583</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427</v>
      </c>
      <c r="D29" s="132">
        <v>57187</v>
      </c>
      <c r="E29" s="132">
        <v>219</v>
      </c>
      <c r="F29" s="132">
        <v>34083</v>
      </c>
      <c r="G29" s="132">
        <v>207</v>
      </c>
      <c r="H29" s="132">
        <v>23105</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444</v>
      </c>
      <c r="D30" s="132">
        <v>53520</v>
      </c>
      <c r="E30" s="132">
        <v>230</v>
      </c>
      <c r="F30" s="132">
        <v>30496</v>
      </c>
      <c r="G30" s="132">
        <v>214</v>
      </c>
      <c r="H30" s="132">
        <v>23024</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7" t="s">
        <v>174</v>
      </c>
      <c r="B36" s="388"/>
      <c r="C36" s="388"/>
      <c r="D36" s="388"/>
      <c r="E36" s="388"/>
      <c r="F36" s="388"/>
      <c r="G36" s="388"/>
      <c r="H36" s="388"/>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10" t="s">
        <v>277</v>
      </c>
      <c r="B1" s="401"/>
      <c r="C1" s="401"/>
      <c r="D1" s="401"/>
      <c r="E1" s="401"/>
      <c r="F1" s="401"/>
      <c r="G1" s="401"/>
      <c r="H1" s="401"/>
      <c r="I1" s="401"/>
      <c r="J1" s="401"/>
    </row>
    <row r="2" spans="1:10" ht="16.899999999999999" customHeight="1">
      <c r="A2" s="405" t="s">
        <v>109</v>
      </c>
      <c r="B2" s="401"/>
      <c r="C2" s="401"/>
      <c r="D2" s="401"/>
      <c r="E2" s="401"/>
      <c r="F2" s="401"/>
      <c r="G2" s="401"/>
      <c r="H2" s="401"/>
      <c r="I2" s="401"/>
      <c r="J2" s="401"/>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11" t="s">
        <v>19</v>
      </c>
      <c r="B6" s="412"/>
      <c r="C6" s="403" t="s">
        <v>33</v>
      </c>
      <c r="D6" s="393"/>
      <c r="E6" s="403" t="s">
        <v>34</v>
      </c>
      <c r="F6" s="393"/>
      <c r="G6" s="403" t="s">
        <v>18</v>
      </c>
      <c r="H6" s="416"/>
      <c r="I6" s="403" t="s">
        <v>77</v>
      </c>
      <c r="J6" s="415"/>
    </row>
    <row r="7" spans="1:10" s="1" customFormat="1" ht="48.2" customHeight="1">
      <c r="A7" s="413"/>
      <c r="B7" s="414"/>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v>340</v>
      </c>
      <c r="D24" s="92">
        <v>22301</v>
      </c>
      <c r="E24" s="92">
        <v>40</v>
      </c>
      <c r="F24" s="92">
        <v>3478</v>
      </c>
      <c r="G24" s="92">
        <v>142</v>
      </c>
      <c r="H24" s="92">
        <v>9712</v>
      </c>
      <c r="I24" s="92">
        <v>158</v>
      </c>
      <c r="J24" s="92">
        <v>9111</v>
      </c>
    </row>
    <row r="25" spans="1:10" s="16" customFormat="1">
      <c r="A25" s="109"/>
      <c r="B25" s="142" t="s">
        <v>22</v>
      </c>
      <c r="C25" s="92">
        <v>426</v>
      </c>
      <c r="D25" s="92">
        <v>39918</v>
      </c>
      <c r="E25" s="92">
        <v>50</v>
      </c>
      <c r="F25" s="92">
        <v>5331</v>
      </c>
      <c r="G25" s="92">
        <v>188</v>
      </c>
      <c r="H25" s="92">
        <v>19377</v>
      </c>
      <c r="I25" s="92">
        <v>188</v>
      </c>
      <c r="J25" s="92">
        <v>15210</v>
      </c>
    </row>
    <row r="26" spans="1:10" s="16" customFormat="1">
      <c r="A26" s="109"/>
      <c r="B26" s="142" t="s">
        <v>23</v>
      </c>
      <c r="C26" s="270">
        <v>480</v>
      </c>
      <c r="D26" s="270">
        <v>50036</v>
      </c>
      <c r="E26" s="270">
        <v>56</v>
      </c>
      <c r="F26" s="270">
        <v>6306</v>
      </c>
      <c r="G26" s="270">
        <v>218</v>
      </c>
      <c r="H26" s="270">
        <v>24286</v>
      </c>
      <c r="I26" s="270">
        <v>206</v>
      </c>
      <c r="J26" s="269">
        <v>19444</v>
      </c>
    </row>
    <row r="27" spans="1:10" s="16" customFormat="1" ht="19.899999999999999" customHeight="1">
      <c r="A27" s="109"/>
      <c r="B27" s="142" t="s">
        <v>24</v>
      </c>
      <c r="C27" s="270">
        <v>468</v>
      </c>
      <c r="D27" s="270">
        <v>48350</v>
      </c>
      <c r="E27" s="270">
        <v>55</v>
      </c>
      <c r="F27" s="270">
        <v>6554</v>
      </c>
      <c r="G27" s="270">
        <v>211</v>
      </c>
      <c r="H27" s="270">
        <v>24689</v>
      </c>
      <c r="I27" s="270">
        <v>203</v>
      </c>
      <c r="J27" s="269">
        <v>17106</v>
      </c>
    </row>
    <row r="28" spans="1:10" s="16" customFormat="1">
      <c r="A28" s="109"/>
      <c r="B28" s="142" t="s">
        <v>25</v>
      </c>
      <c r="C28" s="270">
        <v>547</v>
      </c>
      <c r="D28" s="270">
        <v>62178</v>
      </c>
      <c r="E28" s="270">
        <v>63</v>
      </c>
      <c r="F28" s="270">
        <v>7646</v>
      </c>
      <c r="G28" s="270">
        <v>241</v>
      </c>
      <c r="H28" s="270">
        <v>27453</v>
      </c>
      <c r="I28" s="270">
        <v>243</v>
      </c>
      <c r="J28" s="269">
        <v>27080</v>
      </c>
    </row>
    <row r="29" spans="1:10" s="16" customFormat="1">
      <c r="A29" s="109"/>
      <c r="B29" s="142" t="s">
        <v>26</v>
      </c>
      <c r="C29" s="92">
        <v>503</v>
      </c>
      <c r="D29" s="92">
        <v>60278</v>
      </c>
      <c r="E29" s="92">
        <v>59</v>
      </c>
      <c r="F29" s="92">
        <v>7510</v>
      </c>
      <c r="G29" s="92">
        <v>207</v>
      </c>
      <c r="H29" s="92">
        <v>26201</v>
      </c>
      <c r="I29" s="92">
        <v>237</v>
      </c>
      <c r="J29" s="92">
        <v>26568</v>
      </c>
    </row>
    <row r="30" spans="1:10" s="16" customFormat="1">
      <c r="A30" s="109"/>
      <c r="B30" s="142" t="s">
        <v>27</v>
      </c>
      <c r="C30" s="270">
        <v>533</v>
      </c>
      <c r="D30" s="270">
        <v>72162</v>
      </c>
      <c r="E30" s="270">
        <v>78</v>
      </c>
      <c r="F30" s="270">
        <v>9191</v>
      </c>
      <c r="G30" s="270">
        <v>218</v>
      </c>
      <c r="H30" s="270">
        <v>34138</v>
      </c>
      <c r="I30" s="270">
        <v>237</v>
      </c>
      <c r="J30" s="269">
        <v>28834</v>
      </c>
    </row>
    <row r="31" spans="1:10" s="16" customFormat="1" ht="19.899999999999999" customHeight="1">
      <c r="A31" s="109"/>
      <c r="B31" s="142" t="s">
        <v>28</v>
      </c>
      <c r="C31" s="92"/>
      <c r="D31" s="92"/>
      <c r="E31" s="92"/>
      <c r="F31" s="92"/>
      <c r="G31" s="92"/>
      <c r="H31" s="92"/>
      <c r="I31" s="92"/>
      <c r="J31" s="92"/>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7" t="s">
        <v>19</v>
      </c>
      <c r="B5" s="395"/>
      <c r="C5" s="395" t="s">
        <v>178</v>
      </c>
      <c r="D5" s="395" t="s">
        <v>180</v>
      </c>
      <c r="E5" s="171" t="s">
        <v>177</v>
      </c>
      <c r="F5" s="172"/>
      <c r="G5" s="171" t="s">
        <v>38</v>
      </c>
      <c r="H5" s="171"/>
      <c r="I5" s="171"/>
      <c r="J5" s="173"/>
    </row>
    <row r="6" spans="1:10" ht="19.899999999999999" customHeight="1">
      <c r="A6" s="407"/>
      <c r="B6" s="395"/>
      <c r="C6" s="395"/>
      <c r="D6" s="395"/>
      <c r="E6" s="395" t="s">
        <v>34</v>
      </c>
      <c r="F6" s="395" t="s">
        <v>35</v>
      </c>
      <c r="G6" s="171" t="s">
        <v>34</v>
      </c>
      <c r="H6" s="171"/>
      <c r="I6" s="395" t="s">
        <v>18</v>
      </c>
      <c r="J6" s="408" t="s">
        <v>175</v>
      </c>
    </row>
    <row r="7" spans="1:10" ht="51" customHeight="1">
      <c r="A7" s="407"/>
      <c r="B7" s="395"/>
      <c r="C7" s="395"/>
      <c r="D7" s="395"/>
      <c r="E7" s="395"/>
      <c r="F7" s="395"/>
      <c r="G7" s="95" t="s">
        <v>176</v>
      </c>
      <c r="H7" s="95" t="s">
        <v>179</v>
      </c>
      <c r="I7" s="395"/>
      <c r="J7" s="408"/>
    </row>
    <row r="8" spans="1:10" ht="19.899999999999999" customHeight="1">
      <c r="A8" s="407"/>
      <c r="B8" s="395"/>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v>111467</v>
      </c>
      <c r="D26" s="273">
        <v>37899</v>
      </c>
      <c r="E26" s="273">
        <v>23693</v>
      </c>
      <c r="F26" s="273">
        <v>18917</v>
      </c>
      <c r="G26" s="273">
        <v>4641</v>
      </c>
      <c r="H26" s="273">
        <v>4087</v>
      </c>
      <c r="I26" s="273">
        <v>13856</v>
      </c>
      <c r="J26" s="273">
        <v>12462</v>
      </c>
    </row>
    <row r="27" spans="1:10">
      <c r="A27" s="149"/>
      <c r="B27" s="153" t="s">
        <v>22</v>
      </c>
      <c r="C27" s="273">
        <v>176673</v>
      </c>
      <c r="D27" s="273">
        <v>74359</v>
      </c>
      <c r="E27" s="273">
        <v>32745</v>
      </c>
      <c r="F27" s="273">
        <v>19153</v>
      </c>
      <c r="G27" s="273">
        <v>6590</v>
      </c>
      <c r="H27" s="273">
        <v>5439</v>
      </c>
      <c r="I27" s="273">
        <v>26644</v>
      </c>
      <c r="J27" s="273">
        <v>17182</v>
      </c>
    </row>
    <row r="28" spans="1:10">
      <c r="A28" s="149"/>
      <c r="B28" s="153" t="s">
        <v>23</v>
      </c>
      <c r="C28" s="275">
        <v>169567</v>
      </c>
      <c r="D28" s="275">
        <v>60397</v>
      </c>
      <c r="E28" s="275">
        <v>18966</v>
      </c>
      <c r="F28" s="275">
        <v>23608</v>
      </c>
      <c r="G28" s="276">
        <v>7259</v>
      </c>
      <c r="H28" s="275">
        <v>5655</v>
      </c>
      <c r="I28" s="275">
        <v>40862</v>
      </c>
      <c r="J28" s="275">
        <v>18476</v>
      </c>
    </row>
    <row r="29" spans="1:10" ht="19.899999999999999" customHeight="1">
      <c r="A29" s="149"/>
      <c r="B29" s="153" t="s">
        <v>24</v>
      </c>
      <c r="C29" s="275">
        <v>151228</v>
      </c>
      <c r="D29" s="275">
        <v>45517</v>
      </c>
      <c r="E29" s="275">
        <v>21498</v>
      </c>
      <c r="F29" s="275">
        <v>38347</v>
      </c>
      <c r="G29" s="276">
        <v>6965</v>
      </c>
      <c r="H29" s="275">
        <v>5534</v>
      </c>
      <c r="I29" s="275">
        <v>18721</v>
      </c>
      <c r="J29" s="275">
        <v>20180</v>
      </c>
    </row>
    <row r="30" spans="1:10">
      <c r="A30" s="149"/>
      <c r="B30" s="153" t="s">
        <v>25</v>
      </c>
      <c r="C30" s="275">
        <v>198036</v>
      </c>
      <c r="D30" s="275">
        <v>80106</v>
      </c>
      <c r="E30" s="275">
        <v>33461</v>
      </c>
      <c r="F30" s="275">
        <v>15894</v>
      </c>
      <c r="G30" s="276">
        <v>6314</v>
      </c>
      <c r="H30" s="275">
        <v>5506</v>
      </c>
      <c r="I30" s="275">
        <v>32775</v>
      </c>
      <c r="J30" s="275">
        <v>29487</v>
      </c>
    </row>
    <row r="31" spans="1:10">
      <c r="A31" s="149"/>
      <c r="B31" s="153" t="s">
        <v>26</v>
      </c>
      <c r="C31" s="273">
        <v>156901</v>
      </c>
      <c r="D31" s="273">
        <v>48910</v>
      </c>
      <c r="E31" s="273">
        <v>21059</v>
      </c>
      <c r="F31" s="273">
        <v>17730</v>
      </c>
      <c r="G31" s="273">
        <v>6978</v>
      </c>
      <c r="H31" s="273">
        <v>6073</v>
      </c>
      <c r="I31" s="273">
        <v>33800</v>
      </c>
      <c r="J31" s="273">
        <v>28425</v>
      </c>
    </row>
    <row r="32" spans="1:10">
      <c r="A32" s="149"/>
      <c r="B32" s="153" t="s">
        <v>27</v>
      </c>
      <c r="C32" s="275">
        <v>145537</v>
      </c>
      <c r="D32" s="275">
        <v>46389</v>
      </c>
      <c r="E32" s="275">
        <v>22391</v>
      </c>
      <c r="F32" s="275">
        <v>24016</v>
      </c>
      <c r="G32" s="276">
        <v>4949</v>
      </c>
      <c r="H32" s="275">
        <v>3989</v>
      </c>
      <c r="I32" s="275">
        <v>30591</v>
      </c>
      <c r="J32" s="275">
        <v>17200</v>
      </c>
    </row>
    <row r="33" spans="1:10" ht="19.899999999999999" customHeight="1">
      <c r="A33" s="149"/>
      <c r="B33" s="153" t="s">
        <v>28</v>
      </c>
      <c r="C33" s="273"/>
      <c r="D33" s="273"/>
      <c r="E33" s="273"/>
      <c r="F33" s="273"/>
      <c r="G33" s="273"/>
      <c r="H33" s="273"/>
      <c r="I33" s="273"/>
      <c r="J33" s="273"/>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7" t="s">
        <v>39</v>
      </c>
      <c r="D37" s="418"/>
      <c r="E37" s="418"/>
      <c r="F37" s="418"/>
      <c r="G37" s="418"/>
      <c r="H37" s="418"/>
      <c r="I37" s="418"/>
      <c r="J37" s="418"/>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v>722571</v>
      </c>
      <c r="D42" s="273">
        <v>294411</v>
      </c>
      <c r="E42" s="273">
        <v>149138</v>
      </c>
      <c r="F42" s="273">
        <v>71739</v>
      </c>
      <c r="G42" s="273">
        <v>32202</v>
      </c>
      <c r="H42" s="273">
        <v>22276</v>
      </c>
      <c r="I42" s="273">
        <v>92104</v>
      </c>
      <c r="J42" s="273">
        <v>82977</v>
      </c>
    </row>
    <row r="43" spans="1:10">
      <c r="A43" s="149"/>
      <c r="B43" s="169" t="s">
        <v>41</v>
      </c>
      <c r="C43" s="273">
        <v>833755</v>
      </c>
      <c r="D43" s="273">
        <v>352773</v>
      </c>
      <c r="E43" s="273">
        <v>144895</v>
      </c>
      <c r="F43" s="273">
        <v>71623</v>
      </c>
      <c r="G43" s="273">
        <v>35237</v>
      </c>
      <c r="H43" s="273">
        <v>25993</v>
      </c>
      <c r="I43" s="273">
        <v>114023</v>
      </c>
      <c r="J43" s="273">
        <v>115204</v>
      </c>
    </row>
    <row r="44" spans="1:10">
      <c r="A44" s="149"/>
      <c r="B44" s="169" t="s">
        <v>42</v>
      </c>
      <c r="C44" s="273"/>
      <c r="D44" s="273"/>
      <c r="E44" s="273"/>
      <c r="F44" s="273"/>
      <c r="G44" s="273"/>
      <c r="H44" s="273"/>
      <c r="I44" s="273"/>
      <c r="J44" s="273"/>
    </row>
    <row r="45" spans="1:10">
      <c r="A45" s="154"/>
      <c r="B45" s="170" t="s">
        <v>43</v>
      </c>
      <c r="C45" s="306"/>
      <c r="D45" s="306"/>
      <c r="E45" s="306"/>
      <c r="F45" s="306"/>
      <c r="G45" s="306"/>
      <c r="H45" s="306"/>
      <c r="I45" s="306"/>
      <c r="J45" s="306"/>
    </row>
    <row r="46" spans="1:10" ht="11.45" customHeight="1">
      <c r="A46" s="27"/>
      <c r="B46" s="27"/>
      <c r="C46" s="27"/>
      <c r="D46" s="27"/>
      <c r="E46" s="27"/>
      <c r="F46" s="27"/>
      <c r="G46" s="27"/>
      <c r="H46" s="27"/>
      <c r="I46" s="27"/>
      <c r="J46" s="27"/>
    </row>
    <row r="47" spans="1:10" ht="11.45" customHeight="1">
      <c r="A47" s="387" t="s">
        <v>174</v>
      </c>
      <c r="B47" s="388"/>
      <c r="C47" s="388"/>
      <c r="D47" s="388"/>
      <c r="E47" s="388"/>
      <c r="F47" s="388"/>
      <c r="G47" s="388"/>
      <c r="H47" s="388"/>
      <c r="I47" s="388"/>
      <c r="J47" s="388"/>
    </row>
    <row r="48" spans="1:10" ht="11.45" customHeight="1">
      <c r="A48" s="387" t="s">
        <v>181</v>
      </c>
      <c r="B48" s="388"/>
      <c r="C48" s="388"/>
      <c r="D48" s="388"/>
      <c r="E48" s="388"/>
      <c r="F48" s="388"/>
      <c r="G48" s="388"/>
      <c r="H48" s="388"/>
      <c r="I48" s="388"/>
      <c r="J48" s="388"/>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topLeftCell="A4" zoomScaleNormal="100" workbookViewId="0"/>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5" t="s">
        <v>278</v>
      </c>
      <c r="B1" s="405"/>
      <c r="C1" s="405"/>
      <c r="D1" s="405"/>
      <c r="E1" s="405"/>
      <c r="F1" s="405"/>
      <c r="G1" s="405"/>
      <c r="H1" s="405"/>
    </row>
    <row r="2" spans="1:8" ht="16.899999999999999" customHeight="1">
      <c r="A2" s="405" t="s">
        <v>227</v>
      </c>
      <c r="B2" s="405"/>
      <c r="C2" s="405"/>
      <c r="D2" s="405"/>
      <c r="E2" s="405"/>
      <c r="F2" s="405"/>
      <c r="G2" s="405"/>
      <c r="H2" s="405"/>
    </row>
    <row r="3" spans="1:8" ht="16.899999999999999" customHeight="1">
      <c r="A3" s="406" t="s">
        <v>326</v>
      </c>
      <c r="B3" s="406"/>
      <c r="C3" s="406"/>
      <c r="D3" s="406"/>
      <c r="E3" s="406"/>
      <c r="F3" s="406"/>
      <c r="G3" s="406"/>
      <c r="H3" s="406"/>
    </row>
    <row r="4" spans="1:8" ht="16.899999999999999" customHeight="1">
      <c r="A4" s="421" t="s">
        <v>279</v>
      </c>
      <c r="B4" s="421"/>
      <c r="C4" s="421"/>
      <c r="D4" s="421"/>
      <c r="E4" s="421"/>
      <c r="F4" s="421"/>
      <c r="G4" s="421"/>
      <c r="H4" s="421"/>
    </row>
    <row r="5" spans="1:8">
      <c r="A5" s="189"/>
      <c r="B5" s="189"/>
      <c r="C5" s="189"/>
      <c r="D5" s="189"/>
      <c r="E5" s="189"/>
      <c r="F5" s="189"/>
      <c r="G5" s="189"/>
      <c r="H5" s="189"/>
    </row>
    <row r="6" spans="1:8" ht="22.9" customHeight="1">
      <c r="A6" s="407" t="s">
        <v>252</v>
      </c>
      <c r="B6" s="395" t="s">
        <v>37</v>
      </c>
      <c r="C6" s="395" t="s">
        <v>253</v>
      </c>
      <c r="D6" s="394" t="s">
        <v>5</v>
      </c>
      <c r="E6" s="394"/>
      <c r="F6" s="394"/>
      <c r="G6" s="394"/>
      <c r="H6" s="408" t="s">
        <v>254</v>
      </c>
    </row>
    <row r="7" spans="1:8" ht="22.9" customHeight="1">
      <c r="A7" s="407"/>
      <c r="B7" s="395"/>
      <c r="C7" s="395"/>
      <c r="D7" s="394" t="s">
        <v>20</v>
      </c>
      <c r="E7" s="395" t="s">
        <v>7</v>
      </c>
      <c r="F7" s="395" t="s">
        <v>255</v>
      </c>
      <c r="G7" s="395" t="s">
        <v>246</v>
      </c>
      <c r="H7" s="408"/>
    </row>
    <row r="8" spans="1:8" ht="22.9" customHeight="1">
      <c r="A8" s="407"/>
      <c r="B8" s="395"/>
      <c r="C8" s="419"/>
      <c r="D8" s="422"/>
      <c r="E8" s="419"/>
      <c r="F8" s="419"/>
      <c r="G8" s="419"/>
      <c r="H8" s="420"/>
    </row>
    <row r="9" spans="1:8" ht="22.9" customHeight="1">
      <c r="A9" s="407"/>
      <c r="B9" s="395"/>
      <c r="C9" s="419"/>
      <c r="D9" s="422" t="s">
        <v>228</v>
      </c>
      <c r="E9" s="422"/>
      <c r="F9" s="422"/>
      <c r="G9" s="422"/>
      <c r="H9" s="204" t="s">
        <v>70</v>
      </c>
    </row>
    <row r="10" spans="1:8">
      <c r="A10" s="190"/>
      <c r="B10" s="188"/>
      <c r="C10" s="205"/>
      <c r="D10" s="206"/>
      <c r="E10" s="206"/>
      <c r="F10" s="206"/>
      <c r="G10" s="206"/>
      <c r="H10" s="206"/>
    </row>
    <row r="11" spans="1:8">
      <c r="A11" s="129" t="s">
        <v>229</v>
      </c>
      <c r="B11" s="277">
        <v>3</v>
      </c>
      <c r="C11" s="277">
        <v>134</v>
      </c>
      <c r="D11" s="132">
        <f t="shared" ref="D11:D25" si="0">SUM(E11:G11)</f>
        <v>12</v>
      </c>
      <c r="E11" s="339">
        <v>6</v>
      </c>
      <c r="F11" s="339">
        <v>5</v>
      </c>
      <c r="G11" s="339">
        <v>1</v>
      </c>
      <c r="H11" s="339">
        <v>430</v>
      </c>
    </row>
    <row r="12" spans="1:8" ht="14.25" customHeight="1">
      <c r="A12" s="129" t="s">
        <v>230</v>
      </c>
      <c r="B12" s="277">
        <v>12</v>
      </c>
      <c r="C12" s="277">
        <v>527</v>
      </c>
      <c r="D12" s="132">
        <f t="shared" si="0"/>
        <v>56</v>
      </c>
      <c r="E12" s="341">
        <v>11</v>
      </c>
      <c r="F12" s="339">
        <v>29</v>
      </c>
      <c r="G12" s="339">
        <v>16</v>
      </c>
      <c r="H12" s="339">
        <v>1647</v>
      </c>
    </row>
    <row r="13" spans="1:8" ht="14.25" customHeight="1">
      <c r="A13" s="129" t="s">
        <v>231</v>
      </c>
      <c r="B13" s="277">
        <v>19</v>
      </c>
      <c r="C13" s="277">
        <v>998</v>
      </c>
      <c r="D13" s="132">
        <f t="shared" si="0"/>
        <v>106</v>
      </c>
      <c r="E13" s="339">
        <v>36</v>
      </c>
      <c r="F13" s="339">
        <v>26</v>
      </c>
      <c r="G13" s="339">
        <v>44</v>
      </c>
      <c r="H13" s="339">
        <v>3182</v>
      </c>
    </row>
    <row r="14" spans="1:8" ht="14.25" customHeight="1">
      <c r="A14" s="129" t="s">
        <v>232</v>
      </c>
      <c r="B14" s="277">
        <v>18</v>
      </c>
      <c r="C14" s="277">
        <v>809</v>
      </c>
      <c r="D14" s="132">
        <v>84</v>
      </c>
      <c r="E14" s="339">
        <v>30</v>
      </c>
      <c r="F14" s="339">
        <v>24</v>
      </c>
      <c r="G14" s="339">
        <v>31</v>
      </c>
      <c r="H14" s="339">
        <v>2515</v>
      </c>
    </row>
    <row r="15" spans="1:8" ht="22.9" customHeight="1">
      <c r="A15" s="129" t="s">
        <v>233</v>
      </c>
      <c r="B15" s="277">
        <v>21</v>
      </c>
      <c r="C15" s="277">
        <v>925</v>
      </c>
      <c r="D15" s="132">
        <f t="shared" si="0"/>
        <v>108</v>
      </c>
      <c r="E15" s="339">
        <v>35</v>
      </c>
      <c r="F15" s="339">
        <v>37</v>
      </c>
      <c r="G15" s="339">
        <v>36</v>
      </c>
      <c r="H15" s="339">
        <v>2742</v>
      </c>
    </row>
    <row r="16" spans="1:8" ht="14.25" customHeight="1">
      <c r="A16" s="129" t="s">
        <v>234</v>
      </c>
      <c r="B16" s="277">
        <v>14</v>
      </c>
      <c r="C16" s="277">
        <v>476</v>
      </c>
      <c r="D16" s="132">
        <f t="shared" si="0"/>
        <v>56</v>
      </c>
      <c r="E16" s="339">
        <v>30</v>
      </c>
      <c r="F16" s="339">
        <v>9</v>
      </c>
      <c r="G16" s="339">
        <v>17</v>
      </c>
      <c r="H16" s="339">
        <v>1417</v>
      </c>
    </row>
    <row r="17" spans="1:8" ht="14.25" customHeight="1">
      <c r="A17" s="129" t="s">
        <v>235</v>
      </c>
      <c r="B17" s="277">
        <v>30</v>
      </c>
      <c r="C17" s="277">
        <v>1218</v>
      </c>
      <c r="D17" s="132">
        <v>144</v>
      </c>
      <c r="E17" s="339">
        <v>77</v>
      </c>
      <c r="F17" s="339">
        <v>23</v>
      </c>
      <c r="G17" s="339">
        <v>43</v>
      </c>
      <c r="H17" s="339">
        <v>3710</v>
      </c>
    </row>
    <row r="18" spans="1:8" ht="14.25" customHeight="1">
      <c r="A18" s="129" t="s">
        <v>236</v>
      </c>
      <c r="B18" s="277">
        <v>12</v>
      </c>
      <c r="C18" s="277">
        <v>457</v>
      </c>
      <c r="D18" s="132">
        <v>47</v>
      </c>
      <c r="E18" s="339">
        <v>18</v>
      </c>
      <c r="F18" s="339">
        <v>17</v>
      </c>
      <c r="G18" s="339">
        <v>11</v>
      </c>
      <c r="H18" s="339">
        <v>1191</v>
      </c>
    </row>
    <row r="19" spans="1:8" ht="22.9" customHeight="1">
      <c r="A19" s="129" t="s">
        <v>237</v>
      </c>
      <c r="B19" s="277">
        <v>18</v>
      </c>
      <c r="C19" s="277">
        <v>924</v>
      </c>
      <c r="D19" s="132">
        <f t="shared" si="0"/>
        <v>105</v>
      </c>
      <c r="E19" s="339">
        <v>14</v>
      </c>
      <c r="F19" s="339">
        <v>28</v>
      </c>
      <c r="G19" s="339">
        <v>63</v>
      </c>
      <c r="H19" s="339">
        <v>3011</v>
      </c>
    </row>
    <row r="20" spans="1:8" ht="14.25" customHeight="1">
      <c r="A20" s="129" t="s">
        <v>238</v>
      </c>
      <c r="B20" s="277">
        <v>10</v>
      </c>
      <c r="C20" s="277">
        <v>385</v>
      </c>
      <c r="D20" s="132">
        <v>41</v>
      </c>
      <c r="E20" s="339">
        <v>13</v>
      </c>
      <c r="F20" s="339">
        <v>18</v>
      </c>
      <c r="G20" s="339">
        <v>9</v>
      </c>
      <c r="H20" s="339">
        <v>1364</v>
      </c>
    </row>
    <row r="21" spans="1:8" ht="14.25" customHeight="1">
      <c r="A21" s="129" t="s">
        <v>239</v>
      </c>
      <c r="B21" s="277">
        <v>45</v>
      </c>
      <c r="C21" s="277">
        <v>2051</v>
      </c>
      <c r="D21" s="132">
        <f t="shared" si="0"/>
        <v>214</v>
      </c>
      <c r="E21" s="339">
        <v>60</v>
      </c>
      <c r="F21" s="339">
        <v>71</v>
      </c>
      <c r="G21" s="339">
        <v>83</v>
      </c>
      <c r="H21" s="339">
        <v>6045</v>
      </c>
    </row>
    <row r="22" spans="1:8" ht="14.25" customHeight="1">
      <c r="A22" s="129" t="s">
        <v>240</v>
      </c>
      <c r="B22" s="277">
        <v>35</v>
      </c>
      <c r="C22" s="277">
        <v>1613</v>
      </c>
      <c r="D22" s="132">
        <f t="shared" si="0"/>
        <v>176</v>
      </c>
      <c r="E22" s="339">
        <v>52</v>
      </c>
      <c r="F22" s="339">
        <v>42</v>
      </c>
      <c r="G22" s="339">
        <v>82</v>
      </c>
      <c r="H22" s="339">
        <v>4874</v>
      </c>
    </row>
    <row r="23" spans="1:8" ht="22.9" customHeight="1">
      <c r="A23" s="129" t="s">
        <v>241</v>
      </c>
      <c r="B23" s="277">
        <v>23</v>
      </c>
      <c r="C23" s="277">
        <v>1151</v>
      </c>
      <c r="D23" s="132">
        <f t="shared" si="0"/>
        <v>136</v>
      </c>
      <c r="E23" s="339">
        <v>32</v>
      </c>
      <c r="F23" s="339">
        <v>46</v>
      </c>
      <c r="G23" s="339">
        <v>58</v>
      </c>
      <c r="H23" s="339">
        <v>4041</v>
      </c>
    </row>
    <row r="24" spans="1:8" ht="14.25" customHeight="1">
      <c r="A24" s="129" t="s">
        <v>242</v>
      </c>
      <c r="B24" s="277">
        <v>16</v>
      </c>
      <c r="C24" s="277">
        <v>816</v>
      </c>
      <c r="D24" s="132">
        <f t="shared" si="0"/>
        <v>87</v>
      </c>
      <c r="E24" s="339">
        <v>32</v>
      </c>
      <c r="F24" s="339">
        <v>51</v>
      </c>
      <c r="G24" s="339">
        <v>4</v>
      </c>
      <c r="H24" s="339">
        <v>2488</v>
      </c>
    </row>
    <row r="25" spans="1:8" ht="14.25" customHeight="1">
      <c r="A25" s="129" t="s">
        <v>243</v>
      </c>
      <c r="B25" s="277">
        <v>17</v>
      </c>
      <c r="C25" s="277">
        <v>860</v>
      </c>
      <c r="D25" s="132">
        <f t="shared" si="0"/>
        <v>92</v>
      </c>
      <c r="E25" s="339">
        <v>40</v>
      </c>
      <c r="F25" s="339">
        <v>17</v>
      </c>
      <c r="G25" s="339">
        <v>35</v>
      </c>
      <c r="H25" s="339">
        <v>2814</v>
      </c>
    </row>
    <row r="26" spans="1:8" ht="34.15" customHeight="1">
      <c r="A26" s="191" t="s">
        <v>244</v>
      </c>
      <c r="B26" s="278">
        <v>293</v>
      </c>
      <c r="C26" s="279">
        <v>13344</v>
      </c>
      <c r="D26" s="347">
        <v>1464</v>
      </c>
      <c r="E26" s="340">
        <v>486</v>
      </c>
      <c r="F26" s="340">
        <v>444</v>
      </c>
      <c r="G26" s="340">
        <v>533</v>
      </c>
      <c r="H26" s="340">
        <v>41471</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ignoredErrors>
    <ignoredError sqref="D11: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5" t="s">
        <v>280</v>
      </c>
      <c r="B1" s="402"/>
      <c r="C1" s="402"/>
      <c r="D1" s="402"/>
      <c r="E1" s="402"/>
      <c r="F1" s="402"/>
      <c r="G1" s="402"/>
      <c r="H1" s="402"/>
      <c r="I1" s="402"/>
    </row>
    <row r="2" spans="1:9" ht="16.899999999999999" customHeight="1">
      <c r="A2" s="405" t="s">
        <v>227</v>
      </c>
      <c r="B2" s="405"/>
      <c r="C2" s="405"/>
      <c r="D2" s="405"/>
      <c r="E2" s="405"/>
      <c r="F2" s="405"/>
      <c r="G2" s="405"/>
      <c r="H2" s="405"/>
      <c r="I2" s="401"/>
    </row>
    <row r="3" spans="1:9" ht="16.899999999999999" customHeight="1">
      <c r="A3" s="406" t="s">
        <v>327</v>
      </c>
      <c r="B3" s="406"/>
      <c r="C3" s="406"/>
      <c r="D3" s="406"/>
      <c r="E3" s="406"/>
      <c r="F3" s="406"/>
      <c r="G3" s="406"/>
      <c r="H3" s="406"/>
      <c r="I3" s="401"/>
    </row>
    <row r="4" spans="1:9" ht="16.899999999999999" customHeight="1">
      <c r="A4" s="427" t="s">
        <v>281</v>
      </c>
      <c r="B4" s="427"/>
      <c r="C4" s="427"/>
      <c r="D4" s="427"/>
      <c r="E4" s="427"/>
      <c r="F4" s="427"/>
      <c r="G4" s="427"/>
      <c r="H4" s="427"/>
      <c r="I4" s="427"/>
    </row>
    <row r="5" spans="1:9">
      <c r="A5" s="192"/>
      <c r="B5" s="192"/>
      <c r="C5" s="192"/>
      <c r="D5" s="192"/>
      <c r="E5" s="192"/>
      <c r="F5" s="192"/>
      <c r="G5" s="192"/>
      <c r="H5" s="192"/>
      <c r="I5" s="192"/>
    </row>
    <row r="6" spans="1:9" ht="19.899999999999999" customHeight="1">
      <c r="A6" s="423" t="s">
        <v>257</v>
      </c>
      <c r="B6" s="428" t="s">
        <v>8</v>
      </c>
      <c r="C6" s="428"/>
      <c r="D6" s="428"/>
      <c r="E6" s="428"/>
      <c r="F6" s="428" t="s">
        <v>9</v>
      </c>
      <c r="G6" s="428"/>
      <c r="H6" s="428"/>
      <c r="I6" s="429"/>
    </row>
    <row r="7" spans="1:9" ht="50.25" customHeight="1">
      <c r="A7" s="424"/>
      <c r="B7" s="238" t="s">
        <v>20</v>
      </c>
      <c r="C7" s="238" t="s">
        <v>245</v>
      </c>
      <c r="D7" s="238" t="s">
        <v>255</v>
      </c>
      <c r="E7" s="238" t="s">
        <v>294</v>
      </c>
      <c r="F7" s="238" t="s">
        <v>20</v>
      </c>
      <c r="G7" s="238" t="s">
        <v>245</v>
      </c>
      <c r="H7" s="238" t="s">
        <v>255</v>
      </c>
      <c r="I7" s="239" t="s">
        <v>246</v>
      </c>
    </row>
    <row r="8" spans="1:9" ht="19.899999999999999" customHeight="1">
      <c r="A8" s="425"/>
      <c r="B8" s="428" t="s">
        <v>70</v>
      </c>
      <c r="C8" s="430"/>
      <c r="D8" s="430"/>
      <c r="E8" s="430"/>
      <c r="F8" s="430"/>
      <c r="G8" s="430"/>
      <c r="H8" s="430"/>
      <c r="I8" s="429"/>
    </row>
    <row r="9" spans="1:9">
      <c r="A9" s="193"/>
      <c r="B9" s="186"/>
      <c r="C9" s="203"/>
      <c r="D9" s="203"/>
      <c r="E9" s="203"/>
      <c r="F9" s="203"/>
      <c r="G9" s="203"/>
      <c r="H9" s="203"/>
      <c r="I9" s="186"/>
    </row>
    <row r="10" spans="1:9">
      <c r="A10" s="151" t="s">
        <v>229</v>
      </c>
      <c r="B10" s="273">
        <v>2023</v>
      </c>
      <c r="C10" s="342">
        <v>1047</v>
      </c>
      <c r="D10" s="342">
        <v>892</v>
      </c>
      <c r="E10" s="342">
        <v>85</v>
      </c>
      <c r="F10" s="273">
        <v>567</v>
      </c>
      <c r="G10" s="344">
        <v>155</v>
      </c>
      <c r="H10" s="344">
        <v>290</v>
      </c>
      <c r="I10" s="344">
        <v>123</v>
      </c>
    </row>
    <row r="11" spans="1:9" ht="14.25" customHeight="1">
      <c r="A11" s="151" t="s">
        <v>230</v>
      </c>
      <c r="B11" s="273">
        <v>3753</v>
      </c>
      <c r="C11" s="342">
        <v>485</v>
      </c>
      <c r="D11" s="342">
        <v>2167</v>
      </c>
      <c r="E11" s="342">
        <v>1102</v>
      </c>
      <c r="F11" s="273">
        <f>SUM(G11:I11)</f>
        <v>6136</v>
      </c>
      <c r="G11" s="344">
        <v>3155</v>
      </c>
      <c r="H11" s="344">
        <v>2688</v>
      </c>
      <c r="I11" s="344">
        <v>293</v>
      </c>
    </row>
    <row r="12" spans="1:9" ht="14.25" customHeight="1">
      <c r="A12" s="151" t="s">
        <v>231</v>
      </c>
      <c r="B12" s="273">
        <f t="shared" ref="B12:B18" si="0">SUM(C12:E12)</f>
        <v>17911</v>
      </c>
      <c r="C12" s="342">
        <v>5314</v>
      </c>
      <c r="D12" s="342">
        <v>5127</v>
      </c>
      <c r="E12" s="342">
        <v>7470</v>
      </c>
      <c r="F12" s="273">
        <f>SUM(G12:I12)</f>
        <v>10827</v>
      </c>
      <c r="G12" s="344">
        <v>3115</v>
      </c>
      <c r="H12" s="344">
        <v>3679</v>
      </c>
      <c r="I12" s="344">
        <v>4033</v>
      </c>
    </row>
    <row r="13" spans="1:9" ht="14.25" customHeight="1">
      <c r="A13" s="151" t="s">
        <v>232</v>
      </c>
      <c r="B13" s="273">
        <f t="shared" si="0"/>
        <v>11446</v>
      </c>
      <c r="C13" s="342">
        <v>4542</v>
      </c>
      <c r="D13" s="342">
        <v>2068</v>
      </c>
      <c r="E13" s="342">
        <v>4836</v>
      </c>
      <c r="F13" s="273">
        <v>5409</v>
      </c>
      <c r="G13" s="344">
        <v>1755</v>
      </c>
      <c r="H13" s="344">
        <v>1549</v>
      </c>
      <c r="I13" s="344">
        <v>2106</v>
      </c>
    </row>
    <row r="14" spans="1:9" ht="22.9" customHeight="1">
      <c r="A14" s="151" t="s">
        <v>233</v>
      </c>
      <c r="B14" s="273">
        <f t="shared" si="0"/>
        <v>11316</v>
      </c>
      <c r="C14" s="342">
        <v>2461</v>
      </c>
      <c r="D14" s="342">
        <v>3755</v>
      </c>
      <c r="E14" s="342">
        <v>5100</v>
      </c>
      <c r="F14" s="273">
        <f>SUM(G14:I14)</f>
        <v>9031</v>
      </c>
      <c r="G14" s="344">
        <v>1459</v>
      </c>
      <c r="H14" s="344">
        <v>3354</v>
      </c>
      <c r="I14" s="344">
        <v>4218</v>
      </c>
    </row>
    <row r="15" spans="1:9" ht="14.25" customHeight="1">
      <c r="A15" s="151" t="s">
        <v>234</v>
      </c>
      <c r="B15" s="273">
        <f t="shared" si="0"/>
        <v>5851</v>
      </c>
      <c r="C15" s="342">
        <v>3201</v>
      </c>
      <c r="D15" s="342">
        <v>1008</v>
      </c>
      <c r="E15" s="342">
        <v>1642</v>
      </c>
      <c r="F15" s="273">
        <v>5295</v>
      </c>
      <c r="G15" s="344">
        <v>2739</v>
      </c>
      <c r="H15" s="344">
        <v>1173</v>
      </c>
      <c r="I15" s="344">
        <v>1382</v>
      </c>
    </row>
    <row r="16" spans="1:9" ht="14.25" customHeight="1">
      <c r="A16" s="151" t="s">
        <v>235</v>
      </c>
      <c r="B16" s="273">
        <v>19992</v>
      </c>
      <c r="C16" s="342">
        <v>9203</v>
      </c>
      <c r="D16" s="342">
        <v>4975</v>
      </c>
      <c r="E16" s="342">
        <v>5813</v>
      </c>
      <c r="F16" s="273">
        <f t="shared" ref="F16:F23" si="1">SUM(G16:I16)</f>
        <v>13598</v>
      </c>
      <c r="G16" s="344">
        <v>6775</v>
      </c>
      <c r="H16" s="344">
        <v>4517</v>
      </c>
      <c r="I16" s="344">
        <v>2306</v>
      </c>
    </row>
    <row r="17" spans="1:9" ht="14.25" customHeight="1">
      <c r="A17" s="151" t="s">
        <v>236</v>
      </c>
      <c r="B17" s="273">
        <f t="shared" si="0"/>
        <v>7007</v>
      </c>
      <c r="C17" s="342">
        <v>2542</v>
      </c>
      <c r="D17" s="342">
        <v>1683</v>
      </c>
      <c r="E17" s="342">
        <v>2782</v>
      </c>
      <c r="F17" s="273">
        <v>4636</v>
      </c>
      <c r="G17" s="344">
        <v>1544</v>
      </c>
      <c r="H17" s="344">
        <v>786</v>
      </c>
      <c r="I17" s="344">
        <v>2307</v>
      </c>
    </row>
    <row r="18" spans="1:9" ht="22.9" customHeight="1">
      <c r="A18" s="151" t="s">
        <v>237</v>
      </c>
      <c r="B18" s="273">
        <f t="shared" si="0"/>
        <v>13882</v>
      </c>
      <c r="C18" s="342">
        <v>1762</v>
      </c>
      <c r="D18" s="342">
        <v>4051</v>
      </c>
      <c r="E18" s="342">
        <v>8069</v>
      </c>
      <c r="F18" s="273">
        <f>SUM(G18:I18)</f>
        <v>11213</v>
      </c>
      <c r="G18" s="344">
        <v>1886</v>
      </c>
      <c r="H18" s="344">
        <v>4952</v>
      </c>
      <c r="I18" s="344">
        <v>4375</v>
      </c>
    </row>
    <row r="19" spans="1:9" ht="14.25" customHeight="1">
      <c r="A19" s="151" t="s">
        <v>238</v>
      </c>
      <c r="B19" s="273">
        <f t="shared" ref="B19:B25" si="2">SUM(C19:E19)</f>
        <v>8338</v>
      </c>
      <c r="C19" s="342">
        <v>3447</v>
      </c>
      <c r="D19" s="342">
        <v>2619</v>
      </c>
      <c r="E19" s="342">
        <v>2272</v>
      </c>
      <c r="F19" s="273">
        <f>SUM(G19:I19)</f>
        <v>6995</v>
      </c>
      <c r="G19" s="344">
        <v>2884</v>
      </c>
      <c r="H19" s="344">
        <v>3188</v>
      </c>
      <c r="I19" s="344">
        <v>923</v>
      </c>
    </row>
    <row r="20" spans="1:9" ht="14.25" customHeight="1">
      <c r="A20" s="151" t="s">
        <v>239</v>
      </c>
      <c r="B20" s="273">
        <v>28253</v>
      </c>
      <c r="C20" s="342">
        <v>14064</v>
      </c>
      <c r="D20" s="342">
        <v>6650</v>
      </c>
      <c r="E20" s="342">
        <v>7538</v>
      </c>
      <c r="F20" s="273">
        <f>SUM(G20:I20)</f>
        <v>16049</v>
      </c>
      <c r="G20" s="344">
        <v>6237</v>
      </c>
      <c r="H20" s="344">
        <v>4813</v>
      </c>
      <c r="I20" s="344">
        <v>4999</v>
      </c>
    </row>
    <row r="21" spans="1:9" ht="14.25" customHeight="1">
      <c r="A21" s="151" t="s">
        <v>240</v>
      </c>
      <c r="B21" s="273">
        <v>18120</v>
      </c>
      <c r="C21" s="342">
        <v>5757</v>
      </c>
      <c r="D21" s="342">
        <v>2879</v>
      </c>
      <c r="E21" s="342">
        <v>9485</v>
      </c>
      <c r="F21" s="273">
        <f t="shared" si="1"/>
        <v>14988</v>
      </c>
      <c r="G21" s="344">
        <v>3985</v>
      </c>
      <c r="H21" s="344">
        <v>2724</v>
      </c>
      <c r="I21" s="344">
        <v>8279</v>
      </c>
    </row>
    <row r="22" spans="1:9" ht="22.9" customHeight="1">
      <c r="A22" s="151" t="s">
        <v>241</v>
      </c>
      <c r="B22" s="273">
        <f t="shared" si="2"/>
        <v>20025</v>
      </c>
      <c r="C22" s="342">
        <v>3086</v>
      </c>
      <c r="D22" s="342">
        <v>6833</v>
      </c>
      <c r="E22" s="342">
        <v>10106</v>
      </c>
      <c r="F22" s="273">
        <f>SUM(G22:I22)</f>
        <v>22061</v>
      </c>
      <c r="G22" s="344">
        <v>3418</v>
      </c>
      <c r="H22" s="344">
        <v>6637</v>
      </c>
      <c r="I22" s="344">
        <v>12006</v>
      </c>
    </row>
    <row r="23" spans="1:9" ht="14.25" customHeight="1">
      <c r="A23" s="151" t="s">
        <v>242</v>
      </c>
      <c r="B23" s="273">
        <f t="shared" si="2"/>
        <v>11921</v>
      </c>
      <c r="C23" s="342">
        <v>4441</v>
      </c>
      <c r="D23" s="342">
        <v>7203</v>
      </c>
      <c r="E23" s="342">
        <v>277</v>
      </c>
      <c r="F23" s="273">
        <f t="shared" si="1"/>
        <v>10231</v>
      </c>
      <c r="G23" s="344">
        <v>4873</v>
      </c>
      <c r="H23" s="344">
        <v>5260</v>
      </c>
      <c r="I23" s="344">
        <v>98</v>
      </c>
    </row>
    <row r="24" spans="1:9" ht="14.25" customHeight="1">
      <c r="A24" s="151" t="s">
        <v>243</v>
      </c>
      <c r="B24" s="273">
        <f t="shared" si="2"/>
        <v>12392</v>
      </c>
      <c r="C24" s="342">
        <v>5197</v>
      </c>
      <c r="D24" s="342">
        <v>1609</v>
      </c>
      <c r="E24" s="342">
        <v>5586</v>
      </c>
      <c r="F24" s="273">
        <v>8500</v>
      </c>
      <c r="G24" s="344">
        <v>2408</v>
      </c>
      <c r="H24" s="344">
        <v>800</v>
      </c>
      <c r="I24" s="344">
        <v>5293</v>
      </c>
    </row>
    <row r="25" spans="1:9" ht="34.15" customHeight="1">
      <c r="A25" s="195" t="s">
        <v>244</v>
      </c>
      <c r="B25" s="338">
        <f t="shared" si="2"/>
        <v>192230</v>
      </c>
      <c r="C25" s="343">
        <v>66548</v>
      </c>
      <c r="D25" s="343">
        <v>53520</v>
      </c>
      <c r="E25" s="343">
        <v>72162</v>
      </c>
      <c r="F25" s="348">
        <f>SUM(G25:I25)</f>
        <v>145537</v>
      </c>
      <c r="G25" s="345">
        <v>46389</v>
      </c>
      <c r="H25" s="345">
        <v>46408</v>
      </c>
      <c r="I25" s="345">
        <v>52740</v>
      </c>
    </row>
    <row r="26" spans="1:9">
      <c r="A26" s="194"/>
      <c r="B26" s="187"/>
      <c r="C26" s="187"/>
      <c r="D26" s="187"/>
      <c r="E26" s="187"/>
      <c r="F26" s="187"/>
      <c r="G26" s="187"/>
      <c r="H26" s="187"/>
      <c r="I26" s="187"/>
    </row>
    <row r="27" spans="1:9">
      <c r="A27" s="426" t="s">
        <v>256</v>
      </c>
      <c r="B27" s="426"/>
      <c r="C27" s="426"/>
      <c r="D27" s="426"/>
      <c r="E27" s="426"/>
      <c r="F27" s="426"/>
      <c r="G27" s="426"/>
      <c r="H27" s="426"/>
      <c r="I27" s="426"/>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ignoredErrors>
    <ignoredError sqref="B13:B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5" t="s">
        <v>155</v>
      </c>
      <c r="B1" s="375"/>
      <c r="C1" s="375"/>
      <c r="D1" s="375"/>
      <c r="E1" s="375"/>
      <c r="F1" s="375"/>
      <c r="G1" s="375"/>
    </row>
    <row r="2" spans="1:8" s="63" customFormat="1" ht="15.75">
      <c r="A2" s="315"/>
      <c r="B2" s="315"/>
      <c r="C2" s="315"/>
      <c r="D2" s="315"/>
      <c r="E2" s="315"/>
      <c r="F2" s="315"/>
      <c r="G2" s="315"/>
    </row>
    <row r="3" spans="1:8" s="63" customFormat="1"/>
    <row r="4" spans="1:8" s="63" customFormat="1" ht="15.75">
      <c r="A4" s="376" t="s">
        <v>154</v>
      </c>
      <c r="B4" s="377"/>
      <c r="C4" s="377"/>
      <c r="D4" s="377"/>
      <c r="E4" s="377"/>
      <c r="F4" s="377"/>
      <c r="G4" s="377"/>
    </row>
    <row r="5" spans="1:8" s="63" customFormat="1">
      <c r="A5" s="367"/>
      <c r="B5" s="367"/>
      <c r="C5" s="367"/>
      <c r="D5" s="367"/>
      <c r="E5" s="367"/>
      <c r="F5" s="367"/>
      <c r="G5" s="367"/>
    </row>
    <row r="6" spans="1:8" s="63" customFormat="1">
      <c r="A6" s="72" t="s">
        <v>153</v>
      </c>
    </row>
    <row r="7" spans="1:8" s="63" customFormat="1" ht="5.25" customHeight="1">
      <c r="A7" s="72"/>
    </row>
    <row r="8" spans="1:8" s="63" customFormat="1" ht="12.75" customHeight="1">
      <c r="A8" s="371" t="s">
        <v>152</v>
      </c>
      <c r="B8" s="369"/>
      <c r="C8" s="370"/>
      <c r="D8" s="370"/>
      <c r="E8" s="370"/>
      <c r="F8" s="370"/>
      <c r="G8" s="370"/>
      <c r="H8" s="220"/>
    </row>
    <row r="9" spans="1:8" s="63" customFormat="1">
      <c r="A9" s="368" t="s">
        <v>151</v>
      </c>
      <c r="B9" s="369"/>
      <c r="C9" s="370"/>
      <c r="D9" s="370"/>
      <c r="E9" s="370"/>
      <c r="F9" s="370"/>
      <c r="G9" s="370"/>
      <c r="H9" s="220"/>
    </row>
    <row r="10" spans="1:8" s="63" customFormat="1" ht="5.25" customHeight="1">
      <c r="A10" s="66"/>
      <c r="C10" s="220"/>
      <c r="D10" s="220"/>
      <c r="E10" s="220"/>
      <c r="F10" s="220"/>
      <c r="G10" s="220"/>
      <c r="H10" s="220"/>
    </row>
    <row r="11" spans="1:8" s="63" customFormat="1" ht="12.75" customHeight="1">
      <c r="A11" s="373" t="s">
        <v>150</v>
      </c>
      <c r="B11" s="373"/>
      <c r="C11" s="374"/>
      <c r="D11" s="374"/>
      <c r="E11" s="374"/>
      <c r="F11" s="374"/>
      <c r="G11" s="374"/>
      <c r="H11" s="220"/>
    </row>
    <row r="12" spans="1:8" s="63" customFormat="1">
      <c r="A12" s="368" t="s">
        <v>149</v>
      </c>
      <c r="B12" s="369"/>
      <c r="C12" s="370"/>
      <c r="D12" s="370"/>
      <c r="E12" s="370"/>
      <c r="F12" s="370"/>
      <c r="G12" s="370"/>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1" t="s">
        <v>148</v>
      </c>
      <c r="B15" s="369"/>
      <c r="C15" s="370"/>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8" t="s">
        <v>147</v>
      </c>
      <c r="B17" s="369"/>
      <c r="C17" s="370"/>
      <c r="D17" s="223"/>
      <c r="E17" s="223"/>
      <c r="F17" s="223"/>
      <c r="G17" s="223"/>
      <c r="H17" s="220"/>
    </row>
    <row r="18" spans="1:8" s="63" customFormat="1">
      <c r="A18" s="70" t="s">
        <v>146</v>
      </c>
      <c r="B18" s="368" t="s">
        <v>145</v>
      </c>
      <c r="C18" s="370"/>
      <c r="D18" s="223"/>
      <c r="E18" s="223"/>
      <c r="F18" s="223"/>
      <c r="G18" s="223"/>
      <c r="H18" s="220"/>
    </row>
    <row r="19" spans="1:8" s="63" customFormat="1" ht="12.75" customHeight="1">
      <c r="A19" s="70" t="s">
        <v>144</v>
      </c>
      <c r="B19" s="372" t="s">
        <v>143</v>
      </c>
      <c r="C19" s="370"/>
      <c r="D19" s="370"/>
      <c r="E19" s="223"/>
      <c r="F19" s="223"/>
      <c r="G19" s="223"/>
      <c r="H19" s="220"/>
    </row>
    <row r="20" spans="1:8" s="63" customFormat="1" ht="12.75" customHeight="1">
      <c r="A20" s="70"/>
      <c r="B20" s="67"/>
      <c r="C20" s="221"/>
      <c r="D20" s="221"/>
      <c r="E20" s="221"/>
      <c r="F20" s="221"/>
      <c r="G20" s="221"/>
      <c r="H20" s="220"/>
    </row>
    <row r="21" spans="1:8" s="63" customFormat="1" ht="12.75" customHeight="1">
      <c r="A21" s="371" t="s">
        <v>142</v>
      </c>
      <c r="B21" s="369"/>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8" t="s">
        <v>140</v>
      </c>
      <c r="C23" s="370"/>
      <c r="D23" s="223"/>
      <c r="E23" s="223"/>
      <c r="F23" s="223"/>
      <c r="G23" s="223"/>
      <c r="H23" s="220"/>
    </row>
    <row r="24" spans="1:8" s="63" customFormat="1" ht="12.75" customHeight="1">
      <c r="A24" s="70" t="s">
        <v>139</v>
      </c>
      <c r="B24" s="368" t="s">
        <v>138</v>
      </c>
      <c r="C24" s="369"/>
      <c r="D24" s="70"/>
      <c r="E24" s="70"/>
      <c r="F24" s="70"/>
      <c r="G24" s="70"/>
    </row>
    <row r="25" spans="1:8" s="63" customFormat="1">
      <c r="A25" s="70"/>
      <c r="B25" s="369" t="s">
        <v>137</v>
      </c>
      <c r="C25" s="369"/>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8" t="s">
        <v>306</v>
      </c>
      <c r="B29" s="369"/>
      <c r="C29" s="369"/>
      <c r="D29" s="369"/>
      <c r="E29" s="369"/>
      <c r="F29" s="369"/>
      <c r="G29" s="369"/>
    </row>
    <row r="30" spans="1:8" s="63" customFormat="1">
      <c r="A30" s="68" t="s">
        <v>134</v>
      </c>
      <c r="B30" s="67"/>
      <c r="C30" s="67"/>
      <c r="D30" s="67"/>
      <c r="E30" s="67"/>
      <c r="F30" s="67"/>
      <c r="G30" s="67"/>
    </row>
    <row r="31" spans="1:8" s="63" customFormat="1" ht="45.4" customHeight="1">
      <c r="A31" s="368" t="s">
        <v>295</v>
      </c>
      <c r="B31" s="369"/>
      <c r="C31" s="369"/>
      <c r="D31" s="369"/>
      <c r="E31" s="369"/>
      <c r="F31" s="369"/>
      <c r="G31" s="369"/>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7" t="s">
        <v>133</v>
      </c>
      <c r="B43" s="367"/>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08/16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3" t="s">
        <v>108</v>
      </c>
      <c r="B2" s="400"/>
      <c r="C2" s="400"/>
      <c r="D2" s="400"/>
      <c r="E2" s="400"/>
      <c r="F2" s="400"/>
      <c r="G2" s="400"/>
      <c r="H2" s="400"/>
      <c r="I2" s="400"/>
    </row>
    <row r="3" spans="1:9" s="34" customFormat="1" ht="16.899999999999999" customHeight="1">
      <c r="A3" s="434" t="s">
        <v>265</v>
      </c>
      <c r="B3" s="435"/>
      <c r="C3" s="435"/>
      <c r="D3" s="435"/>
      <c r="E3" s="435"/>
      <c r="F3" s="435"/>
      <c r="G3" s="435"/>
      <c r="H3" s="435"/>
      <c r="I3" s="435"/>
    </row>
    <row r="4" spans="1:9">
      <c r="A4" s="45"/>
      <c r="B4" s="46"/>
      <c r="C4" s="46"/>
      <c r="D4" s="46"/>
      <c r="E4" s="46"/>
      <c r="F4" s="46"/>
      <c r="G4" s="46"/>
      <c r="H4" s="46"/>
      <c r="I4" s="46"/>
    </row>
    <row r="5" spans="1:9" ht="19.899999999999999" customHeight="1">
      <c r="A5" s="407" t="s">
        <v>19</v>
      </c>
      <c r="B5" s="395"/>
      <c r="C5" s="395" t="s">
        <v>182</v>
      </c>
      <c r="D5" s="181" t="s">
        <v>78</v>
      </c>
      <c r="E5" s="182"/>
      <c r="F5" s="395" t="s">
        <v>12</v>
      </c>
      <c r="G5" s="395" t="s">
        <v>80</v>
      </c>
      <c r="H5" s="395" t="s">
        <v>13</v>
      </c>
      <c r="I5" s="408" t="s">
        <v>79</v>
      </c>
    </row>
    <row r="6" spans="1:9" ht="19.899999999999999" customHeight="1">
      <c r="A6" s="407"/>
      <c r="B6" s="395"/>
      <c r="C6" s="395"/>
      <c r="D6" s="395" t="s">
        <v>183</v>
      </c>
      <c r="E6" s="395" t="s">
        <v>184</v>
      </c>
      <c r="F6" s="395"/>
      <c r="G6" s="395"/>
      <c r="H6" s="395"/>
      <c r="I6" s="408"/>
    </row>
    <row r="7" spans="1:9" ht="19.899999999999999" customHeight="1">
      <c r="A7" s="407"/>
      <c r="B7" s="395"/>
      <c r="C7" s="395"/>
      <c r="D7" s="395"/>
      <c r="E7" s="395"/>
      <c r="F7" s="95" t="s">
        <v>15</v>
      </c>
      <c r="G7" s="174" t="s">
        <v>70</v>
      </c>
      <c r="H7" s="171"/>
      <c r="I7" s="173"/>
    </row>
    <row r="8" spans="1:9">
      <c r="A8" s="144"/>
      <c r="B8" s="178"/>
      <c r="C8" s="198"/>
      <c r="D8" s="198"/>
      <c r="E8" s="198"/>
      <c r="F8" s="198"/>
      <c r="G8" s="199"/>
      <c r="H8" s="200"/>
      <c r="I8" s="161"/>
    </row>
    <row r="9" spans="1:9">
      <c r="A9" s="148"/>
      <c r="B9" s="158" t="s">
        <v>304</v>
      </c>
      <c r="C9" s="27">
        <v>235</v>
      </c>
      <c r="D9" s="299">
        <v>8852</v>
      </c>
      <c r="E9" s="300">
        <v>8521</v>
      </c>
      <c r="F9" s="300">
        <v>11142</v>
      </c>
      <c r="G9" s="300">
        <v>247928</v>
      </c>
      <c r="H9" s="352">
        <v>1006181</v>
      </c>
      <c r="I9" s="301">
        <v>984733</v>
      </c>
    </row>
    <row r="10" spans="1:9">
      <c r="A10" s="148"/>
      <c r="B10" s="158" t="s">
        <v>307</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v>225</v>
      </c>
      <c r="D15" s="300">
        <v>8395</v>
      </c>
      <c r="E15" s="300">
        <v>8184</v>
      </c>
      <c r="F15" s="300">
        <v>2576</v>
      </c>
      <c r="G15" s="300">
        <v>61359</v>
      </c>
      <c r="H15" s="300">
        <v>180197</v>
      </c>
      <c r="I15" s="300">
        <v>175226</v>
      </c>
    </row>
    <row r="16" spans="1:9">
      <c r="A16" s="149"/>
      <c r="B16" s="153" t="s">
        <v>45</v>
      </c>
      <c r="C16" s="28">
        <v>224</v>
      </c>
      <c r="D16" s="300">
        <v>8395</v>
      </c>
      <c r="E16" s="300">
        <v>8216</v>
      </c>
      <c r="F16" s="300">
        <v>2609</v>
      </c>
      <c r="G16" s="300">
        <v>62818</v>
      </c>
      <c r="H16" s="300">
        <v>240733</v>
      </c>
      <c r="I16" s="301">
        <v>235782</v>
      </c>
    </row>
    <row r="17" spans="1:9">
      <c r="A17" s="149"/>
      <c r="B17" s="153" t="s">
        <v>46</v>
      </c>
      <c r="C17" s="28"/>
      <c r="D17" s="300"/>
      <c r="E17" s="300"/>
      <c r="F17" s="300"/>
      <c r="G17" s="300"/>
      <c r="H17" s="300"/>
      <c r="I17" s="301"/>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6" t="s">
        <v>313</v>
      </c>
      <c r="B21" s="437"/>
      <c r="C21" s="437"/>
      <c r="D21" s="437"/>
      <c r="E21" s="437"/>
      <c r="F21" s="437"/>
      <c r="G21" s="437"/>
      <c r="H21" s="437"/>
      <c r="I21" s="437"/>
    </row>
    <row r="22" spans="1:9">
      <c r="A22" s="154"/>
      <c r="B22" s="243"/>
      <c r="C22" s="243"/>
      <c r="D22" s="243"/>
      <c r="E22" s="243"/>
      <c r="F22" s="243"/>
      <c r="G22" s="243"/>
      <c r="H22" s="243"/>
      <c r="I22" s="243"/>
    </row>
    <row r="23" spans="1:9" ht="19.899999999999999" customHeight="1">
      <c r="A23" s="407" t="s">
        <v>19</v>
      </c>
      <c r="B23" s="395"/>
      <c r="C23" s="395" t="s">
        <v>182</v>
      </c>
      <c r="D23" s="181" t="s">
        <v>78</v>
      </c>
      <c r="E23" s="182"/>
      <c r="F23" s="395" t="s">
        <v>12</v>
      </c>
      <c r="G23" s="395" t="s">
        <v>80</v>
      </c>
      <c r="H23" s="395" t="s">
        <v>13</v>
      </c>
      <c r="I23" s="408" t="s">
        <v>79</v>
      </c>
    </row>
    <row r="24" spans="1:9" ht="18.600000000000001" customHeight="1">
      <c r="A24" s="407"/>
      <c r="B24" s="395"/>
      <c r="C24" s="395"/>
      <c r="D24" s="395" t="s">
        <v>183</v>
      </c>
      <c r="E24" s="395" t="s">
        <v>184</v>
      </c>
      <c r="F24" s="395"/>
      <c r="G24" s="395"/>
      <c r="H24" s="395"/>
      <c r="I24" s="408"/>
    </row>
    <row r="25" spans="1:9" ht="18.600000000000001" customHeight="1">
      <c r="A25" s="407"/>
      <c r="B25" s="395"/>
      <c r="C25" s="395"/>
      <c r="D25" s="395"/>
      <c r="E25" s="395"/>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224</v>
      </c>
      <c r="D27" s="280">
        <v>8395</v>
      </c>
      <c r="E27" s="280">
        <v>8216</v>
      </c>
      <c r="F27" s="280">
        <v>2609</v>
      </c>
      <c r="G27" s="281">
        <v>62818</v>
      </c>
      <c r="H27" s="281">
        <v>240733</v>
      </c>
      <c r="I27" s="282">
        <v>235782</v>
      </c>
    </row>
    <row r="28" spans="1:9" ht="16.899999999999999" customHeight="1">
      <c r="A28" s="196" t="s">
        <v>96</v>
      </c>
      <c r="B28" s="179" t="s">
        <v>249</v>
      </c>
      <c r="C28" s="280">
        <v>158</v>
      </c>
      <c r="D28" s="257">
        <v>6599</v>
      </c>
      <c r="E28" s="280">
        <v>6461</v>
      </c>
      <c r="F28" s="280">
        <v>2010</v>
      </c>
      <c r="G28" s="281">
        <v>50245</v>
      </c>
      <c r="H28" s="281">
        <v>202519</v>
      </c>
      <c r="I28" s="282">
        <v>199086</v>
      </c>
    </row>
    <row r="29" spans="1:9" ht="15.6" customHeight="1">
      <c r="A29" s="148" t="s">
        <v>97</v>
      </c>
      <c r="B29" s="157" t="s">
        <v>48</v>
      </c>
      <c r="C29" s="273">
        <v>69</v>
      </c>
      <c r="D29" s="92">
        <v>3328</v>
      </c>
      <c r="E29" s="273">
        <v>3228</v>
      </c>
      <c r="F29" s="273">
        <v>1075</v>
      </c>
      <c r="G29" s="256">
        <v>24155</v>
      </c>
      <c r="H29" s="256">
        <v>86553</v>
      </c>
      <c r="I29" s="283">
        <v>84451</v>
      </c>
    </row>
    <row r="30" spans="1:9" ht="24.2" customHeight="1">
      <c r="A30" s="148" t="s">
        <v>194</v>
      </c>
      <c r="B30" s="157" t="s">
        <v>260</v>
      </c>
      <c r="C30" s="273">
        <v>82</v>
      </c>
      <c r="D30" s="92">
        <v>3073</v>
      </c>
      <c r="E30" s="273">
        <v>3035</v>
      </c>
      <c r="F30" s="273">
        <v>862</v>
      </c>
      <c r="G30" s="256">
        <v>23346</v>
      </c>
      <c r="H30" s="256">
        <v>104380</v>
      </c>
      <c r="I30" s="283">
        <v>103057</v>
      </c>
    </row>
    <row r="31" spans="1:9" ht="45.4" customHeight="1">
      <c r="A31" s="148" t="s">
        <v>258</v>
      </c>
      <c r="B31" s="157" t="s">
        <v>259</v>
      </c>
      <c r="C31" s="273">
        <v>7</v>
      </c>
      <c r="D31" s="92">
        <v>198</v>
      </c>
      <c r="E31" s="273">
        <v>198</v>
      </c>
      <c r="F31" s="273">
        <v>73</v>
      </c>
      <c r="G31" s="256">
        <v>2745</v>
      </c>
      <c r="H31" s="256">
        <v>11586</v>
      </c>
      <c r="I31" s="283">
        <v>11578</v>
      </c>
    </row>
    <row r="32" spans="1:9" s="47" customFormat="1" ht="16.899999999999999" customHeight="1">
      <c r="A32" s="196" t="s">
        <v>98</v>
      </c>
      <c r="B32" s="179" t="s">
        <v>107</v>
      </c>
      <c r="C32" s="280">
        <v>66</v>
      </c>
      <c r="D32" s="257">
        <v>1796</v>
      </c>
      <c r="E32" s="280">
        <v>1755</v>
      </c>
      <c r="F32" s="280">
        <v>599</v>
      </c>
      <c r="G32" s="281">
        <v>12573</v>
      </c>
      <c r="H32" s="281">
        <v>38214</v>
      </c>
      <c r="I32" s="282">
        <v>36695</v>
      </c>
    </row>
    <row r="33" spans="1:9" ht="24.2" customHeight="1">
      <c r="A33" s="148" t="s">
        <v>190</v>
      </c>
      <c r="B33" s="157" t="s">
        <v>261</v>
      </c>
      <c r="C33" s="273">
        <v>1</v>
      </c>
      <c r="D33" s="280" t="s">
        <v>73</v>
      </c>
      <c r="E33" s="280" t="s">
        <v>73</v>
      </c>
      <c r="F33" s="280" t="s">
        <v>73</v>
      </c>
      <c r="G33" s="281" t="s">
        <v>73</v>
      </c>
      <c r="H33" s="281" t="s">
        <v>73</v>
      </c>
      <c r="I33" s="281" t="s">
        <v>73</v>
      </c>
    </row>
    <row r="34" spans="1:9" ht="16.899999999999999" customHeight="1">
      <c r="A34" s="148" t="s">
        <v>99</v>
      </c>
      <c r="B34" s="157" t="s">
        <v>68</v>
      </c>
      <c r="C34" s="273">
        <v>8</v>
      </c>
      <c r="D34" s="280" t="s">
        <v>73</v>
      </c>
      <c r="E34" s="280" t="s">
        <v>73</v>
      </c>
      <c r="F34" s="280" t="s">
        <v>73</v>
      </c>
      <c r="G34" s="281" t="s">
        <v>73</v>
      </c>
      <c r="H34" s="281" t="s">
        <v>73</v>
      </c>
      <c r="I34" s="282" t="s">
        <v>73</v>
      </c>
    </row>
    <row r="35" spans="1:9" s="47" customFormat="1" ht="24.2" customHeight="1">
      <c r="A35" s="148" t="s">
        <v>193</v>
      </c>
      <c r="B35" s="157" t="s">
        <v>187</v>
      </c>
      <c r="C35" s="273">
        <v>10</v>
      </c>
      <c r="D35" s="273">
        <v>222</v>
      </c>
      <c r="E35" s="273">
        <v>218</v>
      </c>
      <c r="F35" s="273">
        <v>60</v>
      </c>
      <c r="G35" s="256">
        <v>1870</v>
      </c>
      <c r="H35" s="256">
        <v>7967</v>
      </c>
      <c r="I35" s="283">
        <v>7426</v>
      </c>
    </row>
    <row r="36" spans="1:9" ht="12" customHeight="1">
      <c r="A36" s="148" t="s">
        <v>100</v>
      </c>
      <c r="B36" s="157" t="s">
        <v>49</v>
      </c>
      <c r="C36" s="273">
        <v>44</v>
      </c>
      <c r="D36" s="92">
        <v>1258</v>
      </c>
      <c r="E36" s="273">
        <v>1229</v>
      </c>
      <c r="F36" s="273">
        <v>455</v>
      </c>
      <c r="G36" s="256">
        <v>8510</v>
      </c>
      <c r="H36" s="256">
        <v>23451</v>
      </c>
      <c r="I36" s="283">
        <v>22636</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50">
        <v>2</v>
      </c>
      <c r="D39" s="351">
        <v>120</v>
      </c>
      <c r="E39" s="350" t="s">
        <v>106</v>
      </c>
      <c r="F39" s="350" t="s">
        <v>106</v>
      </c>
      <c r="G39" s="202" t="s">
        <v>73</v>
      </c>
      <c r="H39" s="202" t="s">
        <v>73</v>
      </c>
      <c r="I39" s="357"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120</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31" t="s">
        <v>185</v>
      </c>
      <c r="B44" s="431"/>
      <c r="C44" s="431"/>
      <c r="D44" s="431"/>
      <c r="E44" s="431"/>
      <c r="F44" s="431"/>
      <c r="G44" s="431"/>
      <c r="H44" s="431"/>
      <c r="I44" s="23"/>
    </row>
    <row r="45" spans="1:9" ht="11.45" customHeight="1">
      <c r="A45" s="432" t="s">
        <v>186</v>
      </c>
      <c r="B45" s="432"/>
      <c r="C45" s="432"/>
      <c r="D45" s="432"/>
      <c r="E45" s="432"/>
      <c r="F45" s="432"/>
      <c r="G45" s="432"/>
      <c r="H45" s="432"/>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8" t="s">
        <v>267</v>
      </c>
      <c r="B4" s="381"/>
      <c r="C4" s="381"/>
      <c r="D4" s="381"/>
      <c r="E4" s="381"/>
      <c r="F4" s="381"/>
      <c r="G4" s="381"/>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8" t="s">
        <v>268</v>
      </c>
      <c r="C10" s="381"/>
      <c r="D10" s="381"/>
      <c r="E10" s="381"/>
      <c r="F10" s="381"/>
      <c r="G10" s="381"/>
      <c r="H10" s="219">
        <v>7</v>
      </c>
    </row>
    <row r="11" spans="1:8" s="285" customFormat="1" ht="25.5" customHeight="1">
      <c r="A11" s="286" t="s">
        <v>200</v>
      </c>
      <c r="B11" s="380" t="s">
        <v>222</v>
      </c>
      <c r="C11" s="380"/>
      <c r="D11" s="380"/>
      <c r="E11" s="380"/>
      <c r="F11" s="380"/>
      <c r="G11" s="380"/>
      <c r="H11" s="219"/>
    </row>
    <row r="12" spans="1:8" s="285" customFormat="1" ht="32.65" customHeight="1">
      <c r="A12" s="295" t="s">
        <v>289</v>
      </c>
      <c r="B12" s="379" t="s">
        <v>317</v>
      </c>
      <c r="C12" s="379"/>
      <c r="D12" s="379"/>
      <c r="E12" s="379"/>
      <c r="F12" s="379"/>
      <c r="G12" s="379"/>
      <c r="H12" s="219">
        <v>8</v>
      </c>
    </row>
    <row r="13" spans="1:8" s="285" customFormat="1" ht="32.65" customHeight="1">
      <c r="A13" s="295" t="s">
        <v>288</v>
      </c>
      <c r="B13" s="379" t="s">
        <v>296</v>
      </c>
      <c r="C13" s="379"/>
      <c r="D13" s="379"/>
      <c r="E13" s="379"/>
      <c r="F13" s="379"/>
      <c r="G13" s="379"/>
      <c r="H13" s="219">
        <v>9</v>
      </c>
    </row>
    <row r="14" spans="1:8" s="285" customFormat="1" ht="32.65" customHeight="1">
      <c r="A14" s="295" t="s">
        <v>283</v>
      </c>
      <c r="B14" s="379" t="s">
        <v>297</v>
      </c>
      <c r="C14" s="379"/>
      <c r="D14" s="379"/>
      <c r="E14" s="379"/>
      <c r="F14" s="379"/>
      <c r="G14" s="379"/>
      <c r="H14" s="219">
        <v>10</v>
      </c>
    </row>
    <row r="15" spans="1:8" s="285" customFormat="1" ht="32.65" customHeight="1">
      <c r="A15" s="287" t="s">
        <v>284</v>
      </c>
      <c r="B15" s="379" t="s">
        <v>298</v>
      </c>
      <c r="C15" s="379"/>
      <c r="D15" s="379"/>
      <c r="E15" s="379"/>
      <c r="F15" s="379"/>
      <c r="G15" s="379"/>
      <c r="H15" s="219"/>
    </row>
    <row r="16" spans="1:8" s="285" customFormat="1" ht="16.899999999999999" customHeight="1">
      <c r="A16" s="288" t="s">
        <v>201</v>
      </c>
      <c r="B16" s="380" t="s">
        <v>269</v>
      </c>
      <c r="C16" s="380"/>
      <c r="D16" s="380"/>
      <c r="E16" s="380"/>
      <c r="F16" s="380"/>
      <c r="G16" s="380"/>
      <c r="H16" s="219">
        <v>11</v>
      </c>
    </row>
    <row r="17" spans="1:8" s="285" customFormat="1" ht="16.899999999999999" customHeight="1">
      <c r="A17" s="288" t="s">
        <v>202</v>
      </c>
      <c r="B17" s="380" t="s">
        <v>270</v>
      </c>
      <c r="C17" s="380"/>
      <c r="D17" s="380"/>
      <c r="E17" s="380"/>
      <c r="F17" s="380"/>
      <c r="G17" s="380"/>
      <c r="H17" s="219">
        <v>12</v>
      </c>
    </row>
    <row r="18" spans="1:8" s="285" customFormat="1" ht="32.65" customHeight="1">
      <c r="A18" s="289" t="s">
        <v>285</v>
      </c>
      <c r="B18" s="379" t="s">
        <v>299</v>
      </c>
      <c r="C18" s="379"/>
      <c r="D18" s="379"/>
      <c r="E18" s="379"/>
      <c r="F18" s="379"/>
      <c r="G18" s="379"/>
      <c r="H18" s="219">
        <v>13</v>
      </c>
    </row>
    <row r="19" spans="1:8" s="285" customFormat="1" ht="32.65" customHeight="1">
      <c r="A19" s="289" t="s">
        <v>286</v>
      </c>
      <c r="B19" s="379" t="s">
        <v>303</v>
      </c>
      <c r="C19" s="379"/>
      <c r="D19" s="379"/>
      <c r="E19" s="379"/>
      <c r="F19" s="379"/>
      <c r="G19" s="379"/>
      <c r="H19" s="219">
        <v>14</v>
      </c>
    </row>
    <row r="20" spans="1:8" s="285" customFormat="1" ht="32.65" customHeight="1">
      <c r="A20" s="289" t="s">
        <v>287</v>
      </c>
      <c r="B20" s="379" t="s">
        <v>302</v>
      </c>
      <c r="C20" s="379"/>
      <c r="D20" s="379"/>
      <c r="E20" s="379"/>
      <c r="F20" s="379"/>
      <c r="G20" s="379"/>
      <c r="H20" s="219"/>
    </row>
    <row r="21" spans="1:8" s="285" customFormat="1" ht="16.899999999999999" customHeight="1">
      <c r="A21" s="288" t="s">
        <v>203</v>
      </c>
      <c r="B21" s="378" t="s">
        <v>269</v>
      </c>
      <c r="C21" s="381"/>
      <c r="D21" s="381"/>
      <c r="E21" s="381"/>
      <c r="F21" s="381"/>
      <c r="G21" s="381"/>
      <c r="H21" s="219">
        <v>15</v>
      </c>
    </row>
    <row r="22" spans="1:8" s="285" customFormat="1" ht="16.899999999999999" customHeight="1">
      <c r="A22" s="288" t="s">
        <v>204</v>
      </c>
      <c r="B22" s="378" t="s">
        <v>270</v>
      </c>
      <c r="C22" s="381"/>
      <c r="D22" s="381"/>
      <c r="E22" s="381"/>
      <c r="F22" s="381"/>
      <c r="G22" s="381"/>
      <c r="H22" s="219">
        <v>16</v>
      </c>
    </row>
    <row r="23" spans="1:8" s="285" customFormat="1" ht="32.1" customHeight="1">
      <c r="A23" s="289" t="s">
        <v>290</v>
      </c>
      <c r="B23" s="379" t="s">
        <v>301</v>
      </c>
      <c r="C23" s="379"/>
      <c r="D23" s="379"/>
      <c r="E23" s="379"/>
      <c r="F23" s="379"/>
      <c r="G23" s="379"/>
      <c r="H23" s="219">
        <v>17</v>
      </c>
    </row>
    <row r="24" spans="1:8" s="285" customFormat="1" ht="32.1" customHeight="1">
      <c r="A24" s="287" t="s">
        <v>291</v>
      </c>
      <c r="B24" s="382" t="s">
        <v>318</v>
      </c>
      <c r="C24" s="382"/>
      <c r="D24" s="382"/>
      <c r="E24" s="382"/>
      <c r="F24" s="382"/>
      <c r="G24" s="382"/>
      <c r="H24" s="184"/>
    </row>
    <row r="25" spans="1:8" s="285" customFormat="1" ht="16.899999999999999" customHeight="1">
      <c r="A25" s="287" t="s">
        <v>223</v>
      </c>
      <c r="B25" s="382" t="s">
        <v>271</v>
      </c>
      <c r="C25" s="382"/>
      <c r="D25" s="382"/>
      <c r="E25" s="382"/>
      <c r="F25" s="382"/>
      <c r="G25" s="382"/>
      <c r="H25" s="184">
        <v>18</v>
      </c>
    </row>
    <row r="26" spans="1:8" s="285" customFormat="1" ht="16.899999999999999" customHeight="1">
      <c r="A26" s="287" t="s">
        <v>224</v>
      </c>
      <c r="B26" s="382" t="s">
        <v>272</v>
      </c>
      <c r="C26" s="382"/>
      <c r="D26" s="382"/>
      <c r="E26" s="382"/>
      <c r="F26" s="382"/>
      <c r="G26" s="382"/>
      <c r="H26" s="184">
        <v>19</v>
      </c>
    </row>
    <row r="27" spans="1:8" s="285" customFormat="1" ht="32.1" customHeight="1">
      <c r="A27" s="289" t="s">
        <v>292</v>
      </c>
      <c r="B27" s="379" t="s">
        <v>300</v>
      </c>
      <c r="C27" s="379"/>
      <c r="D27" s="379"/>
      <c r="E27" s="379"/>
      <c r="F27" s="379"/>
      <c r="G27" s="379"/>
      <c r="H27" s="184"/>
    </row>
    <row r="28" spans="1:8" s="285" customFormat="1" ht="16.899999999999999" customHeight="1">
      <c r="A28" s="288" t="s">
        <v>225</v>
      </c>
      <c r="B28" s="378" t="s">
        <v>273</v>
      </c>
      <c r="C28" s="378"/>
      <c r="D28" s="378"/>
      <c r="E28" s="378"/>
      <c r="F28" s="378"/>
      <c r="G28" s="378"/>
      <c r="H28" s="184">
        <v>20</v>
      </c>
    </row>
    <row r="29" spans="1:8" s="285" customFormat="1" ht="16.899999999999999" customHeight="1">
      <c r="A29" s="288" t="s">
        <v>226</v>
      </c>
      <c r="B29" s="378" t="s">
        <v>312</v>
      </c>
      <c r="C29" s="378"/>
      <c r="D29" s="378"/>
      <c r="E29" s="378"/>
      <c r="F29" s="378"/>
      <c r="G29" s="378"/>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9" t="s">
        <v>308</v>
      </c>
      <c r="B34" s="380"/>
      <c r="C34" s="380"/>
      <c r="D34" s="380"/>
      <c r="E34" s="380"/>
      <c r="F34" s="380"/>
      <c r="G34" s="380"/>
      <c r="H34" s="184">
        <v>6</v>
      </c>
    </row>
    <row r="35" spans="1:8">
      <c r="A35" s="380" t="s">
        <v>282</v>
      </c>
      <c r="B35" s="380"/>
      <c r="C35" s="380"/>
      <c r="D35" s="380"/>
      <c r="E35" s="380"/>
      <c r="F35" s="380"/>
      <c r="G35" s="380"/>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115" zoomScaleNormal="100" zoomScalePageLayoutView="115" workbookViewId="0">
      <selection sqref="A1:H1"/>
    </sheetView>
  </sheetViews>
  <sheetFormatPr baseColWidth="10" defaultColWidth="11.42578125" defaultRowHeight="12.75"/>
  <cols>
    <col min="1" max="16384" width="11.42578125" style="235"/>
  </cols>
  <sheetData>
    <row r="1" spans="1:8">
      <c r="A1" s="384" t="s">
        <v>329</v>
      </c>
      <c r="B1" s="384"/>
      <c r="C1" s="384"/>
      <c r="D1" s="384"/>
      <c r="E1" s="384"/>
      <c r="F1" s="384"/>
      <c r="G1" s="384"/>
      <c r="H1" s="384"/>
    </row>
    <row r="2" spans="1:8" ht="14.25">
      <c r="A2" s="384" t="s">
        <v>266</v>
      </c>
      <c r="B2" s="384"/>
      <c r="C2" s="384"/>
      <c r="D2" s="384"/>
      <c r="E2" s="384"/>
      <c r="F2" s="384"/>
      <c r="G2" s="384"/>
      <c r="H2" s="384"/>
    </row>
    <row r="3" spans="1:8">
      <c r="A3" s="384"/>
      <c r="B3" s="384"/>
      <c r="C3" s="384"/>
      <c r="D3" s="384"/>
      <c r="E3" s="384"/>
      <c r="F3" s="384"/>
      <c r="G3" s="384"/>
      <c r="H3" s="384"/>
    </row>
    <row r="4" spans="1:8">
      <c r="A4" s="384" t="s">
        <v>71</v>
      </c>
      <c r="B4" s="384"/>
      <c r="C4" s="384"/>
      <c r="D4" s="384"/>
      <c r="E4" s="384"/>
      <c r="F4" s="384"/>
      <c r="G4" s="384"/>
      <c r="H4" s="384"/>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3"/>
      <c r="B22" s="383"/>
      <c r="C22" s="383"/>
      <c r="D22" s="383"/>
      <c r="E22" s="383"/>
      <c r="F22" s="383"/>
      <c r="G22" s="383"/>
      <c r="H22" s="383"/>
    </row>
    <row r="23" spans="1:8">
      <c r="A23" s="384" t="s">
        <v>5</v>
      </c>
      <c r="B23" s="384"/>
      <c r="C23" s="384"/>
      <c r="D23" s="384"/>
      <c r="E23" s="384"/>
      <c r="F23" s="384"/>
      <c r="G23" s="384"/>
      <c r="H23" s="384"/>
    </row>
    <row r="41" spans="1:8" ht="11.45" customHeight="1">
      <c r="A41" s="383"/>
      <c r="B41" s="383"/>
      <c r="C41" s="383"/>
      <c r="D41" s="383"/>
      <c r="E41" s="383"/>
      <c r="F41" s="383"/>
      <c r="G41" s="383"/>
      <c r="H41" s="383"/>
    </row>
    <row r="42" spans="1:8">
      <c r="A42" s="384" t="s">
        <v>8</v>
      </c>
      <c r="B42" s="384"/>
      <c r="C42" s="384"/>
      <c r="D42" s="384"/>
      <c r="E42" s="384"/>
      <c r="F42" s="384"/>
      <c r="G42" s="384"/>
      <c r="H42" s="384"/>
    </row>
    <row r="60" spans="1:1" ht="10.35" customHeight="1">
      <c r="A60" s="237"/>
    </row>
    <row r="61" spans="1:1" ht="14.25">
      <c r="A61" s="337"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6" width="7.140625" style="3" customWidth="1"/>
    <col min="7" max="7" width="7.28515625" style="3" customWidth="1"/>
    <col min="8" max="9" width="8.140625" style="3" customWidth="1"/>
    <col min="10" max="10" width="6.140625" style="3" customWidth="1"/>
    <col min="11" max="16384" width="11.42578125" style="3"/>
  </cols>
  <sheetData>
    <row r="1" spans="1:10">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9" t="s">
        <v>1</v>
      </c>
      <c r="B6" s="390"/>
      <c r="C6" s="390" t="s">
        <v>319</v>
      </c>
      <c r="D6" s="390" t="s">
        <v>314</v>
      </c>
      <c r="E6" s="391" t="s">
        <v>320</v>
      </c>
      <c r="F6" s="76" t="s">
        <v>321</v>
      </c>
      <c r="G6" s="76"/>
      <c r="H6" s="76" t="s">
        <v>324</v>
      </c>
      <c r="I6" s="77"/>
      <c r="J6" s="78"/>
    </row>
    <row r="7" spans="1:10" ht="37.35" customHeight="1">
      <c r="A7" s="389"/>
      <c r="B7" s="390"/>
      <c r="C7" s="392"/>
      <c r="D7" s="392"/>
      <c r="E7" s="392"/>
      <c r="F7" s="79" t="s">
        <v>322</v>
      </c>
      <c r="G7" s="79" t="s">
        <v>323</v>
      </c>
      <c r="H7" s="80">
        <v>2015</v>
      </c>
      <c r="I7" s="80">
        <v>2016</v>
      </c>
      <c r="J7" s="81" t="s">
        <v>4</v>
      </c>
    </row>
    <row r="8" spans="1:10">
      <c r="A8" s="40"/>
      <c r="B8" s="82"/>
      <c r="C8" s="216"/>
      <c r="D8" s="217"/>
      <c r="E8" s="217"/>
      <c r="F8" s="217"/>
      <c r="G8" s="218"/>
      <c r="H8" s="217"/>
      <c r="I8" s="41"/>
      <c r="J8" s="40"/>
    </row>
    <row r="9" spans="1:10">
      <c r="A9" s="27" t="s">
        <v>71</v>
      </c>
      <c r="B9" s="83"/>
      <c r="C9" s="251">
        <v>25079</v>
      </c>
      <c r="D9" s="251">
        <v>24634</v>
      </c>
      <c r="E9" s="252">
        <v>25087</v>
      </c>
      <c r="F9" s="228">
        <f t="shared" ref="F9:F22" si="0">SUM(E9*100/C9-100)</f>
        <v>3.1899198532642004E-2</v>
      </c>
      <c r="G9" s="228">
        <f t="shared" ref="G9:G22" si="1">SUM(E9*100/D9-100)</f>
        <v>1.8389218153771196</v>
      </c>
      <c r="H9" s="251">
        <v>24042</v>
      </c>
      <c r="I9" s="355">
        <v>24244</v>
      </c>
      <c r="J9" s="353">
        <f>SUM(I9*100/H9)-100</f>
        <v>0.84019632310123882</v>
      </c>
    </row>
    <row r="10" spans="1:10" ht="25.5" customHeight="1">
      <c r="A10" s="27" t="s">
        <v>5</v>
      </c>
      <c r="B10" s="84" t="s">
        <v>6</v>
      </c>
      <c r="C10" s="251">
        <v>2535</v>
      </c>
      <c r="D10" s="251">
        <v>2560</v>
      </c>
      <c r="E10" s="252">
        <v>2675</v>
      </c>
      <c r="F10" s="228">
        <f t="shared" si="0"/>
        <v>5.5226824457593722</v>
      </c>
      <c r="G10" s="228">
        <f t="shared" si="1"/>
        <v>4.4921875</v>
      </c>
      <c r="H10" s="251">
        <v>19073</v>
      </c>
      <c r="I10" s="355">
        <v>18885</v>
      </c>
      <c r="J10" s="353">
        <f t="shared" ref="J10:J22" si="2">SUM(I10*100/H10)-100</f>
        <v>-0.98568657264195281</v>
      </c>
    </row>
    <row r="11" spans="1:10" ht="16.899999999999999" customHeight="1">
      <c r="A11" s="27" t="s">
        <v>158</v>
      </c>
      <c r="B11" s="85"/>
      <c r="C11" s="251">
        <v>1313</v>
      </c>
      <c r="D11" s="251">
        <v>1241</v>
      </c>
      <c r="E11" s="252">
        <v>1282</v>
      </c>
      <c r="F11" s="228">
        <f t="shared" si="0"/>
        <v>-2.3610053313023656</v>
      </c>
      <c r="G11" s="228">
        <f t="shared" si="1"/>
        <v>3.3037872683319875</v>
      </c>
      <c r="H11" s="251">
        <v>9954</v>
      </c>
      <c r="I11" s="355">
        <v>9254</v>
      </c>
      <c r="J11" s="353">
        <f t="shared" si="2"/>
        <v>-7.0323488045006997</v>
      </c>
    </row>
    <row r="12" spans="1:10">
      <c r="A12" s="27" t="s">
        <v>159</v>
      </c>
      <c r="B12" s="85"/>
      <c r="C12" s="251">
        <v>599</v>
      </c>
      <c r="D12" s="251">
        <v>649</v>
      </c>
      <c r="E12" s="252">
        <v>675</v>
      </c>
      <c r="F12" s="228">
        <f t="shared" si="0"/>
        <v>12.687813021702837</v>
      </c>
      <c r="G12" s="228">
        <f t="shared" si="1"/>
        <v>4.006163328197232</v>
      </c>
      <c r="H12" s="251">
        <v>4624</v>
      </c>
      <c r="I12" s="355">
        <v>4928</v>
      </c>
      <c r="J12" s="353">
        <f t="shared" si="2"/>
        <v>6.5743944636678151</v>
      </c>
    </row>
    <row r="13" spans="1:10">
      <c r="A13" s="27" t="s">
        <v>160</v>
      </c>
      <c r="B13" s="85"/>
      <c r="C13" s="251">
        <v>624</v>
      </c>
      <c r="D13" s="251">
        <v>671</v>
      </c>
      <c r="E13" s="252">
        <v>718</v>
      </c>
      <c r="F13" s="228">
        <f t="shared" si="0"/>
        <v>15.064102564102569</v>
      </c>
      <c r="G13" s="228">
        <f t="shared" si="1"/>
        <v>7.0044709388971711</v>
      </c>
      <c r="H13" s="251">
        <v>4497</v>
      </c>
      <c r="I13" s="355">
        <v>4703</v>
      </c>
      <c r="J13" s="353">
        <f t="shared" si="2"/>
        <v>4.5808316655548111</v>
      </c>
    </row>
    <row r="14" spans="1:10" ht="25.5" customHeight="1">
      <c r="A14" s="27" t="s">
        <v>8</v>
      </c>
      <c r="B14" s="84" t="s">
        <v>69</v>
      </c>
      <c r="C14" s="251">
        <v>254904</v>
      </c>
      <c r="D14" s="251">
        <v>282439</v>
      </c>
      <c r="E14" s="252">
        <v>305692</v>
      </c>
      <c r="F14" s="228">
        <f t="shared" si="0"/>
        <v>19.92436368201362</v>
      </c>
      <c r="G14" s="228">
        <f t="shared" si="1"/>
        <v>8.232928172100884</v>
      </c>
      <c r="H14" s="297">
        <v>1821097</v>
      </c>
      <c r="I14" s="355">
        <v>1964498</v>
      </c>
      <c r="J14" s="353">
        <f t="shared" si="2"/>
        <v>7.8744295334076071</v>
      </c>
    </row>
    <row r="15" spans="1:10" ht="16.899999999999999" customHeight="1">
      <c r="A15" s="27" t="s">
        <v>158</v>
      </c>
      <c r="B15" s="85"/>
      <c r="C15" s="251">
        <v>126845</v>
      </c>
      <c r="D15" s="251">
        <v>127389</v>
      </c>
      <c r="E15" s="252">
        <v>141343</v>
      </c>
      <c r="F15" s="228">
        <f t="shared" si="0"/>
        <v>11.429697662501482</v>
      </c>
      <c r="G15" s="228">
        <f t="shared" si="1"/>
        <v>10.953850018447426</v>
      </c>
      <c r="H15" s="297">
        <v>929804</v>
      </c>
      <c r="I15" s="355">
        <v>968384</v>
      </c>
      <c r="J15" s="353">
        <f t="shared" si="2"/>
        <v>4.1492615648028988</v>
      </c>
    </row>
    <row r="16" spans="1:10">
      <c r="A16" s="27" t="s">
        <v>159</v>
      </c>
      <c r="B16" s="85"/>
      <c r="C16" s="251">
        <v>53994</v>
      </c>
      <c r="D16" s="251">
        <v>80713</v>
      </c>
      <c r="E16" s="252">
        <v>75599</v>
      </c>
      <c r="F16" s="228">
        <f t="shared" si="0"/>
        <v>40.013705226506659</v>
      </c>
      <c r="G16" s="228">
        <f t="shared" si="1"/>
        <v>-6.3360301314534269</v>
      </c>
      <c r="H16" s="251">
        <v>457717</v>
      </c>
      <c r="I16" s="355">
        <v>537878</v>
      </c>
      <c r="J16" s="353">
        <f t="shared" si="2"/>
        <v>17.513223236191791</v>
      </c>
    </row>
    <row r="17" spans="1:10">
      <c r="A17" s="27" t="s">
        <v>160</v>
      </c>
      <c r="B17" s="85"/>
      <c r="C17" s="251">
        <v>74065</v>
      </c>
      <c r="D17" s="251">
        <v>74337</v>
      </c>
      <c r="E17" s="252">
        <v>88751</v>
      </c>
      <c r="F17" s="228">
        <f t="shared" si="0"/>
        <v>19.828528994801857</v>
      </c>
      <c r="G17" s="228">
        <f t="shared" si="1"/>
        <v>19.390074929039372</v>
      </c>
      <c r="H17" s="251">
        <v>433576</v>
      </c>
      <c r="I17" s="355">
        <v>458236</v>
      </c>
      <c r="J17" s="353">
        <f t="shared" si="2"/>
        <v>5.6875841836263987</v>
      </c>
    </row>
    <row r="18" spans="1:10" ht="25.5" customHeight="1">
      <c r="A18" s="74" t="s">
        <v>95</v>
      </c>
      <c r="B18" s="84" t="s">
        <v>69</v>
      </c>
      <c r="C18" s="251">
        <v>62038</v>
      </c>
      <c r="D18" s="251">
        <v>62749</v>
      </c>
      <c r="E18" s="252">
        <v>67412</v>
      </c>
      <c r="F18" s="228">
        <f t="shared" si="0"/>
        <v>8.6624327025371599</v>
      </c>
      <c r="G18" s="228">
        <f t="shared" si="1"/>
        <v>7.4311941226154943</v>
      </c>
      <c r="H18" s="251">
        <v>462396</v>
      </c>
      <c r="I18" s="355">
        <v>476822</v>
      </c>
      <c r="J18" s="353">
        <f t="shared" si="2"/>
        <v>3.1198366767878554</v>
      </c>
    </row>
    <row r="19" spans="1:10" ht="25.5" customHeight="1">
      <c r="A19" s="90" t="s">
        <v>51</v>
      </c>
      <c r="B19" s="349" t="s">
        <v>69</v>
      </c>
      <c r="C19" s="260">
        <v>113338</v>
      </c>
      <c r="D19" s="251">
        <v>156901</v>
      </c>
      <c r="E19" s="252">
        <v>145537</v>
      </c>
      <c r="F19" s="228">
        <f t="shared" si="0"/>
        <v>28.409712541248297</v>
      </c>
      <c r="G19" s="228">
        <f t="shared" si="1"/>
        <v>-7.2427836661334197</v>
      </c>
      <c r="H19" s="297">
        <v>1017718</v>
      </c>
      <c r="I19" s="355">
        <v>1240980</v>
      </c>
      <c r="J19" s="353">
        <f t="shared" si="2"/>
        <v>21.93751117696651</v>
      </c>
    </row>
    <row r="20" spans="1:10" ht="16.899999999999999" customHeight="1">
      <c r="A20" s="27" t="s">
        <v>158</v>
      </c>
      <c r="B20" s="85"/>
      <c r="C20" s="251">
        <v>30454</v>
      </c>
      <c r="D20" s="251">
        <v>48910</v>
      </c>
      <c r="E20" s="252">
        <v>46389</v>
      </c>
      <c r="F20" s="228">
        <f t="shared" si="0"/>
        <v>52.324817757929992</v>
      </c>
      <c r="G20" s="228">
        <f t="shared" si="1"/>
        <v>-5.1543651604988696</v>
      </c>
      <c r="H20" s="251">
        <v>353959</v>
      </c>
      <c r="I20" s="355">
        <v>462105</v>
      </c>
      <c r="J20" s="353">
        <f t="shared" si="2"/>
        <v>30.553256168087273</v>
      </c>
    </row>
    <row r="21" spans="1:10">
      <c r="A21" s="27" t="s">
        <v>159</v>
      </c>
      <c r="B21" s="85"/>
      <c r="C21" s="251">
        <v>45480</v>
      </c>
      <c r="D21" s="251">
        <v>38789</v>
      </c>
      <c r="E21" s="252">
        <v>46408</v>
      </c>
      <c r="F21" s="228">
        <f t="shared" si="0"/>
        <v>2.0404573438874252</v>
      </c>
      <c r="G21" s="228">
        <f t="shared" si="1"/>
        <v>19.642166593621909</v>
      </c>
      <c r="H21" s="251">
        <v>318203</v>
      </c>
      <c r="I21" s="355">
        <v>361581</v>
      </c>
      <c r="J21" s="353">
        <f t="shared" si="2"/>
        <v>13.632178200708353</v>
      </c>
    </row>
    <row r="22" spans="1:10">
      <c r="A22" s="87" t="s">
        <v>160</v>
      </c>
      <c r="B22" s="86"/>
      <c r="C22" s="253">
        <v>37404</v>
      </c>
      <c r="D22" s="254">
        <v>69202</v>
      </c>
      <c r="E22" s="255">
        <v>52740</v>
      </c>
      <c r="F22" s="229">
        <f t="shared" si="0"/>
        <v>41.000962463907598</v>
      </c>
      <c r="G22" s="229">
        <f t="shared" si="1"/>
        <v>-23.788329817057317</v>
      </c>
      <c r="H22" s="254">
        <v>345557</v>
      </c>
      <c r="I22" s="356">
        <v>417295</v>
      </c>
      <c r="J22" s="354">
        <f t="shared" si="2"/>
        <v>20.76010614746626</v>
      </c>
    </row>
    <row r="23" spans="1:10" ht="11.45" customHeight="1">
      <c r="A23" s="26" t="s">
        <v>10</v>
      </c>
      <c r="B23" s="26" t="s">
        <v>10</v>
      </c>
      <c r="C23" s="31"/>
      <c r="D23" s="31"/>
      <c r="E23" s="31"/>
      <c r="F23" s="31"/>
      <c r="G23" s="31"/>
      <c r="H23" s="31"/>
      <c r="I23" s="32"/>
      <c r="J23" s="13"/>
    </row>
    <row r="24" spans="1:10" s="55" customFormat="1" ht="11.45" customHeight="1">
      <c r="A24" s="385" t="s">
        <v>328</v>
      </c>
      <c r="B24" s="386"/>
      <c r="C24" s="386"/>
      <c r="D24" s="386"/>
      <c r="E24" s="386"/>
      <c r="F24" s="386"/>
      <c r="G24" s="386"/>
      <c r="H24" s="386"/>
      <c r="I24" s="386"/>
      <c r="J24" s="386"/>
    </row>
    <row r="25" spans="1:10" ht="11.45" customHeight="1">
      <c r="A25" s="387" t="s">
        <v>161</v>
      </c>
      <c r="B25" s="388"/>
      <c r="C25" s="388"/>
      <c r="D25" s="388"/>
      <c r="E25" s="388"/>
      <c r="F25" s="388"/>
      <c r="G25" s="388"/>
      <c r="H25" s="388"/>
      <c r="I25" s="388"/>
      <c r="J25" s="388"/>
    </row>
    <row r="26" spans="1:10" ht="11.45" customHeight="1">
      <c r="A26" s="387" t="s">
        <v>162</v>
      </c>
      <c r="B26" s="388"/>
      <c r="C26" s="388"/>
      <c r="D26" s="388"/>
      <c r="E26" s="388"/>
      <c r="F26" s="388"/>
      <c r="G26" s="388"/>
      <c r="H26" s="388"/>
      <c r="I26" s="388"/>
      <c r="J26" s="388"/>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8" priority="7">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325</v>
      </c>
      <c r="B3" s="14"/>
      <c r="C3" s="14"/>
      <c r="D3" s="14"/>
      <c r="E3" s="14"/>
      <c r="F3" s="14"/>
      <c r="G3" s="14"/>
      <c r="H3" s="14"/>
    </row>
    <row r="4" spans="1:9">
      <c r="A4" s="6"/>
      <c r="B4" s="2"/>
      <c r="C4" s="2"/>
      <c r="D4" s="2"/>
      <c r="E4" s="2"/>
      <c r="F4" s="2"/>
      <c r="G4" s="2"/>
      <c r="H4" s="2"/>
    </row>
    <row r="5" spans="1:9" ht="42.6" customHeight="1">
      <c r="A5" s="393" t="s">
        <v>11</v>
      </c>
      <c r="B5" s="394"/>
      <c r="C5" s="395" t="s">
        <v>37</v>
      </c>
      <c r="D5" s="395" t="s">
        <v>71</v>
      </c>
      <c r="E5" s="95" t="s">
        <v>12</v>
      </c>
      <c r="F5" s="95" t="s">
        <v>80</v>
      </c>
      <c r="G5" s="95" t="s">
        <v>13</v>
      </c>
      <c r="H5" s="96" t="s">
        <v>14</v>
      </c>
    </row>
    <row r="6" spans="1:9" ht="22.9" customHeight="1">
      <c r="A6" s="393"/>
      <c r="B6" s="394"/>
      <c r="C6" s="395"/>
      <c r="D6" s="395"/>
      <c r="E6" s="95" t="s">
        <v>15</v>
      </c>
      <c r="F6" s="396" t="s">
        <v>70</v>
      </c>
      <c r="G6" s="396"/>
      <c r="H6" s="397"/>
    </row>
    <row r="7" spans="1:9" s="25" customFormat="1" ht="12.75" customHeight="1">
      <c r="A7" s="99"/>
      <c r="B7" s="100"/>
      <c r="C7" s="99"/>
      <c r="D7" s="101"/>
      <c r="E7" s="101"/>
      <c r="F7" s="101"/>
      <c r="G7" s="101"/>
      <c r="H7" s="101"/>
    </row>
    <row r="8" spans="1:9" s="3" customFormat="1" ht="27.75" customHeight="1">
      <c r="A8" s="102" t="s">
        <v>274</v>
      </c>
      <c r="B8" s="103" t="s">
        <v>163</v>
      </c>
      <c r="C8" s="257">
        <v>293</v>
      </c>
      <c r="D8" s="258">
        <v>13344</v>
      </c>
      <c r="E8" s="257">
        <v>1464</v>
      </c>
      <c r="F8" s="258">
        <v>41471</v>
      </c>
      <c r="G8" s="258">
        <v>193579</v>
      </c>
      <c r="H8" s="258">
        <v>192230</v>
      </c>
    </row>
    <row r="9" spans="1:9" s="89" customFormat="1" ht="20.100000000000001" customHeight="1">
      <c r="A9" s="296" t="s">
        <v>81</v>
      </c>
      <c r="B9" s="104" t="s">
        <v>251</v>
      </c>
      <c r="C9" s="92">
        <v>115</v>
      </c>
      <c r="D9" s="259">
        <v>4875</v>
      </c>
      <c r="E9" s="92">
        <v>476</v>
      </c>
      <c r="F9" s="259">
        <v>14861</v>
      </c>
      <c r="G9" s="259">
        <v>76430</v>
      </c>
      <c r="H9" s="259">
        <v>75934</v>
      </c>
    </row>
    <row r="10" spans="1:9" s="89" customFormat="1" ht="20.100000000000001" customHeight="1">
      <c r="A10" s="105" t="s">
        <v>82</v>
      </c>
      <c r="B10" s="104" t="s">
        <v>83</v>
      </c>
      <c r="C10" s="92">
        <v>28</v>
      </c>
      <c r="D10" s="259">
        <v>1877</v>
      </c>
      <c r="E10" s="92">
        <v>236</v>
      </c>
      <c r="F10" s="259">
        <v>6740</v>
      </c>
      <c r="G10" s="259">
        <v>38003</v>
      </c>
      <c r="H10" s="260">
        <v>37788</v>
      </c>
    </row>
    <row r="11" spans="1:9" s="89" customFormat="1" ht="20.100000000000001" customHeight="1">
      <c r="A11" s="105" t="s">
        <v>84</v>
      </c>
      <c r="B11" s="104" t="s">
        <v>250</v>
      </c>
      <c r="C11" s="92">
        <v>21</v>
      </c>
      <c r="D11" s="259">
        <v>1102</v>
      </c>
      <c r="E11" s="92">
        <v>134</v>
      </c>
      <c r="F11" s="259">
        <v>3136</v>
      </c>
      <c r="G11" s="259">
        <v>11936</v>
      </c>
      <c r="H11" s="259">
        <v>11931</v>
      </c>
    </row>
    <row r="12" spans="1:9" s="89" customFormat="1" ht="20.100000000000001" customHeight="1">
      <c r="A12" s="105" t="s">
        <v>85</v>
      </c>
      <c r="B12" s="104" t="s">
        <v>77</v>
      </c>
      <c r="C12" s="92">
        <v>9</v>
      </c>
      <c r="D12" s="259">
        <v>661</v>
      </c>
      <c r="E12" s="92">
        <v>70</v>
      </c>
      <c r="F12" s="259">
        <v>2036</v>
      </c>
      <c r="G12" s="259">
        <v>9547</v>
      </c>
      <c r="H12" s="259">
        <v>9392</v>
      </c>
    </row>
    <row r="13" spans="1:9" s="89" customFormat="1" ht="20.100000000000001" customHeight="1">
      <c r="A13" s="105" t="s">
        <v>86</v>
      </c>
      <c r="B13" s="104" t="s">
        <v>87</v>
      </c>
      <c r="C13" s="92">
        <v>12</v>
      </c>
      <c r="D13" s="259">
        <v>407</v>
      </c>
      <c r="E13" s="92">
        <v>53</v>
      </c>
      <c r="F13" s="259">
        <v>1180</v>
      </c>
      <c r="G13" s="259">
        <v>5438</v>
      </c>
      <c r="H13" s="259">
        <v>5246</v>
      </c>
    </row>
    <row r="14" spans="1:9" s="89" customFormat="1" ht="20.100000000000001" customHeight="1">
      <c r="A14" s="105" t="s">
        <v>88</v>
      </c>
      <c r="B14" s="104" t="s">
        <v>89</v>
      </c>
      <c r="C14" s="92">
        <v>108</v>
      </c>
      <c r="D14" s="259">
        <v>4422</v>
      </c>
      <c r="E14" s="92">
        <v>496</v>
      </c>
      <c r="F14" s="259">
        <v>13518</v>
      </c>
      <c r="G14" s="259">
        <v>52226</v>
      </c>
      <c r="H14" s="259">
        <v>51939</v>
      </c>
      <c r="I14" s="88"/>
    </row>
    <row r="15" spans="1:9" s="89" customFormat="1" ht="14.25" customHeight="1">
      <c r="A15" s="105" t="s">
        <v>90</v>
      </c>
      <c r="B15" s="104" t="s">
        <v>67</v>
      </c>
      <c r="C15" s="92">
        <v>29</v>
      </c>
      <c r="D15" s="259">
        <v>865</v>
      </c>
      <c r="E15" s="92">
        <v>100</v>
      </c>
      <c r="F15" s="259">
        <v>2351</v>
      </c>
      <c r="G15" s="259">
        <v>7713</v>
      </c>
      <c r="H15" s="259">
        <v>7704</v>
      </c>
    </row>
    <row r="16" spans="1:9" s="89" customFormat="1" ht="14.25" customHeight="1">
      <c r="A16" s="105" t="s">
        <v>91</v>
      </c>
      <c r="B16" s="104" t="s">
        <v>17</v>
      </c>
      <c r="C16" s="92">
        <v>27</v>
      </c>
      <c r="D16" s="259">
        <v>1082</v>
      </c>
      <c r="E16" s="92">
        <v>123</v>
      </c>
      <c r="F16" s="259">
        <v>3118</v>
      </c>
      <c r="G16" s="259">
        <v>14931</v>
      </c>
      <c r="H16" s="259">
        <v>14931</v>
      </c>
    </row>
    <row r="17" spans="1:8" s="89" customFormat="1" ht="14.25" customHeight="1">
      <c r="A17" s="105" t="s">
        <v>92</v>
      </c>
      <c r="B17" s="104" t="s">
        <v>93</v>
      </c>
      <c r="C17" s="92">
        <v>18</v>
      </c>
      <c r="D17" s="259">
        <v>755</v>
      </c>
      <c r="E17" s="92">
        <v>82</v>
      </c>
      <c r="F17" s="259">
        <v>2232</v>
      </c>
      <c r="G17" s="259">
        <v>6097</v>
      </c>
      <c r="H17" s="259">
        <v>5832</v>
      </c>
    </row>
    <row r="18" spans="1:8" s="89" customFormat="1" ht="14.25" customHeight="1">
      <c r="A18" s="106" t="s">
        <v>94</v>
      </c>
      <c r="B18" s="107" t="s">
        <v>305</v>
      </c>
      <c r="C18" s="261">
        <v>34</v>
      </c>
      <c r="D18" s="262">
        <v>1720</v>
      </c>
      <c r="E18" s="98">
        <v>190</v>
      </c>
      <c r="F18" s="262">
        <v>5816</v>
      </c>
      <c r="G18" s="262">
        <v>23484</v>
      </c>
      <c r="H18" s="262">
        <v>23472</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5" width="16.42578125" style="89" customWidth="1"/>
    <col min="6" max="6" width="15.5703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3" t="s">
        <v>19</v>
      </c>
      <c r="B5" s="394"/>
      <c r="C5" s="394" t="s">
        <v>71</v>
      </c>
      <c r="D5" s="394"/>
      <c r="E5" s="394"/>
      <c r="F5" s="96" t="s">
        <v>95</v>
      </c>
      <c r="G5" s="3"/>
    </row>
    <row r="6" spans="1:20" s="17" customFormat="1" ht="34.15" customHeight="1">
      <c r="A6" s="393"/>
      <c r="B6" s="394"/>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304</v>
      </c>
      <c r="C8" s="132">
        <v>22856</v>
      </c>
      <c r="D8" s="132">
        <v>22739</v>
      </c>
      <c r="E8" s="132">
        <v>117</v>
      </c>
      <c r="F8" s="132">
        <v>669771</v>
      </c>
      <c r="G8" s="111"/>
      <c r="H8" s="16"/>
    </row>
    <row r="9" spans="1:20">
      <c r="A9" s="108"/>
      <c r="B9" s="97" t="s">
        <v>307</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v>23861</v>
      </c>
      <c r="D23" s="132">
        <v>23713</v>
      </c>
      <c r="E23" s="132">
        <v>148</v>
      </c>
      <c r="F23" s="132">
        <v>51197</v>
      </c>
      <c r="G23" s="111"/>
      <c r="H23" s="16"/>
    </row>
    <row r="24" spans="1:8" s="16" customFormat="1">
      <c r="A24" s="109"/>
      <c r="B24" s="118" t="s">
        <v>22</v>
      </c>
      <c r="C24" s="263">
        <v>24118</v>
      </c>
      <c r="D24" s="263">
        <v>23974</v>
      </c>
      <c r="E24" s="263">
        <v>144</v>
      </c>
      <c r="F24" s="263">
        <v>57851</v>
      </c>
      <c r="G24" s="112"/>
    </row>
    <row r="25" spans="1:8" s="16" customFormat="1">
      <c r="A25" s="109"/>
      <c r="B25" s="118" t="s">
        <v>23</v>
      </c>
      <c r="C25" s="263">
        <v>24341</v>
      </c>
      <c r="D25" s="263">
        <v>24200</v>
      </c>
      <c r="E25" s="263">
        <v>141</v>
      </c>
      <c r="F25" s="263">
        <v>61335</v>
      </c>
      <c r="G25" s="113"/>
    </row>
    <row r="26" spans="1:8" s="16" customFormat="1" ht="19.899999999999999" customHeight="1">
      <c r="A26" s="109"/>
      <c r="B26" s="118" t="s">
        <v>24</v>
      </c>
      <c r="C26" s="263">
        <v>24373</v>
      </c>
      <c r="D26" s="263">
        <v>24234</v>
      </c>
      <c r="E26" s="263">
        <v>139</v>
      </c>
      <c r="F26" s="263">
        <v>62814</v>
      </c>
      <c r="G26" s="113"/>
    </row>
    <row r="27" spans="1:8" s="16" customFormat="1">
      <c r="A27" s="109"/>
      <c r="B27" s="118" t="s">
        <v>25</v>
      </c>
      <c r="C27" s="263">
        <v>24616</v>
      </c>
      <c r="D27" s="263">
        <v>24474</v>
      </c>
      <c r="E27" s="263">
        <v>141</v>
      </c>
      <c r="F27" s="263">
        <v>64232</v>
      </c>
      <c r="G27" s="113"/>
    </row>
    <row r="28" spans="1:8" s="16" customFormat="1">
      <c r="A28" s="109"/>
      <c r="B28" s="118" t="s">
        <v>26</v>
      </c>
      <c r="C28" s="263">
        <v>24778</v>
      </c>
      <c r="D28" s="263">
        <v>24634</v>
      </c>
      <c r="E28" s="263">
        <v>144</v>
      </c>
      <c r="F28" s="263">
        <v>62749</v>
      </c>
      <c r="G28" s="113"/>
    </row>
    <row r="29" spans="1:8" s="16" customFormat="1">
      <c r="A29" s="109"/>
      <c r="B29" s="118" t="s">
        <v>27</v>
      </c>
      <c r="C29" s="263">
        <v>25229</v>
      </c>
      <c r="D29" s="263">
        <v>25087</v>
      </c>
      <c r="E29" s="263">
        <v>141</v>
      </c>
      <c r="F29" s="263">
        <v>67412</v>
      </c>
      <c r="G29" s="113"/>
    </row>
    <row r="30" spans="1:8" s="16" customFormat="1" ht="19.899999999999999" customHeight="1">
      <c r="A30" s="109"/>
      <c r="B30" s="118" t="s">
        <v>28</v>
      </c>
      <c r="C30" s="263"/>
      <c r="D30" s="263"/>
      <c r="E30" s="263"/>
      <c r="F30" s="263"/>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298"/>
      <c r="D33" s="298"/>
      <c r="E33" s="298"/>
      <c r="F33" s="298"/>
      <c r="G33" s="114"/>
    </row>
    <row r="34" spans="1:7" ht="11.45" customHeight="1">
      <c r="A34" s="90"/>
      <c r="B34" s="90"/>
      <c r="C34" s="91"/>
      <c r="D34" s="91"/>
      <c r="E34" s="91"/>
      <c r="F34" s="91"/>
    </row>
    <row r="35" spans="1:7" ht="11.45" customHeight="1">
      <c r="A35" s="398" t="s">
        <v>219</v>
      </c>
      <c r="B35" s="399"/>
      <c r="C35" s="399"/>
      <c r="D35" s="399"/>
      <c r="E35" s="399"/>
      <c r="F35" s="399"/>
    </row>
    <row r="36" spans="1:7" ht="11.4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1608SH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2016-10-31T10:35:34Z</cp:lastPrinted>
  <dcterms:created xsi:type="dcterms:W3CDTF">2000-06-21T06:12:21Z</dcterms:created>
  <dcterms:modified xsi:type="dcterms:W3CDTF">2016-10-31T10:35:50Z</dcterms:modified>
</cp:coreProperties>
</file>