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EII3_EIII3_j14 SH" sheetId="11" r:id="rId1"/>
    <sheet name="Seite 2 - Impressum" sheetId="12" r:id="rId2"/>
    <sheet name="T3_1" sheetId="9" state="hidden" r:id="rId3"/>
    <sheet name="Inhalt (S.3)" sheetId="16" r:id="rId4"/>
    <sheet name="Hinweis (S.4)" sheetId="13" r:id="rId5"/>
    <sheet name="Tab.1 (S.5)" sheetId="14" r:id="rId6"/>
    <sheet name="Tab.2.1 (S.6-7)" sheetId="15" r:id="rId7"/>
    <sheet name="Tab.2.2 (S.8-9)" sheetId="17" r:id="rId8"/>
    <sheet name="Tab.2.3 (S.10)" sheetId="18" r:id="rId9"/>
    <sheet name="Tab.2.4 (S.11)" sheetId="19" r:id="rId10"/>
    <sheet name="Tab.3.1 (S.12)" sheetId="20" r:id="rId11"/>
    <sheet name="Tab.3.2 (S.13)" sheetId="21" r:id="rId12"/>
    <sheet name="Tab.3.3 (S.14-15)" sheetId="22" r:id="rId13"/>
    <sheet name="Tab.3.4 (S.16-17)" sheetId="23" r:id="rId14"/>
  </sheets>
  <definedNames>
    <definedName name="_xlnm.Print_Titles" localSheetId="6">'Tab.2.1 (S.6-7)'!$1:$3</definedName>
  </definedNames>
  <calcPr calcId="145621"/>
</workbook>
</file>

<file path=xl/calcChain.xml><?xml version="1.0" encoding="utf-8"?>
<calcChain xmlns="http://schemas.openxmlformats.org/spreadsheetml/2006/main">
  <c r="E18" i="14" l="1"/>
  <c r="E20" i="18" l="1"/>
  <c r="E16" i="18"/>
  <c r="E17" i="18"/>
  <c r="E19" i="18"/>
  <c r="E21" i="18"/>
  <c r="E22" i="18"/>
  <c r="E25" i="18"/>
  <c r="E26" i="18"/>
  <c r="E27" i="18"/>
  <c r="E29" i="18"/>
  <c r="E30" i="18"/>
  <c r="E31" i="18"/>
  <c r="E33" i="18"/>
  <c r="E15" i="18"/>
  <c r="C17" i="14" l="1"/>
  <c r="E13" i="14"/>
  <c r="D13" i="14"/>
  <c r="C12" i="14"/>
  <c r="C9" i="14"/>
  <c r="C18" i="14" s="1"/>
  <c r="C7" i="14"/>
  <c r="C13" i="14" l="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<sst xmlns="http://schemas.openxmlformats.org/spreadsheetml/2006/main" count="862" uniqueCount="299">
  <si>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</si>
  <si>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</si>
  <si>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</si>
  <si>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</si>
  <si>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</si>
  <si>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</si>
  <si>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</si>
  <si>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</si>
  <si>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</si>
  <si>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</si>
  <si>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</si>
  <si>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</si>
  <si>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</si>
  <si>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</si>
  <si>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</si>
  <si>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</si>
  <si>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</si>
  <si>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</si>
  <si>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</si>
  <si>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</si>
  <si>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</si>
  <si>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</si>
  <si>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</si>
  <si>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</si>
  <si>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</si>
  <si>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</si>
  <si>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</si>
  <si>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</si>
  <si>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</si>
  <si>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</si>
  <si>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</si>
  <si>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</si>
  <si>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</si>
  <si>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</si>
  <si>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</si>
  <si>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</si>
  <si>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</si>
  <si>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</si>
  <si>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</si>
  <si>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</si>
  <si>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</si>
  <si>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</si>
  <si>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</si>
  <si>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</si>
  <si>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</si>
  <si>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</si>
  <si>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</si>
  <si>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</si>
  <si>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</si>
  <si>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</si>
  <si>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</si>
  <si>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</si>
  <si>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</si>
  <si>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</si>
  <si>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</si>
  <si>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</si>
  <si>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</si>
  <si>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</si>
  <si>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</si>
  <si>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</si>
  <si>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</si>
  <si>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</si>
  <si>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</si>
  <si>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</si>
  <si>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</si>
  <si>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</si>
  <si>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</si>
  <si>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</si>
  <si>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</si>
  <si>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</si>
  <si>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</si>
  <si>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</si>
  <si>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</si>
  <si>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</si>
  <si>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</si>
  <si>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</si>
  <si>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</si>
  <si>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</si>
  <si>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</si>
  <si>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</si>
  <si>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</si>
  <si>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</si>
  <si>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0431/6895-9294</t>
  </si>
  <si>
    <t>bau@statistik-nord.de</t>
  </si>
  <si>
    <t>Unternehmen des Baugewerbes</t>
  </si>
  <si>
    <t>– Unternehmens- und Investitionserhebung –</t>
  </si>
  <si>
    <t>Abweichungen in den Summen sind auf Runden der Zahlen zurückzuführen.</t>
  </si>
  <si>
    <t>– Unternehmen mit 20 und mehr Beschäftigten –</t>
  </si>
  <si>
    <t>Merkmal</t>
  </si>
  <si>
    <t>Baugewerbe insgesamt</t>
  </si>
  <si>
    <t>Vorbereitende Baustellenarbeiten, Hoch- und Tiefbau</t>
  </si>
  <si>
    <t>Unternehmen am 30. September</t>
  </si>
  <si>
    <t>Euro</t>
  </si>
  <si>
    <t>Investitionen</t>
  </si>
  <si>
    <t xml:space="preserve">  insgesamt</t>
  </si>
  <si>
    <t>1 000 Euro</t>
  </si>
  <si>
    <t xml:space="preserve">    insgesamt</t>
  </si>
  <si>
    <t xml:space="preserve">Bauinstallation 
und sonstiges
 Baugewerbe </t>
  </si>
  <si>
    <t xml:space="preserve">  erworbene und selbsterstellte Sachanlagen</t>
  </si>
  <si>
    <t>Unternehmen</t>
  </si>
  <si>
    <t>Tätige Personen</t>
  </si>
  <si>
    <t>Entgelte</t>
  </si>
  <si>
    <t>am 30. September</t>
  </si>
  <si>
    <t>41.2</t>
  </si>
  <si>
    <t>42.1</t>
  </si>
  <si>
    <t>42.2</t>
  </si>
  <si>
    <t>42.9</t>
  </si>
  <si>
    <t>43.1</t>
  </si>
  <si>
    <t>43.9</t>
  </si>
  <si>
    <t>43.91.1</t>
  </si>
  <si>
    <t>43.91.2</t>
  </si>
  <si>
    <t>43.99.1</t>
  </si>
  <si>
    <t xml:space="preserve">43.99.9 </t>
  </si>
  <si>
    <t>Unternehmen mit</t>
  </si>
  <si>
    <t xml:space="preserve">    50 bis 99      tätigen Personen</t>
  </si>
  <si>
    <t xml:space="preserve">  100 und mehr tätigen Personen</t>
  </si>
  <si>
    <t>angefangene, noch nicht abgerechnete Bauleistungen</t>
  </si>
  <si>
    <t>Sonstige Umsätze</t>
  </si>
  <si>
    <t>41.2/42.1/
  42.2/42.9/
  43.1/43.9</t>
  </si>
  <si>
    <t>– Unternehmen mit 20 und mehr tätigen Personen –</t>
  </si>
  <si>
    <t>Jahresbauleistung und sonstige Umsätze</t>
  </si>
  <si>
    <t>Jahresbauleistung</t>
  </si>
  <si>
    <t>zu-
sammen</t>
  </si>
  <si>
    <t>Summe 
der im 
Geschäfts-
jahr 
abgerech-
neten 
Bau-
leistungen</t>
  </si>
  <si>
    <t>am 
Anfang</t>
  </si>
  <si>
    <t>am 
Ende</t>
  </si>
  <si>
    <t>des 
Geschäftsjahres</t>
  </si>
  <si>
    <t>Zu- (+) 
bzw. Ab-
nahme (-)</t>
  </si>
  <si>
    <t>aktivierte 
Bau-
leistungen 
an selbst-
erstellten 
Anlagen</t>
  </si>
  <si>
    <t>ins-
gesamt</t>
  </si>
  <si>
    <t>im 
Handwerk</t>
  </si>
  <si>
    <t>Wirtschaftszweig 
Betriebsgrößenklassen</t>
  </si>
  <si>
    <t xml:space="preserve">    20 bis 49      tätigen Personen</t>
  </si>
  <si>
    <t xml:space="preserve">  darunter im Handwerk</t>
  </si>
  <si>
    <t xml:space="preserve">  Bau von Gebäuden</t>
  </si>
  <si>
    <t xml:space="preserve">  Bau von Straßen und Bahnverkehrsstrecken</t>
  </si>
  <si>
    <t xml:space="preserve">  Leitungstiefbau und Kläranlagenbau</t>
  </si>
  <si>
    <t xml:space="preserve">  Sonstiger Tiefbau</t>
  </si>
  <si>
    <t xml:space="preserve">  Sonstige spezialisierte Bautätigkeiten</t>
  </si>
  <si>
    <t xml:space="preserve">  Dachdeckerei und Bauspenglerei</t>
  </si>
  <si>
    <t xml:space="preserve">  Zimmerei und Ingenieurholzbau</t>
  </si>
  <si>
    <t xml:space="preserve">  Gerüstbau</t>
  </si>
  <si>
    <t xml:space="preserve">  Baugewerbe anderweitig nicht genannt</t>
  </si>
  <si>
    <t>2. Vorbereitende Baustellenarbeiten, Hoch- und Tiefbau in Schleswig-Holstein</t>
  </si>
  <si>
    <t>Bauten</t>
  </si>
  <si>
    <t xml:space="preserve">Grundstücke </t>
  </si>
  <si>
    <t>43.99.9</t>
  </si>
  <si>
    <t>insgesamt</t>
  </si>
  <si>
    <t>Verkaufserlöse aus dem Abgang von Sachanlagen</t>
  </si>
  <si>
    <t>Wert der neu gemieteten und gepachteten Sachanlagen</t>
  </si>
  <si>
    <t>im Handwerk</t>
  </si>
  <si>
    <t>selbsterstellte Anlagen (einschl. Gebäude)</t>
  </si>
  <si>
    <t>nach ausgewählten Wirtschaftszweigen und Betriebsgrößenklassen</t>
  </si>
  <si>
    <t>erworbene und selbsterstellte Sachanlagen</t>
  </si>
  <si>
    <t>WZ08 
Lfd. Nr.</t>
  </si>
  <si>
    <t>Unternehmen 
am 30. Sept.
 mit Investitionen</t>
  </si>
  <si>
    <t>Wert der neu gemieteten 
und gepachteten Sachanlagen</t>
  </si>
  <si>
    <t>Maschinen,
 maschinelle Anlagen, 
Betriebs. und 
Geschäftsausstattung</t>
  </si>
  <si>
    <t>41.2/42.1/
  42.2 42.9/
  43.1/43.9</t>
  </si>
  <si>
    <t>nach Kreisen</t>
  </si>
  <si>
    <t>Engelte</t>
  </si>
  <si>
    <t>Jahres-bauleistung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</si>
  <si>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</si>
  <si>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</si>
  <si>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</si>
  <si>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</si>
  <si>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</si>
  <si>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</si>
  <si>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</si>
  <si>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</si>
  <si>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</si>
  <si>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</si>
  <si>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</si>
  <si>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</si>
  <si>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</si>
  <si>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</si>
  <si>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</si>
  <si>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</si>
  <si>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Grundstücke</t>
  </si>
  <si>
    <t>2.3 Unternehmen, tätige Personen, Entgelte sowie Jahresbauleistung und sonstige Umsätze</t>
  </si>
  <si>
    <t xml:space="preserve">nach Kreisen </t>
  </si>
  <si>
    <t>Umsatz</t>
  </si>
  <si>
    <t>43.2 - 43.3</t>
  </si>
  <si>
    <t>Bauinstallation und sonstiges Ausbaugewerbe</t>
  </si>
  <si>
    <t>43.2</t>
  </si>
  <si>
    <t>Bauinstallation</t>
  </si>
  <si>
    <t>43.21</t>
  </si>
  <si>
    <t>Elektroinstallation</t>
  </si>
  <si>
    <t>43.22</t>
  </si>
  <si>
    <t>43.29.1</t>
  </si>
  <si>
    <t>Dämmung gegen Kälte, Wärme, Schall und Erschütterung</t>
  </si>
  <si>
    <t>43.29.9</t>
  </si>
  <si>
    <t>Sonstige Bauinstallaton, anderweitig nicht genannt</t>
  </si>
  <si>
    <t>43.3</t>
  </si>
  <si>
    <t>Sonstiger Ausbau</t>
  </si>
  <si>
    <t>43.31</t>
  </si>
  <si>
    <t>Anbringen von Stukkaturen, Gipserei und Verputzerei</t>
  </si>
  <si>
    <t>43.32</t>
  </si>
  <si>
    <t>Bautischlerei und -schlosserei</t>
  </si>
  <si>
    <t>43.33</t>
  </si>
  <si>
    <t>Fußboden-, Fliesen- und Plattenlegerei, Tapeziererei</t>
  </si>
  <si>
    <t>43.34.1</t>
  </si>
  <si>
    <t>Maler- und Lackierergewerbe</t>
  </si>
  <si>
    <t>43.34.2</t>
  </si>
  <si>
    <t>Glasergewerbe</t>
  </si>
  <si>
    <t>43.39</t>
  </si>
  <si>
    <t>Sonstiger Ausbau, anderweitig nicht genannt</t>
  </si>
  <si>
    <t>41.1</t>
  </si>
  <si>
    <t>Erschließung von Grundstücken; Bauträger</t>
  </si>
  <si>
    <t>41.10.1</t>
  </si>
  <si>
    <t>Erschließung von unbebauten Grundstücken</t>
  </si>
  <si>
    <t>41.10.2</t>
  </si>
  <si>
    <t>Bauträger für Nichtwohngebäude</t>
  </si>
  <si>
    <t>41.10.3</t>
  </si>
  <si>
    <t>Bauträger für Wohngebäude</t>
  </si>
  <si>
    <t>alle Unternehmen</t>
  </si>
  <si>
    <t>1 000 Euro</t>
  </si>
  <si>
    <t>darunter</t>
  </si>
  <si>
    <t>1. Baugewerbe in Schleswig-Holstein</t>
  </si>
  <si>
    <t>KREISFREIE STADT
Kreis</t>
  </si>
  <si>
    <t>Tätige 
Personen</t>
  </si>
  <si>
    <t>Sonstige 
Umsätze</t>
  </si>
  <si>
    <t>KREISFREIE STADT 
Kreis</t>
  </si>
  <si>
    <t>neu gemietete 
und gepachtete 
Sachanlagen</t>
  </si>
  <si>
    <t>Maschinen, 
maschinelle 
Anlagen, 
Betriebs- und 
Geschäfts-
ausstattung</t>
  </si>
  <si>
    <t>Umsatz 
je tätige 
Personen</t>
  </si>
  <si>
    <t>3. Bauinstallation und sonstiges Baugewerbe in Schleswig-Holstein</t>
  </si>
  <si>
    <t>Maschinen, maschinelle Anlagen</t>
  </si>
  <si>
    <t>je tätiger Person</t>
  </si>
  <si>
    <t>WZ08 
Lfd.Nr.</t>
  </si>
  <si>
    <t xml:space="preserve">Selbst-
erstellte
Anlagen 
ingesamt </t>
  </si>
  <si>
    <t>selbsterstellte Anlagen (einschl. Gebäude</t>
  </si>
  <si>
    <t>Gas-, Wasser-, Heizungs- sowie Lüftungs-und Klimainstallation</t>
  </si>
  <si>
    <t>WZ08
 Lfd.Nr.</t>
  </si>
  <si>
    <t>Unternehmen 
am 
30. September
 mit Investitionen</t>
  </si>
  <si>
    <t>Inhaltsverzeichnis</t>
  </si>
  <si>
    <t>Seite</t>
  </si>
  <si>
    <t>Hinweis</t>
  </si>
  <si>
    <t>Tabellen</t>
  </si>
  <si>
    <t>1.</t>
  </si>
  <si>
    <t>Baugewerbe in Schleswig-Holstein</t>
  </si>
  <si>
    <t>1.1</t>
  </si>
  <si>
    <t>2.</t>
  </si>
  <si>
    <t>Vorbereitende Baustellenarbeiten, Hoch- und Tiefbau in Schleswig-Holstein</t>
  </si>
  <si>
    <t>2.1</t>
  </si>
  <si>
    <t>2.2</t>
  </si>
  <si>
    <t>2.3</t>
  </si>
  <si>
    <t>2.4</t>
  </si>
  <si>
    <t>3.</t>
  </si>
  <si>
    <t>Bauinstallation und sonstiges Baugewerbe in Schleswig-Holstein</t>
  </si>
  <si>
    <t>3.1</t>
  </si>
  <si>
    <t>3.2</t>
  </si>
  <si>
    <t>3.3</t>
  </si>
  <si>
    <t>3.4</t>
  </si>
  <si>
    <t>Tätige Personen am 30. September</t>
  </si>
  <si>
    <t xml:space="preserve">  je tätiger Person</t>
  </si>
  <si>
    <t xml:space="preserve">    je tätiger Person</t>
  </si>
  <si>
    <t>Kennziffer: E II 3/E III 3 - j 14 SH</t>
  </si>
  <si>
    <t>in Schleswig-Holstein 2014</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</si>
  <si>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</si>
  <si>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</si>
  <si>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Unternehmen, Beschäftigte, Bruttoentgelte sowie Investitionen 2014</t>
  </si>
  <si>
    <t>Leistung im Geschäftsjahr 2014 nach ausgewählten Wirtschaftszweigen und Betriebsgrößenklassen</t>
  </si>
  <si>
    <t>Investitionen im Geschäftsjahr 2014 nach Kreisen</t>
  </si>
  <si>
    <t>Unternehmen, tätige Personen, Entgelte sowie Umsatz im Geschäftsjahr 2014 nach Kreisen</t>
  </si>
  <si>
    <t>Umsatz sowie Entgelte nach ausgewählten Wirtschaftszweigen im Geschäftsjahr 2014</t>
  </si>
  <si>
    <t>Investitionen, Aufwendungen für gemietete und gepachtete Sachanlagen und Verkaufserlöse aus dem Abgang 
von Sachanlagen im Geschäftsjahr 2014 nach ausgewählten Wirtschaftszweigen und Betriebsgrößenklassen</t>
  </si>
  <si>
    <t>Unternehmen, tätige Personen, Entgelte sowie Jahresbauleistung und sonstige Umsätze im Geschäftsjahr 2014 
nach Kreisen</t>
  </si>
  <si>
    <t>Investitionen, Wert der neu gemieteten und gepachteten Sachanlagen und Verkaufserlöse aus dem Abgang 
von Sachanlagen im Geschäftsjahr 2014 nach ausgewählten Wirtschaftszweigen und Betriebsgrößenklassen</t>
  </si>
  <si>
    <t>1.1 Unternehmen, tätige Personen, Entgelte sowie Investitionen 2014</t>
  </si>
  <si>
    <r>
      <rPr>
        <sz val="10"/>
        <rFont val="Arial Narrow"/>
        <family val="2"/>
      </rPr>
      <t>Noch:</t>
    </r>
    <r>
      <rPr>
        <b/>
        <sz val="10"/>
        <rFont val="Arial Narrow"/>
        <family val="2"/>
      </rPr>
      <t xml:space="preserve"> 2. Vorbereitende Baustellenarbeiten, Hoch- und Tiefbau in Schleswig-Holstein</t>
    </r>
  </si>
  <si>
    <t>2.1 Leistung im Geschäftsjahr 2014 nach ausgewählten Wirtschaftszweigen und Betriebsgrößenklassen</t>
  </si>
  <si>
    <r>
      <rPr>
        <sz val="10"/>
        <rFont val="Arial Narrow"/>
        <family val="2"/>
      </rPr>
      <t>noch:</t>
    </r>
    <r>
      <rPr>
        <b/>
        <sz val="10"/>
        <rFont val="Arial Narrow"/>
        <family val="2"/>
      </rPr>
      <t xml:space="preserve"> 2.1 Leistung im Geschäftsjahr 2014 nach ausgewählten Wirtschaftszweigen und Betriebsgrößenklassen</t>
    </r>
  </si>
  <si>
    <r>
      <t xml:space="preserve">Noch: </t>
    </r>
    <r>
      <rPr>
        <b/>
        <sz val="10"/>
        <rFont val="Arial Narrow"/>
        <family val="2"/>
      </rPr>
      <t>2. Vorbereitende Baustellen arbeiten, Hoch- und Tiefbau in Schleswig-Holstein</t>
    </r>
  </si>
  <si>
    <t>2.2 Investitionen, Aufwendungen für gemietete und gepachtete Sachanlagen und Verkaufserlöse 
aus dem Abgang von Sachanlagen im Geschäftsjahr 2014</t>
  </si>
  <si>
    <r>
      <rPr>
        <sz val="10"/>
        <rFont val="Arial Narrow"/>
        <family val="2"/>
      </rPr>
      <t>noch:</t>
    </r>
    <r>
      <rPr>
        <b/>
        <sz val="10"/>
        <rFont val="Arial Narrow"/>
        <family val="2"/>
      </rPr>
      <t xml:space="preserve"> 2.2 Investitionen, Aufwendungen für gemietete und gepachtete Sachanlagen und Verkaufserlöse 
aus dem Abgang von Sachanlagen im Geschäftsjahr 2014</t>
    </r>
  </si>
  <si>
    <t xml:space="preserve">    20 bis 49     tätigen Personen</t>
  </si>
  <si>
    <r>
      <t>Noch:</t>
    </r>
    <r>
      <rPr>
        <b/>
        <sz val="10"/>
        <rFont val="Arial"/>
        <family val="2"/>
      </rPr>
      <t xml:space="preserve"> 2. Vorbereitende Baustellenarbeiten, Hoch- und Tiefbau in Schleswig-Holstein</t>
    </r>
  </si>
  <si>
    <t>im Geschäftsjahr 2014</t>
  </si>
  <si>
    <r>
      <rPr>
        <sz val="10"/>
        <rFont val="Arial"/>
        <family val="2"/>
      </rPr>
      <t>Noch:</t>
    </r>
    <r>
      <rPr>
        <b/>
        <sz val="10"/>
        <rFont val="Arial"/>
        <family val="2"/>
      </rPr>
      <t xml:space="preserve"> 2. Vorbereitende Baustellenarbeiten, Hoch- und Tiefbau in Schleswig-Holstein</t>
    </r>
  </si>
  <si>
    <t>2.4 Investitionen im Geschäftsjahr 2014</t>
  </si>
  <si>
    <t>3.1 Unternehmen, tätige Personen, Entgelte sowie Umsatz im Geschäftsjahr 2014</t>
  </si>
  <si>
    <r>
      <rPr>
        <sz val="10"/>
        <rFont val="Arial"/>
        <family val="2"/>
      </rPr>
      <t>Noch:</t>
    </r>
    <r>
      <rPr>
        <b/>
        <sz val="10"/>
        <rFont val="Arial"/>
        <family val="2"/>
      </rPr>
      <t xml:space="preserve"> 3. Bauinstallation und sonstiges Baugewerbe in Schleswig-Holstein</t>
    </r>
  </si>
  <si>
    <t>3.2 Investitionen im Geschäftsjahr 2014</t>
  </si>
  <si>
    <r>
      <t>Noch:</t>
    </r>
    <r>
      <rPr>
        <b/>
        <sz val="10"/>
        <rFont val="Arial Narrow"/>
        <family val="2"/>
      </rPr>
      <t xml:space="preserve"> 3. Bauinstallation und sonstiges Baugewerbe in Schleswig-Holstein</t>
    </r>
  </si>
  <si>
    <t>3.3 Umsatz sowie Entgelte nach ausgewählten Wirtschaftszweigen im Geschäftsjahr 2014</t>
  </si>
  <si>
    <r>
      <rPr>
        <sz val="10"/>
        <rFont val="Arial Narrow"/>
        <family val="2"/>
      </rPr>
      <t>noch:</t>
    </r>
    <r>
      <rPr>
        <b/>
        <sz val="10"/>
        <rFont val="Arial Narrow"/>
        <family val="2"/>
      </rPr>
      <t xml:space="preserve"> 3.3 Umsatz sowie Entgelte nach ausgewählten Wirtschaftszweigen im Geschäftsjahr 2014</t>
    </r>
  </si>
  <si>
    <t>3.4 Investitionen, Wert der neu gemieteten und gepachteten Sachanlagen und Verkaufserlöse 
aus dem Abgang von Sachanlagen im Geschäftsjahr 2014</t>
  </si>
  <si>
    <r>
      <rPr>
        <sz val="10"/>
        <rFont val="Arial Narrow"/>
        <family val="2"/>
      </rPr>
      <t>noch:</t>
    </r>
    <r>
      <rPr>
        <b/>
        <sz val="10"/>
        <rFont val="Arial Narrow"/>
        <family val="2"/>
      </rPr>
      <t xml:space="preserve"> 3.4 Investitionen, Wert der neu gemieteten und gepachteten Sachanlagen und Verkaufserlöse 
aus dem Abgang von Sachanlagen im Geschäftsjahr 2014</t>
    </r>
  </si>
  <si>
    <t>Verkaufs-
erlöse 
aus dem 
Abgang von 
Sachanlagen</t>
  </si>
  <si>
    <t>Wert der neu gemieteten und gepachteten Sachanlagen insgesamt</t>
  </si>
  <si>
    <t>Gas-, Wasser-, Heizungs- sowie Lüftungs- und 
Klimainstallation</t>
  </si>
  <si>
    <t>Dämmung gegen Kälte, Wärme, Schall 
und Erschütterung</t>
  </si>
  <si>
    <t>Anbringen von Stukkaturen, Gipserei 
und Verputzerei</t>
  </si>
  <si>
    <t>Fußboden-, Fliesen- und Plattenlegerei, 
Tapeziererei</t>
  </si>
  <si>
    <t>Vorbereitende Baustellenarbeiten, 
Hoch- und Tiefbau</t>
  </si>
  <si>
    <t xml:space="preserve">  Abrucharbeiten und vorbereitende 
  Baustellenarbeiten</t>
  </si>
  <si>
    <t xml:space="preserve">  Abrucharbeiten und vorbereitende
  Baustellenarbeiten</t>
  </si>
  <si>
    <t>Herausgegeben am: 11.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</si>
</sst>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_-* #,##0.00\ _D_M_-;\-* #,##0.00\ _D_M_-;_-* &quot;-&quot;??\ _D_M_-;_-@_-"/>
    <numFmt numFmtId="170" formatCode="#,##0_ ;\-#,##0\ "/>
    <numFmt numFmtId="171" formatCode="#,##0\ &quot;DM&quot;;[Red]\-#,##0\ &quot;DM&quot;"/>
    <numFmt numFmtId="172" formatCode="#,##0;\-\ #,##0;\–"/>
    <numFmt numFmtId="173" formatCode="\ #,##0"/>
  </numFmts>
  <fonts count="58"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Narrow"/>
      <family val="2"/>
    </font>
    <font>
      <b/>
      <sz val="8"/>
      <color rgb="FFFF0000"/>
      <name val="Arial Narrow"/>
      <family val="2"/>
    </font>
    <font>
      <sz val="9"/>
      <color theme="1"/>
      <name val="Arial Narrow"/>
      <family val="2"/>
    </font>
    <font>
      <b/>
      <sz val="8"/>
      <name val="Arial Narrow"/>
      <family val="2"/>
    </font>
    <font>
      <sz val="8"/>
      <color rgb="FFFF0000"/>
      <name val="Arial Narrow"/>
      <family val="2"/>
    </font>
    <font>
      <sz val="10"/>
      <color theme="1"/>
      <name val="Arial Narrow"/>
      <family val="2"/>
    </font>
    <font>
      <b/>
      <sz val="9"/>
      <color theme="1"/>
      <name val="Arial"/>
      <family val="2"/>
    </font>
    <font>
      <sz val="9"/>
      <color rgb="FF002060"/>
      <name val="Arial"/>
      <family val="2"/>
    </font>
    <font>
      <sz val="10"/>
      <color rgb="FF0070C0"/>
      <name val="Arial Narrow"/>
      <family val="2"/>
    </font>
    <font>
      <sz val="10"/>
      <color rgb="FF0070C0"/>
      <name val="Arial"/>
      <family val="2"/>
    </font>
    <font>
      <b/>
      <sz val="9"/>
      <name val="Arial"/>
      <family val="2"/>
    </font>
    <font>
      <b/>
      <sz val="10"/>
      <name val="Arial Narrow"/>
      <family val="2"/>
    </font>
    <font>
      <sz val="10"/>
      <name val="Arial Narrow"/>
      <family val="2"/>
    </font>
    <font>
      <sz val="9"/>
      <name val="Arial Narrow"/>
      <family val="2"/>
    </font>
    <font>
      <sz val="8"/>
      <name val="Arial"/>
      <family val="2"/>
    </font>
    <font>
      <b/>
      <sz val="11"/>
      <name val="Arial"/>
      <family val="2"/>
    </font>
    <font>
      <b/>
      <sz val="9"/>
      <name val="Arial Narrow"/>
      <family val="2"/>
    </font>
    <font>
      <b/>
      <sz val="11"/>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s>
  <cellStyleXfs count="53">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169" fontId="6" fillId="0" borderId="0" applyFont="0" applyFill="0" applyBorder="0" applyAlignment="0" applyProtection="0"/>
  </cellStyleXfs>
  <cellXfs count="301">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6" fillId="0" borderId="0" xfId="0" applyFont="1" applyFill="1" applyAlignment="1">
      <alignment horizontal="centerContinuous" vertical="center"/>
    </xf>
    <xf numFmtId="0" fontId="16"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0"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8" fillId="0" borderId="0" xfId="0" applyFont="1" applyAlignment="1">
      <alignment horizontal="right"/>
    </xf>
    <xf numFmtId="0" fontId="0" fillId="0" borderId="0" xfId="0" applyFont="1"/>
    <xf numFmtId="0" fontId="0" fillId="0" borderId="0" xfId="0" applyFont="1" applyAlignment="1"/>
    <xf numFmtId="0" fontId="14" fillId="0" borderId="0" xfId="0" applyFont="1" applyBorder="1" applyAlignment="1">
      <alignment horizontal="center" vertical="center" wrapText="1"/>
    </xf>
    <xf numFmtId="0" fontId="14" fillId="0" borderId="0" xfId="0" quotePrefix="1" applyFont="1" applyBorder="1" applyAlignment="1">
      <alignment horizontal="center" vertical="center" wrapText="1"/>
    </xf>
    <xf numFmtId="0" fontId="3" fillId="0" borderId="0" xfId="0" applyFont="1"/>
    <xf numFmtId="170" fontId="14" fillId="0" borderId="0" xfId="52" applyNumberFormat="1" applyFont="1" applyFill="1" applyAlignment="1">
      <alignment horizontal="right" wrapText="1" indent="2"/>
    </xf>
    <xf numFmtId="0" fontId="14" fillId="0" borderId="0" xfId="0" applyFont="1" applyBorder="1" applyAlignment="1">
      <alignment horizontal="center"/>
    </xf>
    <xf numFmtId="0" fontId="14" fillId="0" borderId="0" xfId="0" applyFont="1" applyAlignment="1">
      <alignment wrapText="1"/>
    </xf>
    <xf numFmtId="0" fontId="14" fillId="0" borderId="0" xfId="0" applyFont="1" applyAlignment="1">
      <alignment horizontal="left" wrapText="1"/>
    </xf>
    <xf numFmtId="0" fontId="14" fillId="0" borderId="29" xfId="0" applyFont="1" applyBorder="1" applyAlignment="1">
      <alignment wrapText="1"/>
    </xf>
    <xf numFmtId="0" fontId="14" fillId="37" borderId="25" xfId="0" applyFont="1" applyFill="1" applyBorder="1" applyAlignment="1">
      <alignment horizontal="center" vertical="center" wrapText="1"/>
    </xf>
    <xf numFmtId="0" fontId="14" fillId="37" borderId="26" xfId="0" quotePrefix="1" applyFont="1" applyFill="1" applyBorder="1" applyAlignment="1">
      <alignment horizontal="center" vertical="center" wrapText="1"/>
    </xf>
    <xf numFmtId="0" fontId="42" fillId="0" borderId="0" xfId="0" applyFont="1"/>
    <xf numFmtId="0" fontId="14" fillId="0" borderId="27" xfId="0" applyFont="1" applyBorder="1" applyAlignment="1">
      <alignment horizontal="right" indent="1"/>
    </xf>
    <xf numFmtId="0" fontId="14" fillId="0" borderId="28" xfId="0" applyFont="1" applyBorder="1" applyAlignment="1">
      <alignment horizontal="right" wrapText="1" indent="1"/>
    </xf>
    <xf numFmtId="3" fontId="14" fillId="0" borderId="28" xfId="0" applyNumberFormat="1" applyFont="1" applyBorder="1" applyAlignment="1">
      <alignment horizontal="right" wrapText="1" indent="1"/>
    </xf>
    <xf numFmtId="171" fontId="14" fillId="0" borderId="28" xfId="0" applyNumberFormat="1" applyFont="1" applyBorder="1" applyAlignment="1">
      <alignment horizontal="right" wrapText="1" indent="1"/>
    </xf>
    <xf numFmtId="0" fontId="14" fillId="0" borderId="30" xfId="0" applyFont="1" applyBorder="1" applyAlignment="1">
      <alignment horizontal="right" wrapText="1" indent="1"/>
    </xf>
    <xf numFmtId="0" fontId="0" fillId="0" borderId="0" xfId="0" applyAlignment="1">
      <alignment horizontal="right" indent="1"/>
    </xf>
    <xf numFmtId="0" fontId="0" fillId="0" borderId="0" xfId="0" applyBorder="1" applyAlignment="1"/>
    <xf numFmtId="0" fontId="13" fillId="0" borderId="0" xfId="0" applyFont="1"/>
    <xf numFmtId="172" fontId="43" fillId="0" borderId="0" xfId="0" applyNumberFormat="1" applyFont="1" applyFill="1" applyBorder="1" applyAlignment="1">
      <alignment horizontal="right" vertical="top" wrapText="1"/>
    </xf>
    <xf numFmtId="0" fontId="42" fillId="0" borderId="0" xfId="0" applyFont="1" applyBorder="1"/>
    <xf numFmtId="172" fontId="44" fillId="0" borderId="0" xfId="0" applyNumberFormat="1" applyFont="1" applyFill="1" applyBorder="1" applyAlignment="1">
      <alignment horizontal="right" wrapText="1"/>
    </xf>
    <xf numFmtId="172" fontId="41" fillId="0" borderId="0" xfId="0" applyNumberFormat="1" applyFont="1" applyFill="1" applyBorder="1" applyAlignment="1">
      <alignment horizontal="right" wrapText="1"/>
    </xf>
    <xf numFmtId="172" fontId="43" fillId="0" borderId="0" xfId="0" applyNumberFormat="1" applyFont="1" applyFill="1" applyBorder="1" applyAlignment="1">
      <alignment horizontal="right" wrapText="1"/>
    </xf>
    <xf numFmtId="172" fontId="40" fillId="0" borderId="0" xfId="0" applyNumberFormat="1" applyFont="1" applyFill="1" applyBorder="1" applyAlignment="1">
      <alignment horizontal="right" wrapText="1"/>
    </xf>
    <xf numFmtId="0" fontId="45" fillId="0" borderId="0" xfId="0" applyFont="1"/>
    <xf numFmtId="0" fontId="2" fillId="0" borderId="0" xfId="0" applyFont="1"/>
    <xf numFmtId="0" fontId="45" fillId="0" borderId="0" xfId="0" applyFont="1" applyBorder="1"/>
    <xf numFmtId="0" fontId="1" fillId="0" borderId="0" xfId="0" applyFont="1"/>
    <xf numFmtId="0" fontId="12" fillId="0" borderId="0" xfId="0" applyFont="1"/>
    <xf numFmtId="0" fontId="46" fillId="0" borderId="0" xfId="0" applyFont="1"/>
    <xf numFmtId="0" fontId="47" fillId="0" borderId="0" xfId="0" applyFont="1"/>
    <xf numFmtId="0" fontId="48" fillId="0" borderId="0" xfId="0" applyFont="1"/>
    <xf numFmtId="0" fontId="49" fillId="0" borderId="0" xfId="0" applyFont="1"/>
    <xf numFmtId="3" fontId="0" fillId="0" borderId="0" xfId="0" applyNumberFormat="1"/>
    <xf numFmtId="0" fontId="11" fillId="0" borderId="0" xfId="0" applyFont="1" applyAlignment="1">
      <alignment horizontal="center"/>
    </xf>
    <xf numFmtId="0" fontId="1" fillId="0" borderId="0" xfId="0" applyFont="1" applyAlignment="1">
      <alignment horizontal="right"/>
    </xf>
    <xf numFmtId="0" fontId="14" fillId="0" borderId="0" xfId="0" applyFont="1"/>
    <xf numFmtId="16" fontId="14" fillId="0" borderId="0" xfId="0" quotePrefix="1" applyNumberFormat="1" applyFont="1"/>
    <xf numFmtId="0" fontId="14" fillId="0" borderId="0" xfId="0" quotePrefix="1" applyFont="1" applyAlignment="1">
      <alignment vertical="top"/>
    </xf>
    <xf numFmtId="0" fontId="14" fillId="0" borderId="0" xfId="0" quotePrefix="1" applyFont="1"/>
    <xf numFmtId="0" fontId="6" fillId="0" borderId="0" xfId="0" applyFont="1" applyAlignment="1">
      <alignment horizontal="right" indent="1"/>
    </xf>
    <xf numFmtId="170" fontId="14" fillId="0" borderId="0" xfId="0" applyNumberFormat="1" applyFont="1" applyFill="1" applyAlignment="1">
      <alignment horizontal="right" wrapText="1" indent="2"/>
    </xf>
    <xf numFmtId="170" fontId="14" fillId="0" borderId="29" xfId="0" applyNumberFormat="1" applyFont="1" applyFill="1" applyBorder="1" applyAlignment="1">
      <alignment horizontal="right" wrapText="1" indent="2"/>
    </xf>
    <xf numFmtId="170" fontId="14" fillId="0" borderId="29" xfId="52" applyNumberFormat="1" applyFont="1" applyFill="1" applyBorder="1" applyAlignment="1">
      <alignment horizontal="right" wrapText="1" indent="2"/>
    </xf>
    <xf numFmtId="0" fontId="53" fillId="0" borderId="0" xfId="0" applyFont="1"/>
    <xf numFmtId="0" fontId="40" fillId="37" borderId="25" xfId="0" applyFont="1" applyFill="1" applyBorder="1" applyAlignment="1">
      <alignment horizontal="center" vertical="center" wrapText="1"/>
    </xf>
    <xf numFmtId="0" fontId="40" fillId="37" borderId="26" xfId="0" applyFont="1" applyFill="1" applyBorder="1" applyAlignment="1">
      <alignment horizontal="center" vertical="center" wrapText="1"/>
    </xf>
    <xf numFmtId="0" fontId="40" fillId="0" borderId="0" xfId="0" applyFont="1" applyAlignment="1">
      <alignment vertical="center" wrapText="1"/>
    </xf>
    <xf numFmtId="0" fontId="40" fillId="0" borderId="27" xfId="0" applyFont="1" applyBorder="1" applyAlignment="1">
      <alignment horizontal="left" wrapText="1"/>
    </xf>
    <xf numFmtId="0" fontId="40" fillId="0" borderId="0" xfId="0" applyFont="1" applyAlignment="1">
      <alignment horizontal="right" vertical="center" wrapText="1"/>
    </xf>
    <xf numFmtId="3" fontId="40" fillId="0" borderId="0" xfId="0" applyNumberFormat="1" applyFont="1" applyAlignment="1">
      <alignment horizontal="right" vertical="center" wrapText="1"/>
    </xf>
    <xf numFmtId="0" fontId="40" fillId="0" borderId="0" xfId="0" applyFont="1" applyBorder="1" applyAlignment="1">
      <alignment horizontal="left" wrapText="1"/>
    </xf>
    <xf numFmtId="0" fontId="54" fillId="0" borderId="0" xfId="0" applyFont="1" applyBorder="1"/>
    <xf numFmtId="0" fontId="43" fillId="0" borderId="0" xfId="0" applyFont="1" applyBorder="1" applyAlignment="1">
      <alignment vertical="center" wrapText="1"/>
    </xf>
    <xf numFmtId="0" fontId="43" fillId="0" borderId="28" xfId="0" applyFont="1" applyBorder="1" applyAlignment="1">
      <alignment horizontal="left" vertical="top" wrapText="1"/>
    </xf>
    <xf numFmtId="0" fontId="43" fillId="0" borderId="0" xfId="0" applyFont="1" applyBorder="1" applyAlignment="1">
      <alignment horizontal="right" vertical="center" wrapText="1" indent="1"/>
    </xf>
    <xf numFmtId="3" fontId="43" fillId="0" borderId="0" xfId="0" applyNumberFormat="1" applyFont="1" applyBorder="1" applyAlignment="1">
      <alignment horizontal="right" vertical="center" wrapText="1" indent="1"/>
    </xf>
    <xf numFmtId="3" fontId="43" fillId="0" borderId="0" xfId="0" applyNumberFormat="1" applyFont="1" applyBorder="1" applyAlignment="1">
      <alignment horizontal="right" vertical="center" wrapText="1"/>
    </xf>
    <xf numFmtId="172" fontId="43" fillId="0" borderId="0" xfId="0" applyNumberFormat="1" applyFont="1" applyFill="1" applyBorder="1" applyAlignment="1">
      <alignment horizontal="right" vertical="center" wrapText="1"/>
    </xf>
    <xf numFmtId="0" fontId="40" fillId="0" borderId="28" xfId="0" applyFont="1" applyBorder="1" applyAlignment="1">
      <alignment horizontal="left" wrapText="1"/>
    </xf>
    <xf numFmtId="0" fontId="40" fillId="0" borderId="0" xfId="0" applyFont="1" applyAlignment="1">
      <alignment horizontal="right" wrapText="1" indent="1"/>
    </xf>
    <xf numFmtId="3" fontId="40" fillId="0" borderId="0" xfId="0" applyNumberFormat="1" applyFont="1" applyAlignment="1">
      <alignment horizontal="right" wrapText="1" indent="1"/>
    </xf>
    <xf numFmtId="0" fontId="53" fillId="0" borderId="0" xfId="0" applyFont="1" applyBorder="1" applyAlignment="1">
      <alignment horizontal="right" wrapText="1"/>
    </xf>
    <xf numFmtId="3" fontId="40" fillId="0" borderId="0" xfId="0" applyNumberFormat="1" applyFont="1" applyBorder="1" applyAlignment="1">
      <alignment horizontal="right" wrapText="1"/>
    </xf>
    <xf numFmtId="0" fontId="40" fillId="0" borderId="0" xfId="0" applyFont="1" applyBorder="1" applyAlignment="1">
      <alignment horizontal="right" wrapText="1" indent="1"/>
    </xf>
    <xf numFmtId="0" fontId="40" fillId="0" borderId="0" xfId="0" applyFont="1" applyBorder="1" applyAlignment="1">
      <alignment horizontal="right" wrapText="1"/>
    </xf>
    <xf numFmtId="0" fontId="40" fillId="0" borderId="0" xfId="0" applyFont="1" applyBorder="1" applyAlignment="1"/>
    <xf numFmtId="0" fontId="54" fillId="0" borderId="0" xfId="0" applyFont="1" applyBorder="1" applyAlignment="1"/>
    <xf numFmtId="0" fontId="40" fillId="0" borderId="0" xfId="0" applyFont="1" applyAlignment="1">
      <alignment horizontal="left" vertical="center" wrapText="1"/>
    </xf>
    <xf numFmtId="0" fontId="40" fillId="0" borderId="28" xfId="0" applyFont="1" applyBorder="1" applyAlignment="1">
      <alignment vertical="center" wrapText="1"/>
    </xf>
    <xf numFmtId="0" fontId="40" fillId="0" borderId="29" xfId="0" applyFont="1" applyBorder="1" applyAlignment="1">
      <alignment horizontal="left" vertical="center" wrapText="1"/>
    </xf>
    <xf numFmtId="0" fontId="40" fillId="0" borderId="30" xfId="0" applyFont="1" applyBorder="1" applyAlignment="1">
      <alignment vertical="center" wrapText="1"/>
    </xf>
    <xf numFmtId="0" fontId="40" fillId="0" borderId="29" xfId="0" applyFont="1" applyBorder="1" applyAlignment="1">
      <alignment horizontal="right" wrapText="1" indent="1"/>
    </xf>
    <xf numFmtId="3" fontId="40" fillId="0" borderId="29" xfId="0" applyNumberFormat="1" applyFont="1" applyBorder="1" applyAlignment="1">
      <alignment horizontal="right" wrapText="1" indent="1"/>
    </xf>
    <xf numFmtId="3" fontId="40" fillId="0" borderId="29" xfId="0" applyNumberFormat="1" applyFont="1" applyBorder="1" applyAlignment="1">
      <alignment horizontal="right" wrapText="1"/>
    </xf>
    <xf numFmtId="3" fontId="40" fillId="0" borderId="0" xfId="0" applyNumberFormat="1" applyFont="1" applyBorder="1" applyAlignment="1">
      <alignment horizontal="right" vertical="center" wrapText="1"/>
    </xf>
    <xf numFmtId="3" fontId="40" fillId="0" borderId="35" xfId="0" applyNumberFormat="1" applyFont="1" applyBorder="1" applyAlignment="1">
      <alignment horizontal="right" wrapText="1"/>
    </xf>
    <xf numFmtId="173" fontId="40" fillId="0" borderId="0" xfId="0" applyNumberFormat="1" applyFont="1" applyBorder="1" applyAlignment="1">
      <alignment horizontal="right" wrapText="1"/>
    </xf>
    <xf numFmtId="0" fontId="40" fillId="0" borderId="0" xfId="0" applyFont="1" applyAlignment="1">
      <alignment horizontal="center" vertical="center" wrapText="1"/>
    </xf>
    <xf numFmtId="0" fontId="52" fillId="0" borderId="0" xfId="0" applyFont="1"/>
    <xf numFmtId="0" fontId="52" fillId="0" borderId="0" xfId="0" applyFont="1" applyBorder="1" applyAlignment="1">
      <alignment vertical="center" wrapText="1"/>
    </xf>
    <xf numFmtId="0" fontId="52" fillId="0" borderId="27" xfId="0" applyFont="1" applyBorder="1" applyAlignment="1">
      <alignment vertical="center" wrapText="1"/>
    </xf>
    <xf numFmtId="0" fontId="40" fillId="0" borderId="0" xfId="0" applyFont="1" applyBorder="1" applyAlignment="1">
      <alignment horizontal="center" vertical="center" wrapText="1"/>
    </xf>
    <xf numFmtId="0" fontId="52" fillId="0" borderId="27" xfId="0" applyFont="1" applyBorder="1"/>
    <xf numFmtId="0" fontId="43" fillId="0" borderId="0" xfId="0" applyFont="1" applyBorder="1" applyAlignment="1">
      <alignment horizontal="right" vertical="center" wrapText="1" indent="2"/>
    </xf>
    <xf numFmtId="3" fontId="43" fillId="0" borderId="0" xfId="0" applyNumberFormat="1" applyFont="1" applyAlignment="1">
      <alignment horizontal="right" vertical="center" wrapText="1" indent="1"/>
    </xf>
    <xf numFmtId="0" fontId="40" fillId="0" borderId="28" xfId="0" applyFont="1" applyBorder="1" applyAlignment="1">
      <alignment horizontal="left" vertical="center" wrapText="1"/>
    </xf>
    <xf numFmtId="0" fontId="40" fillId="0" borderId="0" xfId="0" applyFont="1" applyAlignment="1">
      <alignment horizontal="left" wrapText="1"/>
    </xf>
    <xf numFmtId="0" fontId="40" fillId="0" borderId="0" xfId="0" applyFont="1" applyAlignment="1">
      <alignment vertical="top" wrapText="1"/>
    </xf>
    <xf numFmtId="0" fontId="40" fillId="0" borderId="30" xfId="0" applyFont="1" applyBorder="1" applyAlignment="1">
      <alignment horizontal="left" vertical="center" wrapText="1"/>
    </xf>
    <xf numFmtId="0" fontId="40" fillId="0" borderId="29" xfId="0" applyFont="1" applyBorder="1" applyAlignment="1">
      <alignment horizontal="left" wrapText="1"/>
    </xf>
    <xf numFmtId="0" fontId="40" fillId="0" borderId="30" xfId="0" applyFont="1" applyBorder="1" applyAlignment="1">
      <alignment horizontal="left" wrapText="1"/>
    </xf>
    <xf numFmtId="3" fontId="40" fillId="0" borderId="0" xfId="0" applyNumberFormat="1" applyFont="1" applyAlignment="1">
      <alignment horizontal="right" indent="1"/>
    </xf>
    <xf numFmtId="3" fontId="52" fillId="0" borderId="0" xfId="0" applyNumberFormat="1" applyFont="1" applyAlignment="1">
      <alignment horizontal="right" indent="1"/>
    </xf>
    <xf numFmtId="3" fontId="40" fillId="0" borderId="0" xfId="0" applyNumberFormat="1" applyFont="1" applyAlignment="1">
      <alignment horizontal="right" wrapText="1" indent="2"/>
    </xf>
    <xf numFmtId="3" fontId="40" fillId="0" borderId="0" xfId="0" applyNumberFormat="1" applyFont="1" applyBorder="1" applyAlignment="1">
      <alignment horizontal="right" wrapText="1" indent="2"/>
    </xf>
    <xf numFmtId="3" fontId="40" fillId="0" borderId="29" xfId="0" applyNumberFormat="1" applyFont="1" applyBorder="1" applyAlignment="1">
      <alignment horizontal="right" wrapText="1" indent="2"/>
    </xf>
    <xf numFmtId="0" fontId="6" fillId="0" borderId="0" xfId="0" applyFont="1" applyAlignment="1">
      <alignment horizontal="center" vertical="center" wrapText="1"/>
    </xf>
    <xf numFmtId="0" fontId="11" fillId="0" borderId="0" xfId="0" applyFont="1" applyAlignment="1">
      <alignment horizontal="center" vertical="center" wrapText="1"/>
    </xf>
    <xf numFmtId="0" fontId="55" fillId="0" borderId="0" xfId="0" applyFont="1" applyBorder="1" applyAlignment="1">
      <alignment horizontal="center" vertical="center" wrapText="1"/>
    </xf>
    <xf numFmtId="0" fontId="14" fillId="37" borderId="26" xfId="0" applyFont="1" applyFill="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wrapText="1"/>
    </xf>
    <xf numFmtId="3" fontId="14" fillId="0" borderId="0" xfId="0" applyNumberFormat="1" applyFont="1" applyAlignment="1">
      <alignment horizontal="right" wrapText="1" indent="1"/>
    </xf>
    <xf numFmtId="3" fontId="14" fillId="0" borderId="0" xfId="0" applyNumberFormat="1" applyFont="1" applyAlignment="1">
      <alignment horizontal="right" wrapText="1" indent="2"/>
    </xf>
    <xf numFmtId="0" fontId="50" fillId="0" borderId="30" xfId="0" applyFont="1" applyBorder="1" applyAlignment="1">
      <alignment wrapText="1"/>
    </xf>
    <xf numFmtId="0" fontId="50" fillId="0" borderId="29" xfId="0" applyFont="1" applyBorder="1" applyAlignment="1">
      <alignment horizontal="right" wrapText="1" indent="2"/>
    </xf>
    <xf numFmtId="3" fontId="50" fillId="0" borderId="29" xfId="0" applyNumberFormat="1" applyFont="1" applyBorder="1" applyAlignment="1">
      <alignment horizontal="right" wrapText="1" indent="2"/>
    </xf>
    <xf numFmtId="3" fontId="50" fillId="0" borderId="29" xfId="0" applyNumberFormat="1" applyFont="1" applyBorder="1" applyAlignment="1">
      <alignment horizontal="right" wrapText="1" indent="1"/>
    </xf>
    <xf numFmtId="0" fontId="14" fillId="0" borderId="27" xfId="0" applyFont="1" applyBorder="1" applyAlignment="1">
      <alignment vertical="center" wrapText="1"/>
    </xf>
    <xf numFmtId="0" fontId="14" fillId="0" borderId="28" xfId="0" applyFont="1" applyBorder="1" applyAlignment="1">
      <alignment vertical="center" wrapText="1"/>
    </xf>
    <xf numFmtId="3" fontId="14" fillId="0" borderId="0" xfId="0" applyNumberFormat="1" applyFont="1" applyBorder="1" applyAlignment="1">
      <alignment horizontal="right" vertical="center" wrapText="1" indent="2"/>
    </xf>
    <xf numFmtId="0" fontId="50" fillId="0" borderId="30" xfId="0" applyFont="1" applyBorder="1" applyAlignment="1">
      <alignment vertical="center" wrapText="1"/>
    </xf>
    <xf numFmtId="3" fontId="50" fillId="0" borderId="29" xfId="0" applyNumberFormat="1" applyFont="1" applyBorder="1" applyAlignment="1">
      <alignment horizontal="right" vertical="center" wrapText="1" indent="2"/>
    </xf>
    <xf numFmtId="0" fontId="14" fillId="0" borderId="0" xfId="0" applyFont="1" applyBorder="1" applyAlignment="1">
      <alignment horizontal="right" wrapText="1" indent="1"/>
    </xf>
    <xf numFmtId="0" fontId="14" fillId="0" borderId="0" xfId="0" applyFont="1" applyBorder="1" applyAlignment="1">
      <alignment horizontal="right" wrapText="1" indent="2"/>
    </xf>
    <xf numFmtId="3" fontId="14" fillId="0" borderId="0" xfId="0" applyNumberFormat="1" applyFont="1" applyBorder="1" applyAlignment="1">
      <alignment horizontal="right" wrapText="1" indent="1"/>
    </xf>
    <xf numFmtId="0" fontId="52" fillId="0" borderId="0" xfId="0" applyFont="1" applyAlignment="1">
      <alignment horizontal="left" vertical="center" wrapText="1"/>
    </xf>
    <xf numFmtId="0" fontId="51" fillId="0" borderId="0" xfId="0" applyFont="1" applyAlignment="1">
      <alignment vertical="center" wrapText="1"/>
    </xf>
    <xf numFmtId="0" fontId="51" fillId="0" borderId="0" xfId="0" applyFont="1" applyBorder="1" applyAlignment="1">
      <alignment horizontal="left" vertical="center" wrapText="1"/>
    </xf>
    <xf numFmtId="0" fontId="53" fillId="37" borderId="25" xfId="0" applyFont="1" applyFill="1" applyBorder="1" applyAlignment="1">
      <alignment horizontal="center" vertical="center" wrapText="1"/>
    </xf>
    <xf numFmtId="0" fontId="53" fillId="37" borderId="26" xfId="0" applyFont="1" applyFill="1" applyBorder="1" applyAlignment="1">
      <alignment horizontal="center" vertical="center" wrapText="1"/>
    </xf>
    <xf numFmtId="0" fontId="53" fillId="0" borderId="0" xfId="0" applyFont="1" applyBorder="1" applyAlignment="1">
      <alignment horizontal="left" vertical="center" wrapText="1"/>
    </xf>
    <xf numFmtId="0" fontId="53" fillId="0" borderId="28" xfId="0" applyFont="1" applyBorder="1" applyAlignment="1">
      <alignment vertical="center" wrapText="1"/>
    </xf>
    <xf numFmtId="0" fontId="53" fillId="0" borderId="0" xfId="0" applyFont="1" applyBorder="1" applyAlignment="1">
      <alignment horizontal="center" vertical="center" wrapText="1"/>
    </xf>
    <xf numFmtId="0" fontId="53" fillId="0" borderId="27" xfId="0" applyFont="1" applyBorder="1" applyAlignment="1">
      <alignment vertical="center" wrapText="1"/>
    </xf>
    <xf numFmtId="0" fontId="56" fillId="0" borderId="0" xfId="0" applyFont="1" applyAlignment="1">
      <alignment horizontal="left" wrapText="1"/>
    </xf>
    <xf numFmtId="0" fontId="56" fillId="0" borderId="28" xfId="0" applyFont="1" applyBorder="1" applyAlignment="1">
      <alignment horizontal="left" wrapText="1"/>
    </xf>
    <xf numFmtId="0" fontId="56" fillId="0" borderId="0" xfId="0" applyFont="1" applyAlignment="1">
      <alignment horizontal="right" wrapText="1" indent="2"/>
    </xf>
    <xf numFmtId="3" fontId="56" fillId="0" borderId="0" xfId="0" applyNumberFormat="1" applyFont="1" applyAlignment="1">
      <alignment horizontal="right" wrapText="1" indent="2"/>
    </xf>
    <xf numFmtId="3" fontId="56" fillId="0" borderId="0" xfId="0" applyNumberFormat="1" applyFont="1" applyAlignment="1">
      <alignment horizontal="right" wrapText="1" indent="1"/>
    </xf>
    <xf numFmtId="0" fontId="56" fillId="0" borderId="0" xfId="0" applyFont="1" applyAlignment="1">
      <alignment horizontal="right" wrapText="1" indent="1"/>
    </xf>
    <xf numFmtId="0" fontId="53" fillId="0" borderId="0" xfId="0" applyFont="1" applyAlignment="1">
      <alignment horizontal="left" wrapText="1"/>
    </xf>
    <xf numFmtId="0" fontId="53" fillId="0" borderId="28" xfId="0" applyFont="1" applyBorder="1" applyAlignment="1">
      <alignment horizontal="justify" wrapText="1"/>
    </xf>
    <xf numFmtId="0" fontId="53" fillId="0" borderId="0" xfId="0" applyFont="1" applyAlignment="1">
      <alignment horizontal="right" wrapText="1" indent="2"/>
    </xf>
    <xf numFmtId="3" fontId="53" fillId="0" borderId="0" xfId="0" applyNumberFormat="1" applyFont="1" applyAlignment="1">
      <alignment horizontal="right" wrapText="1" indent="2"/>
    </xf>
    <xf numFmtId="3" fontId="53" fillId="0" borderId="0" xfId="0" applyNumberFormat="1" applyFont="1" applyAlignment="1">
      <alignment horizontal="right" wrapText="1" indent="1"/>
    </xf>
    <xf numFmtId="0" fontId="53" fillId="0" borderId="0" xfId="0" applyFont="1" applyAlignment="1">
      <alignment horizontal="right" wrapText="1" indent="1"/>
    </xf>
    <xf numFmtId="0" fontId="53" fillId="0" borderId="28" xfId="0" applyFont="1" applyBorder="1" applyAlignment="1">
      <alignment horizontal="left" wrapText="1"/>
    </xf>
    <xf numFmtId="0" fontId="53" fillId="0" borderId="0" xfId="0" applyFont="1" applyBorder="1" applyAlignment="1">
      <alignment horizontal="right" wrapText="1" indent="2"/>
    </xf>
    <xf numFmtId="0" fontId="53" fillId="0" borderId="28" xfId="0" applyFont="1" applyBorder="1" applyAlignment="1">
      <alignment wrapText="1"/>
    </xf>
    <xf numFmtId="0" fontId="53" fillId="0" borderId="29" xfId="0" applyFont="1" applyBorder="1" applyAlignment="1">
      <alignment horizontal="left" wrapText="1"/>
    </xf>
    <xf numFmtId="0" fontId="53" fillId="0" borderId="30" xfId="0" applyFont="1" applyBorder="1" applyAlignment="1">
      <alignment wrapText="1"/>
    </xf>
    <xf numFmtId="0" fontId="53" fillId="0" borderId="29" xfId="0" applyFont="1" applyBorder="1" applyAlignment="1">
      <alignment horizontal="right" wrapText="1" indent="2"/>
    </xf>
    <xf numFmtId="3" fontId="53" fillId="0" borderId="29" xfId="0" applyNumberFormat="1" applyFont="1" applyBorder="1" applyAlignment="1">
      <alignment horizontal="right" wrapText="1" indent="2"/>
    </xf>
    <xf numFmtId="3" fontId="53" fillId="0" borderId="29" xfId="0" applyNumberFormat="1" applyFont="1" applyBorder="1" applyAlignment="1">
      <alignment horizontal="right" wrapText="1" indent="1"/>
    </xf>
    <xf numFmtId="0" fontId="53" fillId="0" borderId="29" xfId="0" applyFont="1" applyBorder="1" applyAlignment="1">
      <alignment horizontal="right" wrapText="1" indent="1"/>
    </xf>
    <xf numFmtId="0" fontId="57" fillId="0" borderId="0" xfId="0" applyFont="1" applyBorder="1" applyAlignment="1">
      <alignment horizontal="right" vertical="center" wrapText="1"/>
    </xf>
    <xf numFmtId="0" fontId="52" fillId="0" borderId="0" xfId="0" applyFont="1" applyBorder="1"/>
    <xf numFmtId="0" fontId="53" fillId="0" borderId="0" xfId="0" applyFont="1" applyBorder="1" applyAlignment="1">
      <alignment vertical="center" wrapText="1"/>
    </xf>
    <xf numFmtId="3" fontId="53" fillId="0" borderId="0" xfId="0" applyNumberFormat="1" applyFont="1" applyBorder="1" applyAlignment="1">
      <alignment horizontal="right" vertical="center" wrapText="1"/>
    </xf>
    <xf numFmtId="0" fontId="56" fillId="0" borderId="0" xfId="0" applyFont="1" applyBorder="1" applyAlignment="1">
      <alignment horizontal="left" wrapText="1"/>
    </xf>
    <xf numFmtId="3" fontId="53" fillId="0" borderId="0" xfId="0" applyNumberFormat="1" applyFont="1" applyBorder="1" applyAlignment="1">
      <alignment horizontal="right" wrapText="1" indent="2"/>
    </xf>
    <xf numFmtId="3" fontId="53" fillId="0" borderId="0" xfId="0" applyNumberFormat="1" applyFont="1" applyFill="1" applyBorder="1" applyAlignment="1">
      <alignment horizontal="right" wrapText="1" indent="1"/>
    </xf>
    <xf numFmtId="3" fontId="53" fillId="0" borderId="0" xfId="0" applyNumberFormat="1" applyFont="1" applyBorder="1" applyAlignment="1">
      <alignment horizontal="right" wrapText="1" indent="1"/>
    </xf>
    <xf numFmtId="0" fontId="53" fillId="0" borderId="0" xfId="0" applyFont="1" applyBorder="1" applyAlignment="1">
      <alignment horizontal="left" wrapText="1"/>
    </xf>
    <xf numFmtId="3" fontId="53" fillId="0" borderId="0" xfId="0" applyNumberFormat="1" applyFont="1" applyFill="1" applyBorder="1" applyAlignment="1">
      <alignment horizontal="right" vertical="center" wrapText="1" indent="1"/>
    </xf>
    <xf numFmtId="3" fontId="53" fillId="0" borderId="0" xfId="0" applyNumberFormat="1" applyFont="1" applyBorder="1" applyAlignment="1">
      <alignment horizontal="right" vertical="center" wrapText="1" indent="1"/>
    </xf>
    <xf numFmtId="0" fontId="53" fillId="0" borderId="30" xfId="0" applyFont="1" applyBorder="1" applyAlignment="1">
      <alignment horizontal="left" wrapText="1"/>
    </xf>
    <xf numFmtId="3" fontId="53" fillId="0" borderId="35" xfId="0" applyNumberFormat="1" applyFont="1" applyFill="1" applyBorder="1" applyAlignment="1">
      <alignment horizontal="right" vertical="center" wrapText="1" indent="1"/>
    </xf>
    <xf numFmtId="3" fontId="53" fillId="0" borderId="29" xfId="0" applyNumberFormat="1" applyFont="1" applyBorder="1" applyAlignment="1">
      <alignment horizontal="right" vertical="center" wrapText="1" indent="1"/>
    </xf>
    <xf numFmtId="3" fontId="14" fillId="0" borderId="0" xfId="0" applyNumberFormat="1" applyFont="1" applyBorder="1" applyAlignment="1">
      <alignment horizontal="center" vertical="center" wrapText="1"/>
    </xf>
    <xf numFmtId="3" fontId="56" fillId="0" borderId="0" xfId="0" applyNumberFormat="1" applyFont="1" applyBorder="1" applyAlignment="1">
      <alignment horizontal="right" wrapText="1" indent="2"/>
    </xf>
    <xf numFmtId="3" fontId="56" fillId="0" borderId="0" xfId="0" applyNumberFormat="1" applyFont="1" applyFill="1" applyBorder="1" applyAlignment="1">
      <alignment horizontal="right" wrapText="1" indent="1"/>
    </xf>
    <xf numFmtId="3" fontId="56" fillId="0" borderId="0" xfId="0" applyNumberFormat="1" applyFont="1" applyBorder="1" applyAlignment="1">
      <alignment horizontal="right" wrapText="1" indent="1"/>
    </xf>
    <xf numFmtId="0" fontId="53" fillId="0" borderId="0" xfId="0" applyFont="1" applyAlignment="1">
      <alignment vertical="top" wrapText="1"/>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5"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vertical="top" wrapText="1"/>
    </xf>
    <xf numFmtId="0" fontId="6" fillId="0" borderId="0" xfId="0" applyFont="1" applyAlignment="1">
      <alignment horizontal="center"/>
    </xf>
    <xf numFmtId="0" fontId="11" fillId="0" borderId="0" xfId="0" applyFont="1" applyAlignment="1">
      <alignment horizontal="center"/>
    </xf>
    <xf numFmtId="0" fontId="14" fillId="37" borderId="23" xfId="0" applyFont="1" applyFill="1" applyBorder="1" applyAlignment="1">
      <alignment horizontal="center" vertical="center"/>
    </xf>
    <xf numFmtId="0" fontId="14" fillId="37" borderId="24" xfId="0" applyFont="1" applyFill="1" applyBorder="1" applyAlignment="1">
      <alignment horizontal="center" vertical="center"/>
    </xf>
    <xf numFmtId="0" fontId="40" fillId="37" borderId="25" xfId="0" applyFont="1" applyFill="1" applyBorder="1" applyAlignment="1">
      <alignment horizontal="center" vertical="center" wrapText="1"/>
    </xf>
    <xf numFmtId="0" fontId="40" fillId="37" borderId="26" xfId="0" applyFont="1" applyFill="1" applyBorder="1" applyAlignment="1">
      <alignment horizontal="center" vertical="center" wrapText="1"/>
    </xf>
    <xf numFmtId="0" fontId="40" fillId="37" borderId="24" xfId="0" applyFont="1" applyFill="1" applyBorder="1" applyAlignment="1">
      <alignment horizontal="center" vertical="center" wrapText="1"/>
    </xf>
    <xf numFmtId="0" fontId="51" fillId="0" borderId="0" xfId="0" applyFont="1" applyAlignment="1">
      <alignment horizontal="center"/>
    </xf>
    <xf numFmtId="0" fontId="52" fillId="0" borderId="0" xfId="0" applyFont="1" applyAlignment="1">
      <alignment horizontal="center"/>
    </xf>
    <xf numFmtId="0" fontId="53" fillId="0" borderId="0" xfId="0" applyFont="1" applyAlignment="1">
      <alignment horizontal="center"/>
    </xf>
    <xf numFmtId="0" fontId="40" fillId="37" borderId="31"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40" fillId="37" borderId="33" xfId="0" applyFont="1" applyFill="1" applyBorder="1" applyAlignment="1">
      <alignment horizontal="center" vertical="center" wrapText="1"/>
    </xf>
    <xf numFmtId="0" fontId="40" fillId="37" borderId="23" xfId="0" applyFont="1" applyFill="1" applyBorder="1" applyAlignment="1">
      <alignment horizontal="center" vertical="center" wrapText="1"/>
    </xf>
    <xf numFmtId="0" fontId="51" fillId="0" borderId="0" xfId="0" applyFont="1" applyAlignment="1">
      <alignment horizontal="center" wrapText="1"/>
    </xf>
    <xf numFmtId="0" fontId="52" fillId="0" borderId="0" xfId="0" applyFont="1" applyAlignment="1">
      <alignment horizontal="center" vertical="center" wrapText="1"/>
    </xf>
    <xf numFmtId="0" fontId="51" fillId="0" borderId="0" xfId="0" applyFont="1" applyAlignment="1">
      <alignment horizontal="center" vertical="center" wrapText="1"/>
    </xf>
    <xf numFmtId="0" fontId="14" fillId="37" borderId="25" xfId="0" applyFont="1" applyFill="1" applyBorder="1" applyAlignment="1">
      <alignment horizontal="center" vertical="center"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4" fillId="37" borderId="26" xfId="0" applyFont="1" applyFill="1" applyBorder="1" applyAlignment="1">
      <alignment horizontal="center" vertical="center" wrapText="1"/>
    </xf>
    <xf numFmtId="0" fontId="14" fillId="37" borderId="24" xfId="0" applyFont="1" applyFill="1" applyBorder="1" applyAlignment="1">
      <alignment horizontal="center" vertical="center" wrapText="1"/>
    </xf>
    <xf numFmtId="0" fontId="14" fillId="37" borderId="27" xfId="0" applyFont="1" applyFill="1" applyBorder="1" applyAlignment="1">
      <alignment horizontal="center" vertical="center" wrapText="1"/>
    </xf>
    <xf numFmtId="0" fontId="14" fillId="37" borderId="30" xfId="0" applyFont="1" applyFill="1" applyBorder="1" applyAlignment="1">
      <alignment horizontal="center" vertical="center" wrapText="1"/>
    </xf>
    <xf numFmtId="0" fontId="53" fillId="37" borderId="31" xfId="0" applyFont="1" applyFill="1" applyBorder="1" applyAlignment="1">
      <alignment horizontal="center" vertical="center" wrapText="1"/>
    </xf>
    <xf numFmtId="0" fontId="53" fillId="37" borderId="32" xfId="0" applyFont="1" applyFill="1" applyBorder="1" applyAlignment="1">
      <alignment horizontal="center" vertical="center" wrapText="1"/>
    </xf>
    <xf numFmtId="0" fontId="53" fillId="37" borderId="33" xfId="0" applyFont="1" applyFill="1" applyBorder="1" applyAlignment="1">
      <alignment horizontal="center" vertical="center" wrapText="1"/>
    </xf>
    <xf numFmtId="0" fontId="53" fillId="37" borderId="27" xfId="0" applyFont="1" applyFill="1" applyBorder="1" applyAlignment="1">
      <alignment horizontal="center" vertical="center" wrapText="1"/>
    </xf>
    <xf numFmtId="0" fontId="53" fillId="37" borderId="28" xfId="0" applyFont="1" applyFill="1" applyBorder="1" applyAlignment="1">
      <alignment horizontal="center" vertical="center" wrapText="1"/>
    </xf>
    <xf numFmtId="0" fontId="53" fillId="37" borderId="30" xfId="0" applyFont="1" applyFill="1" applyBorder="1" applyAlignment="1">
      <alignment horizontal="center" vertical="center" wrapText="1"/>
    </xf>
    <xf numFmtId="0" fontId="51" fillId="0" borderId="0" xfId="0" applyFont="1" applyBorder="1" applyAlignment="1">
      <alignment horizontal="center" vertical="center" wrapText="1"/>
    </xf>
    <xf numFmtId="0" fontId="53" fillId="37" borderId="25" xfId="0" applyFont="1" applyFill="1" applyBorder="1" applyAlignment="1">
      <alignment horizontal="center" vertical="center" wrapText="1"/>
    </xf>
    <xf numFmtId="0" fontId="53" fillId="37" borderId="26" xfId="0" applyFont="1" applyFill="1" applyBorder="1" applyAlignment="1">
      <alignment horizontal="center" vertical="center" wrapText="1"/>
    </xf>
    <xf numFmtId="0" fontId="53" fillId="37" borderId="23" xfId="0" applyFont="1" applyFill="1" applyBorder="1" applyAlignment="1">
      <alignment horizontal="center" vertical="center" wrapText="1"/>
    </xf>
    <xf numFmtId="0" fontId="53" fillId="37" borderId="34" xfId="0" applyFont="1" applyFill="1" applyBorder="1" applyAlignment="1">
      <alignment horizontal="center" vertical="center" wrapText="1"/>
    </xf>
    <xf numFmtId="0" fontId="53" fillId="37" borderId="35" xfId="0" applyFont="1" applyFill="1" applyBorder="1" applyAlignment="1">
      <alignment horizontal="center" vertical="center" wrapText="1"/>
    </xf>
    <xf numFmtId="0" fontId="53" fillId="37" borderId="24" xfId="0" applyFont="1" applyFill="1" applyBorder="1" applyAlignment="1">
      <alignment horizontal="center" vertical="center" wrapText="1"/>
    </xf>
    <xf numFmtId="0" fontId="52" fillId="0" borderId="0" xfId="0" applyFont="1" applyBorder="1" applyAlignment="1">
      <alignment horizontal="center" vertical="center" wrapText="1"/>
    </xf>
    <xf numFmtId="0" fontId="51" fillId="0" borderId="0" xfId="0" applyFont="1" applyBorder="1" applyAlignment="1">
      <alignment horizontal="center" wrapText="1"/>
    </xf>
    <xf numFmtId="3" fontId="53" fillId="37" borderId="25" xfId="0" applyNumberFormat="1" applyFont="1" applyFill="1" applyBorder="1" applyAlignment="1">
      <alignment horizontal="center" vertical="center" wrapText="1"/>
    </xf>
    <xf numFmtId="3" fontId="53" fillId="37" borderId="26" xfId="0" applyNumberFormat="1" applyFont="1" applyFill="1" applyBorder="1" applyAlignment="1">
      <alignment horizontal="center" vertical="center" wrapText="1"/>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Komma" xfId="52" builtinId="3"/>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33</xdr:row>
      <xdr:rowOff>155180</xdr:rowOff>
    </xdr:from>
    <xdr:to>
      <xdr:col>6</xdr:col>
      <xdr:colOff>872198</xdr:colOff>
      <xdr:row>52</xdr:row>
      <xdr:rowOff>140677</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54454"/>
          <a:ext cx="6400800" cy="3059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42203</xdr:rowOff>
    </xdr:from>
    <xdr:to>
      <xdr:col>7</xdr:col>
      <xdr:colOff>704850</xdr:colOff>
      <xdr:row>59</xdr:row>
      <xdr:rowOff>119576</xdr:rowOff>
    </xdr:to>
    <xdr:sp macro="" textlink="">
      <xdr:nvSpPr>
        <xdr:cNvPr id="2" name="Textfeld 1"/>
        <xdr:cNvSpPr txBox="1"/>
      </xdr:nvSpPr>
      <xdr:spPr>
        <a:xfrm>
          <a:off x="28135" y="42203"/>
          <a:ext cx="6277415" cy="9630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Bundesstatistikgesetz (BStatG) vom 22. Januar 1987 (BGBl. I S. 462,565), zuletzt geändert durch Artikel 13 des Gesetzes vom 25. Juli 2013     (BGBl.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nach der Klassifikation der Wirt­schaftszweige, Ausgabe 2008 (WZ2008).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a:solidFill>
                <a:schemeClr val="dk1"/>
              </a:solidFill>
              <a:effectLst/>
              <a:latin typeface="Arial" panose="020B0604020202020204" pitchFamily="34" charset="0"/>
              <a:ea typeface="+mn-ea"/>
              <a:cs typeface="Arial" panose="020B0604020202020204" pitchFamily="34" charset="0"/>
            </a:rPr>
            <a:t> Schleswig-holsteinische </a:t>
          </a:r>
          <a:r>
            <a:rPr lang="de-DE" sz="1000" b="1">
              <a:solidFill>
                <a:schemeClr val="dk1"/>
              </a:solidFill>
              <a:effectLst/>
              <a:latin typeface="Arial" panose="020B0604020202020204" pitchFamily="34" charset="0"/>
              <a:ea typeface="+mn-ea"/>
              <a:cs typeface="Arial" panose="020B0604020202020204" pitchFamily="34" charset="0"/>
            </a:rPr>
            <a:t>Unternehmen</a:t>
          </a:r>
          <a:r>
            <a:rPr lang="de-DE" sz="1000">
              <a:solidFill>
                <a:schemeClr val="dk1"/>
              </a:solidFill>
              <a:effectLst/>
              <a:latin typeface="Arial" panose="020B0604020202020204" pitchFamily="34" charset="0"/>
              <a:ea typeface="+mn-ea"/>
              <a:cs typeface="Arial" panose="020B0604020202020204" pitchFamily="34" charset="0"/>
            </a:rPr>
            <a:t> 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1000">
              <a:solidFill>
                <a:schemeClr val="dk1"/>
              </a:solidFill>
              <a:effectLst/>
              <a:latin typeface="Arial" panose="020B0604020202020204" pitchFamily="34" charset="0"/>
              <a:ea typeface="+mn-ea"/>
              <a:cs typeface="Arial" panose="020B0604020202020204" pitchFamily="34" charset="0"/>
            </a:rPr>
            <a:t>Erfasst werden Unternehmen mit 20 und mehr Beschäftigten. Als Stichtag zur Berichtskreis-festlegung gelten sowohl der 30. Juni als auch der 30. September im Erhebungsjahr. Unternehmen ohne volles Geschäftsjahr sind nicht in diese Veröffentlichung einbezogen. 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10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steh­enden Personen.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Lohn- und Gehaltssumme:</a:t>
          </a:r>
          <a:r>
            <a:rPr lang="de-DE" sz="1000">
              <a:solidFill>
                <a:schemeClr val="dk1"/>
              </a:solidFill>
              <a:effectLst/>
              <a:latin typeface="Arial" panose="020B0604020202020204" pitchFamily="34" charset="0"/>
              <a:ea typeface="+mn-ea"/>
              <a:cs typeface="Arial" panose="020B0604020202020204" pitchFamily="34" charset="0"/>
            </a:rPr>
            <a:t>  Summe der </a:t>
          </a:r>
          <a:r>
            <a:rPr lang="de-DE" sz="10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1000">
              <a:solidFill>
                <a:schemeClr val="dk1"/>
              </a:solidFill>
              <a:effectLst/>
              <a:latin typeface="Arial" panose="020B0604020202020204" pitchFamily="34" charset="0"/>
              <a:ea typeface="+mn-ea"/>
              <a:cs typeface="Arial" panose="020B0604020202020204" pitchFamily="34" charset="0"/>
            </a:rPr>
            <a:t> (Bar- und Sachbezüge)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Winterbau-Umlage und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gezahltes Vor­ruhestandsgeld.</a:t>
          </a:r>
        </a:p>
        <a:p>
          <a:r>
            <a:rPr lang="de-DE" sz="1000">
              <a:solidFill>
                <a:schemeClr val="dk1"/>
              </a:solidFill>
              <a:effectLst/>
              <a:latin typeface="Arial" panose="020B0604020202020204" pitchFamily="34" charset="0"/>
              <a:ea typeface="+mn-ea"/>
              <a:cs typeface="Arial" panose="020B0604020202020204" pitchFamily="34" charset="0"/>
            </a:rPr>
            <a:t>Die Entgelte für Poliere, Schachtmeister und Meister/-innen werden zur Lohn-, nicht zur Gehaltssumme gerechnet.</a:t>
          </a: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 Als Umsatz gilt der Ge­samtbetrag der im Geschäftsjahr abgerechneten Liefe­rungen und Leistungen.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Sonstiger Umsatz (ohne Umsatzsteuer):</a:t>
          </a:r>
          <a:r>
            <a:rPr lang="de-DE" sz="1000">
              <a:solidFill>
                <a:schemeClr val="dk1"/>
              </a:solidFill>
              <a:effectLst/>
              <a:latin typeface="Arial" panose="020B0604020202020204" pitchFamily="34" charset="0"/>
              <a:ea typeface="+mn-ea"/>
              <a:cs typeface="Arial" panose="020B0604020202020204" pitchFamily="34" charset="0"/>
            </a:rPr>
            <a:t>  Zum sonstigen Umsatz zählen alle Erlöse aus sonstigen, nichtbauge­werblichen Produktions- und Nebentätigkeiten des Unter­nehmens sowie Umsatz aus Handelsware.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1000">
              <a:solidFill>
                <a:schemeClr val="dk1"/>
              </a:solidFill>
              <a:effectLst/>
              <a:latin typeface="Arial" panose="020B0604020202020204" pitchFamily="34" charset="0"/>
              <a:ea typeface="+mn-ea"/>
              <a:cs typeface="Arial" panose="020B0604020202020204" pitchFamily="34" charset="0"/>
            </a:rPr>
            <a:t>  Wert aller im Geschäftsjahr geleisteten Bauarbeiten. Dieser Wert errech­net sich aus</a:t>
          </a:r>
        </a:p>
        <a:p>
          <a:r>
            <a:rPr lang="de-DE" sz="1000">
              <a:solidFill>
                <a:schemeClr val="dk1"/>
              </a:solidFill>
              <a:effectLst/>
              <a:latin typeface="Arial" panose="020B0604020202020204" pitchFamily="34" charset="0"/>
              <a:ea typeface="+mn-ea"/>
              <a:cs typeface="Arial" panose="020B0604020202020204" pitchFamily="34" charset="0"/>
            </a:rPr>
            <a:t> </a:t>
          </a:r>
        </a:p>
        <a:p>
          <a:pPr indent="-180000" defTabSz="0">
            <a:tabLst>
              <a:tab pos="180000" algn="l"/>
            </a:tabLst>
          </a:pPr>
          <a:r>
            <a:rPr lang="de-DE" sz="1000">
              <a:solidFill>
                <a:schemeClr val="dk1"/>
              </a:solidFill>
              <a:effectLst/>
              <a:latin typeface="Arial" panose="020B0604020202020204" pitchFamily="34" charset="0"/>
              <a:ea typeface="+mn-ea"/>
              <a:cs typeface="Arial" panose="020B0604020202020204" pitchFamily="34" charset="0"/>
            </a:rPr>
            <a:t>		Summe der im Geschäftsjahr abgerechneten 	Bauleis­tungen</a:t>
          </a:r>
        </a:p>
        <a:p>
          <a:pPr indent="-180000" defTabSz="0">
            <a:spcBef>
              <a:spcPts val="400"/>
            </a:spcBef>
            <a:tabLst>
              <a:tab pos="180000" algn="l"/>
            </a:tabLst>
          </a:pPr>
          <a:r>
            <a:rPr lang="de-DE" sz="1000">
              <a:solidFill>
                <a:schemeClr val="dk1"/>
              </a:solidFill>
              <a:effectLst/>
              <a:latin typeface="Arial" panose="020B0604020202020204" pitchFamily="34" charset="0"/>
              <a:ea typeface="+mn-ea"/>
              <a:cs typeface="Arial" panose="020B0604020202020204" pitchFamily="34" charset="0"/>
            </a:rPr>
            <a:t>  +	Bestandsveränderung vom Anfang bis zum 	Ende 	des Geschäftsjahres an angefangenen 	und noch 	nicht abgerechneten Bauleistungen</a:t>
          </a:r>
        </a:p>
        <a:p>
          <a:pPr indent="-180000" defTabSz="0">
            <a:spcBef>
              <a:spcPts val="400"/>
            </a:spcBef>
            <a:tabLst>
              <a:tab pos="180000" algn="l"/>
            </a:tabLst>
          </a:pPr>
          <a:r>
            <a:rPr lang="de-DE" sz="1000">
              <a:solidFill>
                <a:schemeClr val="dk1"/>
              </a:solidFill>
              <a:effectLst/>
              <a:latin typeface="Arial" panose="020B0604020202020204" pitchFamily="34" charset="0"/>
              <a:ea typeface="+mn-ea"/>
              <a:cs typeface="Arial" panose="020B0604020202020204" pitchFamily="34" charset="0"/>
            </a:rPr>
            <a:t>  +	Aktivierte Bauleistungen an selbsterstellten 	Anlagen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Investitionen (ohne Umsatzsteuer)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Erworbene und selbsterstellte Sachanlagen: </a:t>
          </a:r>
          <a:r>
            <a:rPr lang="de-DE" sz="10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Neu gemietete und gepachtete Sachanlagen:</a:t>
          </a:r>
          <a:r>
            <a:rPr lang="de-DE" sz="10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1000" b="1">
              <a:solidFill>
                <a:schemeClr val="dk1"/>
              </a:solidFill>
              <a:effectLst/>
              <a:latin typeface="Arial" panose="020B0604020202020204" pitchFamily="34" charset="0"/>
              <a:ea typeface="+mn-ea"/>
              <a:cs typeface="Arial" panose="020B0604020202020204" pitchFamily="34" charset="0"/>
            </a:rPr>
            <a:t>neue Sachanlagen</a:t>
          </a:r>
          <a:r>
            <a:rPr lang="de-DE" sz="10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35" t="s">
        <v>47</v>
      </c>
      <c r="B3" s="235"/>
      <c r="C3" s="235"/>
      <c r="D3" s="235"/>
    </row>
    <row r="4" spans="1:7" ht="20.25" x14ac:dyDescent="0.3">
      <c r="A4" s="235" t="s">
        <v>48</v>
      </c>
      <c r="B4" s="235"/>
      <c r="C4" s="235"/>
      <c r="D4" s="235"/>
    </row>
    <row r="11" spans="1:7" ht="15.6" x14ac:dyDescent="0.3">
      <c r="A11" s="1"/>
      <c r="F11" s="2"/>
      <c r="G11" s="3"/>
    </row>
    <row r="13" spans="1:7" x14ac:dyDescent="0.25">
      <c r="A13" s="5"/>
    </row>
    <row r="15" spans="1:7" ht="22.7" x14ac:dyDescent="0.25">
      <c r="D15" s="236" t="s">
        <v>69</v>
      </c>
      <c r="E15" s="236"/>
      <c r="F15" s="236"/>
      <c r="G15" s="236"/>
    </row>
    <row r="16" spans="1:7" ht="15.6" x14ac:dyDescent="0.25">
      <c r="D16" s="237" t="s">
        <v>257</v>
      </c>
      <c r="E16" s="237"/>
      <c r="F16" s="237"/>
      <c r="G16" s="237"/>
    </row>
    <row r="18" spans="1:7" ht="37.15" x14ac:dyDescent="0.65">
      <c r="A18" s="238" t="s">
        <v>84</v>
      </c>
      <c r="B18" s="238"/>
      <c r="C18" s="238"/>
      <c r="D18" s="238"/>
      <c r="E18" s="238"/>
      <c r="F18" s="238"/>
      <c r="G18" s="238"/>
    </row>
    <row r="19" spans="1:7" ht="37.15" x14ac:dyDescent="0.65">
      <c r="A19" s="238" t="s">
        <v>258</v>
      </c>
      <c r="B19" s="238"/>
      <c r="C19" s="238"/>
      <c r="D19" s="238"/>
      <c r="E19" s="238"/>
      <c r="F19" s="238"/>
      <c r="G19" s="238"/>
    </row>
    <row r="20" spans="1:7" ht="16.149999999999999" customHeight="1" x14ac:dyDescent="0.2">
      <c r="A20" s="233" t="s">
        <v>85</v>
      </c>
      <c r="B20" s="233"/>
      <c r="C20" s="233"/>
      <c r="D20" s="233"/>
      <c r="E20" s="233"/>
      <c r="F20" s="233"/>
      <c r="G20" s="233"/>
    </row>
    <row r="21" spans="1:7" ht="16.149999999999999" customHeight="1" x14ac:dyDescent="0.3">
      <c r="A21" s="63"/>
      <c r="B21" s="63"/>
      <c r="C21" s="63"/>
      <c r="D21" s="63"/>
      <c r="E21" s="63"/>
      <c r="F21" s="63"/>
      <c r="G21" s="63"/>
    </row>
    <row r="22" spans="1:7" ht="15.6" x14ac:dyDescent="0.3">
      <c r="E22" s="233" t="s">
        <v>298</v>
      </c>
      <c r="F22" s="233"/>
      <c r="G22" s="233"/>
    </row>
    <row r="23" spans="1:7" ht="16.149999999999999" x14ac:dyDescent="0.3">
      <c r="A23" s="234"/>
      <c r="B23" s="234"/>
      <c r="C23" s="234"/>
      <c r="D23" s="234"/>
      <c r="E23" s="234"/>
      <c r="F23" s="234"/>
      <c r="G23" s="234"/>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Layout" zoomScaleNormal="100" workbookViewId="0">
      <selection sqref="A1:F1"/>
    </sheetView>
  </sheetViews>
  <sheetFormatPr baseColWidth="10" defaultRowHeight="12.75" x14ac:dyDescent="0.2"/>
  <cols>
    <col min="1" max="1" width="20" customWidth="1"/>
    <col min="2" max="6" width="14.28515625" customWidth="1"/>
  </cols>
  <sheetData>
    <row r="1" spans="1:6" x14ac:dyDescent="0.25">
      <c r="A1" s="260" t="s">
        <v>279</v>
      </c>
      <c r="B1" s="260"/>
      <c r="C1" s="260"/>
      <c r="D1" s="260"/>
      <c r="E1" s="260"/>
      <c r="F1" s="260"/>
    </row>
    <row r="2" spans="1:6" ht="8.4499999999999993" customHeight="1" x14ac:dyDescent="0.25">
      <c r="A2" s="101"/>
      <c r="B2" s="101"/>
      <c r="C2" s="101"/>
      <c r="D2" s="101"/>
      <c r="E2" s="101"/>
      <c r="F2" s="101"/>
    </row>
    <row r="3" spans="1:6" ht="14.45" customHeight="1" x14ac:dyDescent="0.2">
      <c r="A3" s="278" t="s">
        <v>280</v>
      </c>
      <c r="B3" s="278"/>
      <c r="C3" s="278"/>
      <c r="D3" s="278"/>
      <c r="E3" s="278"/>
      <c r="F3" s="278"/>
    </row>
    <row r="4" spans="1:6" ht="8.4499999999999993" customHeight="1" x14ac:dyDescent="0.25">
      <c r="A4" s="165"/>
      <c r="B4" s="165"/>
      <c r="C4" s="165"/>
      <c r="D4" s="165"/>
      <c r="E4" s="165"/>
      <c r="F4" s="165"/>
    </row>
    <row r="5" spans="1:6" x14ac:dyDescent="0.25">
      <c r="A5" s="279" t="s">
        <v>159</v>
      </c>
      <c r="B5" s="279"/>
      <c r="C5" s="279"/>
      <c r="D5" s="279"/>
      <c r="E5" s="279"/>
      <c r="F5" s="279"/>
    </row>
    <row r="6" spans="1:6" ht="14.45" x14ac:dyDescent="0.25">
      <c r="A6" s="166"/>
      <c r="B6" s="166"/>
      <c r="C6" s="166"/>
      <c r="D6" s="166"/>
      <c r="E6" s="166"/>
      <c r="F6" s="166"/>
    </row>
    <row r="7" spans="1:6" ht="25.5" customHeight="1" x14ac:dyDescent="0.2">
      <c r="A7" s="281" t="s">
        <v>222</v>
      </c>
      <c r="B7" s="276" t="s">
        <v>93</v>
      </c>
      <c r="C7" s="276"/>
      <c r="D7" s="276"/>
      <c r="E7" s="276"/>
      <c r="F7" s="280"/>
    </row>
    <row r="8" spans="1:6" ht="25.5" customHeight="1" x14ac:dyDescent="0.2">
      <c r="A8" s="281"/>
      <c r="B8" s="276" t="s">
        <v>153</v>
      </c>
      <c r="C8" s="276"/>
      <c r="D8" s="276"/>
      <c r="E8" s="276"/>
      <c r="F8" s="280" t="s">
        <v>223</v>
      </c>
    </row>
    <row r="9" spans="1:6" ht="79.349999999999994" customHeight="1" x14ac:dyDescent="0.2">
      <c r="A9" s="281"/>
      <c r="B9" s="74" t="s">
        <v>144</v>
      </c>
      <c r="C9" s="74" t="s">
        <v>178</v>
      </c>
      <c r="D9" s="74" t="s">
        <v>224</v>
      </c>
      <c r="E9" s="74" t="s">
        <v>147</v>
      </c>
      <c r="F9" s="280"/>
    </row>
    <row r="10" spans="1:6" ht="25.5" customHeight="1" x14ac:dyDescent="0.2">
      <c r="A10" s="281"/>
      <c r="B10" s="276" t="s">
        <v>95</v>
      </c>
      <c r="C10" s="276"/>
      <c r="D10" s="276"/>
      <c r="E10" s="276"/>
      <c r="F10" s="280"/>
    </row>
    <row r="11" spans="1:6" ht="14.25" customHeight="1" x14ac:dyDescent="0.25">
      <c r="A11" s="176"/>
      <c r="B11" s="66"/>
      <c r="C11" s="66"/>
      <c r="D11" s="66"/>
      <c r="E11" s="66"/>
      <c r="F11" s="66"/>
    </row>
    <row r="12" spans="1:6" ht="14.25" customHeight="1" x14ac:dyDescent="0.2">
      <c r="A12" s="169" t="s">
        <v>162</v>
      </c>
      <c r="B12" s="171" t="s">
        <v>18</v>
      </c>
      <c r="C12" s="171" t="s">
        <v>18</v>
      </c>
      <c r="D12" s="171">
        <v>706</v>
      </c>
      <c r="E12" s="171">
        <v>706</v>
      </c>
      <c r="F12" s="171">
        <v>146</v>
      </c>
    </row>
    <row r="13" spans="1:6" ht="14.25" customHeight="1" x14ac:dyDescent="0.2">
      <c r="A13" s="169" t="s">
        <v>163</v>
      </c>
      <c r="B13" s="171" t="s">
        <v>18</v>
      </c>
      <c r="C13" s="171" t="s">
        <v>18</v>
      </c>
      <c r="D13" s="171">
        <v>1550</v>
      </c>
      <c r="E13" s="171">
        <v>1550</v>
      </c>
      <c r="F13" s="171" t="s">
        <v>18</v>
      </c>
    </row>
    <row r="14" spans="1:6" ht="14.25" customHeight="1" x14ac:dyDescent="0.2">
      <c r="A14" s="169" t="s">
        <v>164</v>
      </c>
      <c r="B14" s="171">
        <v>12</v>
      </c>
      <c r="C14" s="171">
        <v>7</v>
      </c>
      <c r="D14" s="171">
        <v>3202</v>
      </c>
      <c r="E14" s="171">
        <v>3221</v>
      </c>
      <c r="F14" s="171">
        <v>704</v>
      </c>
    </row>
    <row r="15" spans="1:6" ht="14.25" customHeight="1" x14ac:dyDescent="0.2">
      <c r="A15" s="169" t="s">
        <v>165</v>
      </c>
      <c r="B15" s="171" t="s">
        <v>18</v>
      </c>
      <c r="C15" s="171">
        <v>22</v>
      </c>
      <c r="D15" s="171">
        <v>4900</v>
      </c>
      <c r="E15" s="171">
        <v>4922</v>
      </c>
      <c r="F15" s="171">
        <v>179</v>
      </c>
    </row>
    <row r="16" spans="1:6" ht="14.25" customHeight="1" x14ac:dyDescent="0.25">
      <c r="A16" s="169"/>
      <c r="B16" s="171"/>
      <c r="C16" s="171"/>
      <c r="D16" s="171"/>
      <c r="E16" s="171"/>
      <c r="F16" s="171"/>
    </row>
    <row r="17" spans="1:6" ht="14.25" customHeight="1" x14ac:dyDescent="0.2">
      <c r="A17" s="169" t="s">
        <v>166</v>
      </c>
      <c r="B17" s="171">
        <v>4739</v>
      </c>
      <c r="C17" s="171" t="s">
        <v>18</v>
      </c>
      <c r="D17" s="171">
        <v>1499</v>
      </c>
      <c r="E17" s="171">
        <v>6238</v>
      </c>
      <c r="F17" s="171" t="s">
        <v>18</v>
      </c>
    </row>
    <row r="18" spans="1:6" ht="14.25" customHeight="1" x14ac:dyDescent="0.2">
      <c r="A18" s="169" t="s">
        <v>167</v>
      </c>
      <c r="B18" s="171" t="s">
        <v>18</v>
      </c>
      <c r="C18" s="171" t="s">
        <v>18</v>
      </c>
      <c r="D18" s="171">
        <v>1435</v>
      </c>
      <c r="E18" s="171">
        <v>1435</v>
      </c>
      <c r="F18" s="171">
        <v>23</v>
      </c>
    </row>
    <row r="19" spans="1:6" ht="14.25" customHeight="1" x14ac:dyDescent="0.2">
      <c r="A19" s="169" t="s">
        <v>168</v>
      </c>
      <c r="B19" s="171">
        <v>94</v>
      </c>
      <c r="C19" s="171" t="s">
        <v>18</v>
      </c>
      <c r="D19" s="171">
        <v>5004</v>
      </c>
      <c r="E19" s="171">
        <v>5098</v>
      </c>
      <c r="F19" s="171">
        <v>227</v>
      </c>
    </row>
    <row r="20" spans="1:6" ht="14.25" customHeight="1" x14ac:dyDescent="0.2">
      <c r="A20" s="169" t="s">
        <v>169</v>
      </c>
      <c r="B20" s="171" t="s">
        <v>18</v>
      </c>
      <c r="C20" s="171" t="s">
        <v>18</v>
      </c>
      <c r="D20" s="171">
        <v>1253</v>
      </c>
      <c r="E20" s="171">
        <v>1253</v>
      </c>
      <c r="F20" s="171">
        <v>165</v>
      </c>
    </row>
    <row r="21" spans="1:6" ht="14.25" customHeight="1" x14ac:dyDescent="0.25">
      <c r="A21" s="169"/>
      <c r="B21" s="171"/>
      <c r="C21" s="171"/>
      <c r="D21" s="171"/>
      <c r="E21" s="171"/>
      <c r="F21" s="171"/>
    </row>
    <row r="22" spans="1:6" ht="14.25" customHeight="1" x14ac:dyDescent="0.2">
      <c r="A22" s="169" t="s">
        <v>170</v>
      </c>
      <c r="B22" s="171" t="s">
        <v>18</v>
      </c>
      <c r="C22" s="171" t="s">
        <v>18</v>
      </c>
      <c r="D22" s="171">
        <v>5327</v>
      </c>
      <c r="E22" s="171">
        <v>5327</v>
      </c>
      <c r="F22" s="171">
        <v>617</v>
      </c>
    </row>
    <row r="23" spans="1:6" ht="14.25" customHeight="1" x14ac:dyDescent="0.2">
      <c r="A23" s="169" t="s">
        <v>171</v>
      </c>
      <c r="B23" s="171">
        <v>723</v>
      </c>
      <c r="C23" s="171" t="s">
        <v>18</v>
      </c>
      <c r="D23" s="171">
        <v>1103</v>
      </c>
      <c r="E23" s="171">
        <v>1826</v>
      </c>
      <c r="F23" s="171">
        <v>89</v>
      </c>
    </row>
    <row r="24" spans="1:6" ht="14.25" customHeight="1" x14ac:dyDescent="0.2">
      <c r="A24" s="169" t="s">
        <v>172</v>
      </c>
      <c r="B24" s="171">
        <v>1193</v>
      </c>
      <c r="C24" s="171" t="s">
        <v>18</v>
      </c>
      <c r="D24" s="171">
        <v>8862</v>
      </c>
      <c r="E24" s="171">
        <v>10055</v>
      </c>
      <c r="F24" s="171">
        <v>536</v>
      </c>
    </row>
    <row r="25" spans="1:6" ht="14.25" customHeight="1" x14ac:dyDescent="0.25">
      <c r="A25" s="169" t="s">
        <v>173</v>
      </c>
      <c r="B25" s="171">
        <v>504</v>
      </c>
      <c r="C25" s="171">
        <v>393</v>
      </c>
      <c r="D25" s="171">
        <v>4099</v>
      </c>
      <c r="E25" s="171">
        <v>4997</v>
      </c>
      <c r="F25" s="171">
        <v>804</v>
      </c>
    </row>
    <row r="26" spans="1:6" ht="14.25" customHeight="1" x14ac:dyDescent="0.25">
      <c r="A26" s="169"/>
      <c r="B26" s="171"/>
      <c r="C26" s="171"/>
      <c r="D26" s="171"/>
      <c r="E26" s="171"/>
      <c r="F26" s="171"/>
    </row>
    <row r="27" spans="1:6" ht="14.25" customHeight="1" x14ac:dyDescent="0.2">
      <c r="A27" s="169" t="s">
        <v>174</v>
      </c>
      <c r="B27" s="171">
        <v>6</v>
      </c>
      <c r="C27" s="171" t="s">
        <v>18</v>
      </c>
      <c r="D27" s="171">
        <v>1781</v>
      </c>
      <c r="E27" s="171">
        <v>1788</v>
      </c>
      <c r="F27" s="171" t="s">
        <v>18</v>
      </c>
    </row>
    <row r="28" spans="1:6" ht="14.25" customHeight="1" x14ac:dyDescent="0.2">
      <c r="A28" s="169" t="s">
        <v>175</v>
      </c>
      <c r="B28" s="171">
        <v>228</v>
      </c>
      <c r="C28" s="171" t="s">
        <v>18</v>
      </c>
      <c r="D28" s="171">
        <v>1900</v>
      </c>
      <c r="E28" s="171">
        <v>2128</v>
      </c>
      <c r="F28" s="171">
        <v>198</v>
      </c>
    </row>
    <row r="29" spans="1:6" ht="14.25" customHeight="1" x14ac:dyDescent="0.25">
      <c r="A29" s="169" t="s">
        <v>176</v>
      </c>
      <c r="B29" s="171">
        <v>52</v>
      </c>
      <c r="C29" s="171">
        <v>250</v>
      </c>
      <c r="D29" s="171">
        <v>3279</v>
      </c>
      <c r="E29" s="171">
        <v>3581</v>
      </c>
      <c r="F29" s="171">
        <v>66</v>
      </c>
    </row>
    <row r="30" spans="1:6" ht="14.25" customHeight="1" x14ac:dyDescent="0.25">
      <c r="A30" s="169"/>
      <c r="B30" s="171"/>
      <c r="C30" s="171"/>
      <c r="D30" s="171"/>
      <c r="E30" s="171"/>
      <c r="F30" s="171"/>
    </row>
    <row r="31" spans="1:6" ht="14.25" customHeight="1" x14ac:dyDescent="0.25">
      <c r="A31" s="172" t="s">
        <v>177</v>
      </c>
      <c r="B31" s="174">
        <v>7552</v>
      </c>
      <c r="C31" s="174">
        <v>672</v>
      </c>
      <c r="D31" s="174">
        <v>45902</v>
      </c>
      <c r="E31" s="174">
        <v>54126</v>
      </c>
      <c r="F31" s="174">
        <v>3754</v>
      </c>
    </row>
  </sheetData>
  <mergeCells count="8">
    <mergeCell ref="B10:F10"/>
    <mergeCell ref="B8:E8"/>
    <mergeCell ref="F8:F9"/>
    <mergeCell ref="A7:A10"/>
    <mergeCell ref="A1:F1"/>
    <mergeCell ref="A3:F3"/>
    <mergeCell ref="A5:F5"/>
    <mergeCell ref="B7:F7"/>
  </mergeCells>
  <conditionalFormatting sqref="A11:F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sqref="A1:F1"/>
    </sheetView>
  </sheetViews>
  <sheetFormatPr baseColWidth="10" defaultRowHeight="12.75" x14ac:dyDescent="0.2"/>
  <cols>
    <col min="1" max="1" width="20" customWidth="1"/>
    <col min="2" max="6" width="14.28515625" customWidth="1"/>
  </cols>
  <sheetData>
    <row r="1" spans="1:6" x14ac:dyDescent="0.25">
      <c r="A1" s="278" t="s">
        <v>226</v>
      </c>
      <c r="B1" s="278"/>
      <c r="C1" s="278"/>
      <c r="D1" s="278"/>
      <c r="E1" s="278"/>
      <c r="F1" s="278"/>
    </row>
    <row r="2" spans="1:6" ht="8.4499999999999993" customHeight="1" x14ac:dyDescent="0.25">
      <c r="A2" s="165"/>
      <c r="B2" s="165"/>
      <c r="C2" s="165"/>
      <c r="D2" s="165"/>
      <c r="E2" s="165"/>
      <c r="F2" s="165"/>
    </row>
    <row r="3" spans="1:6" x14ac:dyDescent="0.2">
      <c r="A3" s="277" t="s">
        <v>119</v>
      </c>
      <c r="B3" s="277"/>
      <c r="C3" s="277"/>
      <c r="D3" s="277"/>
      <c r="E3" s="277"/>
      <c r="F3" s="277"/>
    </row>
    <row r="4" spans="1:6" ht="8.4499999999999993" customHeight="1" x14ac:dyDescent="0.25">
      <c r="A4" s="164"/>
      <c r="B4" s="164"/>
      <c r="C4" s="164"/>
      <c r="D4" s="164"/>
      <c r="E4" s="164"/>
      <c r="F4" s="164"/>
    </row>
    <row r="5" spans="1:6" x14ac:dyDescent="0.2">
      <c r="A5" s="278" t="s">
        <v>281</v>
      </c>
      <c r="B5" s="278"/>
      <c r="C5" s="278"/>
      <c r="D5" s="278"/>
      <c r="E5" s="278"/>
      <c r="F5" s="278"/>
    </row>
    <row r="6" spans="1:6" ht="8.4499999999999993" customHeight="1" x14ac:dyDescent="0.25">
      <c r="A6" s="165"/>
      <c r="B6" s="165"/>
      <c r="C6" s="165"/>
      <c r="D6" s="165"/>
      <c r="E6" s="165"/>
      <c r="F6" s="165"/>
    </row>
    <row r="7" spans="1:6" x14ac:dyDescent="0.25">
      <c r="A7" s="279" t="s">
        <v>180</v>
      </c>
      <c r="B7" s="279"/>
      <c r="C7" s="279"/>
      <c r="D7" s="279"/>
      <c r="E7" s="279"/>
      <c r="F7" s="279"/>
    </row>
    <row r="8" spans="1:6" ht="14.45" x14ac:dyDescent="0.25">
      <c r="A8" s="166"/>
      <c r="B8" s="166"/>
      <c r="C8" s="166"/>
      <c r="D8" s="166"/>
      <c r="E8" s="166"/>
      <c r="F8" s="166"/>
    </row>
    <row r="9" spans="1:6" ht="48.2" customHeight="1" x14ac:dyDescent="0.2">
      <c r="A9" s="282" t="s">
        <v>222</v>
      </c>
      <c r="B9" s="74" t="s">
        <v>99</v>
      </c>
      <c r="C9" s="74" t="s">
        <v>220</v>
      </c>
      <c r="D9" s="74" t="s">
        <v>101</v>
      </c>
      <c r="E9" s="74" t="s">
        <v>181</v>
      </c>
      <c r="F9" s="167" t="s">
        <v>225</v>
      </c>
    </row>
    <row r="10" spans="1:6" ht="22.7" customHeight="1" x14ac:dyDescent="0.2">
      <c r="A10" s="283"/>
      <c r="B10" s="276" t="s">
        <v>102</v>
      </c>
      <c r="C10" s="276"/>
      <c r="D10" s="276" t="s">
        <v>95</v>
      </c>
      <c r="E10" s="276"/>
      <c r="F10" s="167" t="s">
        <v>92</v>
      </c>
    </row>
    <row r="11" spans="1:6" ht="14.25" customHeight="1" x14ac:dyDescent="0.25">
      <c r="A11" s="168"/>
      <c r="B11" s="228"/>
      <c r="C11" s="228"/>
      <c r="D11" s="228"/>
      <c r="E11" s="228"/>
      <c r="F11" s="228"/>
    </row>
    <row r="12" spans="1:6" ht="14.25" customHeight="1" x14ac:dyDescent="0.25">
      <c r="A12" s="177" t="s">
        <v>162</v>
      </c>
      <c r="B12" s="178">
        <v>10</v>
      </c>
      <c r="C12" s="178">
        <v>343</v>
      </c>
      <c r="D12" s="178">
        <v>8505</v>
      </c>
      <c r="E12" s="178">
        <v>36633</v>
      </c>
      <c r="F12" s="178">
        <v>106802</v>
      </c>
    </row>
    <row r="13" spans="1:6" ht="14.25" customHeight="1" x14ac:dyDescent="0.25">
      <c r="A13" s="177" t="s">
        <v>163</v>
      </c>
      <c r="B13" s="178">
        <v>15</v>
      </c>
      <c r="C13" s="178">
        <v>722</v>
      </c>
      <c r="D13" s="178">
        <v>19646</v>
      </c>
      <c r="E13" s="178">
        <v>62707</v>
      </c>
      <c r="F13" s="178">
        <v>86852</v>
      </c>
    </row>
    <row r="14" spans="1:6" ht="14.25" customHeight="1" x14ac:dyDescent="0.2">
      <c r="A14" s="177" t="s">
        <v>164</v>
      </c>
      <c r="B14" s="178">
        <v>13</v>
      </c>
      <c r="C14" s="178">
        <v>967</v>
      </c>
      <c r="D14" s="178">
        <v>26242</v>
      </c>
      <c r="E14" s="178">
        <v>120167</v>
      </c>
      <c r="F14" s="178">
        <v>124267</v>
      </c>
    </row>
    <row r="15" spans="1:6" ht="14.25" customHeight="1" x14ac:dyDescent="0.2">
      <c r="A15" s="177" t="s">
        <v>165</v>
      </c>
      <c r="B15" s="178">
        <v>7</v>
      </c>
      <c r="C15" s="178">
        <v>275</v>
      </c>
      <c r="D15" s="178">
        <v>6506</v>
      </c>
      <c r="E15" s="178">
        <v>23955</v>
      </c>
      <c r="F15" s="178">
        <v>87107</v>
      </c>
    </row>
    <row r="16" spans="1:6" ht="14.25" customHeight="1" x14ac:dyDescent="0.25">
      <c r="A16" s="177"/>
      <c r="B16" s="178"/>
      <c r="C16" s="178"/>
      <c r="D16" s="178"/>
      <c r="E16" s="178"/>
      <c r="F16" s="178"/>
    </row>
    <row r="17" spans="1:6" ht="14.25" customHeight="1" x14ac:dyDescent="0.25">
      <c r="A17" s="177" t="s">
        <v>166</v>
      </c>
      <c r="B17" s="178">
        <v>11</v>
      </c>
      <c r="C17" s="178">
        <v>544</v>
      </c>
      <c r="D17" s="178">
        <v>14314</v>
      </c>
      <c r="E17" s="178">
        <v>72636</v>
      </c>
      <c r="F17" s="178">
        <v>133522</v>
      </c>
    </row>
    <row r="18" spans="1:6" ht="14.25" customHeight="1" x14ac:dyDescent="0.25">
      <c r="A18" s="177" t="s">
        <v>167</v>
      </c>
      <c r="B18" s="178">
        <v>7</v>
      </c>
      <c r="C18" s="178">
        <v>227</v>
      </c>
      <c r="D18" s="178">
        <v>4530</v>
      </c>
      <c r="E18" s="178">
        <v>15897</v>
      </c>
      <c r="F18" s="178">
        <v>70033</v>
      </c>
    </row>
    <row r="19" spans="1:6" ht="14.25" customHeight="1" x14ac:dyDescent="0.25">
      <c r="A19" s="177" t="s">
        <v>168</v>
      </c>
      <c r="B19" s="178">
        <v>21</v>
      </c>
      <c r="C19" s="178">
        <v>641</v>
      </c>
      <c r="D19" s="178">
        <v>15013</v>
      </c>
      <c r="E19" s="178">
        <v>50622</v>
      </c>
      <c r="F19" s="178">
        <v>78973</v>
      </c>
    </row>
    <row r="20" spans="1:6" ht="14.25" customHeight="1" x14ac:dyDescent="0.25">
      <c r="A20" s="177" t="s">
        <v>169</v>
      </c>
      <c r="B20" s="178">
        <v>19</v>
      </c>
      <c r="C20" s="178">
        <v>676</v>
      </c>
      <c r="D20" s="178">
        <v>17331</v>
      </c>
      <c r="E20" s="178">
        <v>51966</v>
      </c>
      <c r="F20" s="178">
        <v>76872</v>
      </c>
    </row>
    <row r="21" spans="1:6" ht="14.25" customHeight="1" x14ac:dyDescent="0.25">
      <c r="A21" s="177"/>
      <c r="B21" s="178"/>
      <c r="C21" s="178"/>
      <c r="D21" s="178"/>
      <c r="E21" s="178"/>
      <c r="F21" s="178"/>
    </row>
    <row r="22" spans="1:6" ht="14.25" customHeight="1" x14ac:dyDescent="0.25">
      <c r="A22" s="177" t="s">
        <v>170</v>
      </c>
      <c r="B22" s="178">
        <v>25</v>
      </c>
      <c r="C22" s="178">
        <v>754</v>
      </c>
      <c r="D22" s="178">
        <v>20822</v>
      </c>
      <c r="E22" s="178">
        <v>84354</v>
      </c>
      <c r="F22" s="178">
        <v>111875</v>
      </c>
    </row>
    <row r="23" spans="1:6" ht="14.25" customHeight="1" x14ac:dyDescent="0.2">
      <c r="A23" s="177" t="s">
        <v>171</v>
      </c>
      <c r="B23" s="178">
        <v>8</v>
      </c>
      <c r="C23" s="178">
        <v>422</v>
      </c>
      <c r="D23" s="178">
        <v>14624</v>
      </c>
      <c r="E23" s="178">
        <v>38340</v>
      </c>
      <c r="F23" s="178">
        <v>90854</v>
      </c>
    </row>
    <row r="24" spans="1:6" ht="14.25" customHeight="1" x14ac:dyDescent="0.2">
      <c r="A24" s="177" t="s">
        <v>172</v>
      </c>
      <c r="B24" s="178">
        <v>25</v>
      </c>
      <c r="C24" s="178">
        <v>1083</v>
      </c>
      <c r="D24" s="178">
        <v>27699</v>
      </c>
      <c r="E24" s="178">
        <v>136151</v>
      </c>
      <c r="F24" s="178">
        <v>125716</v>
      </c>
    </row>
    <row r="25" spans="1:6" ht="14.25" customHeight="1" x14ac:dyDescent="0.25">
      <c r="A25" s="177" t="s">
        <v>173</v>
      </c>
      <c r="B25" s="178">
        <v>14</v>
      </c>
      <c r="C25" s="178">
        <v>421</v>
      </c>
      <c r="D25" s="178">
        <v>10040</v>
      </c>
      <c r="E25" s="178">
        <v>33715</v>
      </c>
      <c r="F25" s="178">
        <v>80084</v>
      </c>
    </row>
    <row r="26" spans="1:6" ht="14.25" customHeight="1" x14ac:dyDescent="0.25">
      <c r="A26" s="177"/>
      <c r="B26" s="178"/>
      <c r="C26" s="178"/>
      <c r="D26" s="178"/>
      <c r="E26" s="178"/>
      <c r="F26" s="178"/>
    </row>
    <row r="27" spans="1:6" ht="14.25" customHeight="1" x14ac:dyDescent="0.25">
      <c r="A27" s="177" t="s">
        <v>174</v>
      </c>
      <c r="B27" s="178">
        <v>22</v>
      </c>
      <c r="C27" s="178">
        <v>654</v>
      </c>
      <c r="D27" s="178">
        <v>16655</v>
      </c>
      <c r="E27" s="178">
        <v>54173</v>
      </c>
      <c r="F27" s="178">
        <v>82833</v>
      </c>
    </row>
    <row r="28" spans="1:6" ht="14.25" customHeight="1" x14ac:dyDescent="0.25">
      <c r="A28" s="177" t="s">
        <v>175</v>
      </c>
      <c r="B28" s="178">
        <v>7</v>
      </c>
      <c r="C28" s="178">
        <v>265</v>
      </c>
      <c r="D28" s="178">
        <v>6404</v>
      </c>
      <c r="E28" s="178">
        <v>24052</v>
      </c>
      <c r="F28" s="178">
        <v>90762</v>
      </c>
    </row>
    <row r="29" spans="1:6" ht="14.25" customHeight="1" x14ac:dyDescent="0.25">
      <c r="A29" s="177" t="s">
        <v>176</v>
      </c>
      <c r="B29" s="178">
        <v>24</v>
      </c>
      <c r="C29" s="178">
        <v>816</v>
      </c>
      <c r="D29" s="178">
        <v>26250</v>
      </c>
      <c r="E29" s="178">
        <v>90474</v>
      </c>
      <c r="F29" s="178">
        <v>110875</v>
      </c>
    </row>
    <row r="30" spans="1:6" ht="14.25" customHeight="1" x14ac:dyDescent="0.25">
      <c r="A30" s="177"/>
      <c r="B30" s="178"/>
      <c r="C30" s="178"/>
      <c r="D30" s="178"/>
      <c r="E30" s="178"/>
      <c r="F30" s="178"/>
    </row>
    <row r="31" spans="1:6" ht="14.25" customHeight="1" x14ac:dyDescent="0.25">
      <c r="A31" s="179" t="s">
        <v>177</v>
      </c>
      <c r="B31" s="180">
        <v>228</v>
      </c>
      <c r="C31" s="180">
        <v>8810</v>
      </c>
      <c r="D31" s="180">
        <v>234582</v>
      </c>
      <c r="E31" s="180">
        <v>895841</v>
      </c>
      <c r="F31" s="180">
        <v>101685</v>
      </c>
    </row>
    <row r="32" spans="1:6" x14ac:dyDescent="0.25">
      <c r="B32" s="99"/>
      <c r="C32" s="99"/>
      <c r="D32" s="99"/>
      <c r="E32" s="99"/>
      <c r="F32" s="99"/>
    </row>
  </sheetData>
  <mergeCells count="7">
    <mergeCell ref="B10:C10"/>
    <mergeCell ref="D10:E10"/>
    <mergeCell ref="A9:A10"/>
    <mergeCell ref="A1:F1"/>
    <mergeCell ref="A3:F3"/>
    <mergeCell ref="A5:F5"/>
    <mergeCell ref="A7:F7"/>
  </mergeCells>
  <conditionalFormatting sqref="A11:F3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sqref="A1:G1"/>
    </sheetView>
  </sheetViews>
  <sheetFormatPr baseColWidth="10" defaultRowHeight="12.75" x14ac:dyDescent="0.2"/>
  <cols>
    <col min="1" max="1" width="24.5703125" customWidth="1"/>
    <col min="2" max="2" width="10.140625" customWidth="1"/>
  </cols>
  <sheetData>
    <row r="1" spans="1:7" ht="12.75" customHeight="1" x14ac:dyDescent="0.25">
      <c r="A1" s="278" t="s">
        <v>282</v>
      </c>
      <c r="B1" s="278"/>
      <c r="C1" s="278"/>
      <c r="D1" s="278"/>
      <c r="E1" s="278"/>
      <c r="F1" s="278"/>
      <c r="G1" s="278"/>
    </row>
    <row r="2" spans="1:7" ht="8.4499999999999993" customHeight="1" x14ac:dyDescent="0.25">
      <c r="A2" s="165"/>
      <c r="B2" s="165"/>
      <c r="C2" s="165"/>
      <c r="D2" s="165"/>
      <c r="E2" s="165"/>
      <c r="F2" s="165"/>
      <c r="G2" s="5"/>
    </row>
    <row r="3" spans="1:7" ht="12.75" customHeight="1" x14ac:dyDescent="0.2">
      <c r="A3" s="277" t="s">
        <v>119</v>
      </c>
      <c r="B3" s="277"/>
      <c r="C3" s="277"/>
      <c r="D3" s="277"/>
      <c r="E3" s="277"/>
      <c r="F3" s="277"/>
      <c r="G3" s="277"/>
    </row>
    <row r="4" spans="1:7" ht="8.4499999999999993" customHeight="1" x14ac:dyDescent="0.25">
      <c r="A4" s="164"/>
      <c r="B4" s="164"/>
      <c r="C4" s="164"/>
      <c r="D4" s="164"/>
      <c r="E4" s="164"/>
      <c r="F4" s="164"/>
      <c r="G4" s="5"/>
    </row>
    <row r="5" spans="1:7" ht="14.45" customHeight="1" x14ac:dyDescent="0.2">
      <c r="A5" s="278" t="s">
        <v>283</v>
      </c>
      <c r="B5" s="278"/>
      <c r="C5" s="278"/>
      <c r="D5" s="278"/>
      <c r="E5" s="278"/>
      <c r="F5" s="278"/>
      <c r="G5" s="278"/>
    </row>
    <row r="6" spans="1:7" ht="8.4499999999999993" customHeight="1" x14ac:dyDescent="0.25">
      <c r="A6" s="165"/>
      <c r="B6" s="165"/>
      <c r="C6" s="165"/>
      <c r="D6" s="165"/>
      <c r="E6" s="165"/>
      <c r="F6" s="165"/>
      <c r="G6" s="165"/>
    </row>
    <row r="7" spans="1:7" x14ac:dyDescent="0.25">
      <c r="A7" s="279" t="s">
        <v>159</v>
      </c>
      <c r="B7" s="279"/>
      <c r="C7" s="279"/>
      <c r="D7" s="279"/>
      <c r="E7" s="279"/>
      <c r="F7" s="279"/>
      <c r="G7" s="279"/>
    </row>
    <row r="8" spans="1:7" ht="14.45" x14ac:dyDescent="0.25">
      <c r="A8" s="166"/>
      <c r="B8" s="166"/>
      <c r="C8" s="166"/>
      <c r="D8" s="166"/>
      <c r="E8" s="166"/>
      <c r="F8" s="166"/>
      <c r="G8" s="166"/>
    </row>
    <row r="9" spans="1:7" ht="22.7" customHeight="1" x14ac:dyDescent="0.2">
      <c r="A9" s="281" t="s">
        <v>222</v>
      </c>
      <c r="B9" s="276" t="s">
        <v>93</v>
      </c>
      <c r="C9" s="276"/>
      <c r="D9" s="276"/>
      <c r="E9" s="276"/>
      <c r="F9" s="276"/>
      <c r="G9" s="280"/>
    </row>
    <row r="10" spans="1:7" ht="30" customHeight="1" x14ac:dyDescent="0.2">
      <c r="A10" s="281"/>
      <c r="B10" s="276" t="s">
        <v>153</v>
      </c>
      <c r="C10" s="276"/>
      <c r="D10" s="276"/>
      <c r="E10" s="276"/>
      <c r="F10" s="276" t="s">
        <v>149</v>
      </c>
      <c r="G10" s="280"/>
    </row>
    <row r="11" spans="1:7" ht="42.6" customHeight="1" x14ac:dyDescent="0.2">
      <c r="A11" s="281"/>
      <c r="B11" s="74" t="s">
        <v>144</v>
      </c>
      <c r="C11" s="74" t="s">
        <v>178</v>
      </c>
      <c r="D11" s="74" t="s">
        <v>227</v>
      </c>
      <c r="E11" s="74" t="s">
        <v>147</v>
      </c>
      <c r="F11" s="74" t="s">
        <v>178</v>
      </c>
      <c r="G11" s="167" t="s">
        <v>147</v>
      </c>
    </row>
    <row r="12" spans="1:7" ht="22.7" customHeight="1" x14ac:dyDescent="0.2">
      <c r="A12" s="281"/>
      <c r="B12" s="276" t="s">
        <v>95</v>
      </c>
      <c r="C12" s="276"/>
      <c r="D12" s="276"/>
      <c r="E12" s="276"/>
      <c r="F12" s="276"/>
      <c r="G12" s="280"/>
    </row>
    <row r="13" spans="1:7" ht="14.25" customHeight="1" x14ac:dyDescent="0.25">
      <c r="A13" s="176"/>
      <c r="B13" s="66"/>
      <c r="C13" s="66"/>
      <c r="D13" s="66"/>
      <c r="E13" s="66"/>
      <c r="F13" s="66"/>
      <c r="G13" s="66"/>
    </row>
    <row r="14" spans="1:7" ht="14.25" customHeight="1" x14ac:dyDescent="0.2">
      <c r="A14" s="169" t="s">
        <v>162</v>
      </c>
      <c r="B14" s="181" t="s">
        <v>18</v>
      </c>
      <c r="C14" s="182" t="s">
        <v>18</v>
      </c>
      <c r="D14" s="183">
        <v>372</v>
      </c>
      <c r="E14" s="181">
        <v>372</v>
      </c>
      <c r="F14" s="182" t="s">
        <v>18</v>
      </c>
      <c r="G14" s="181">
        <v>21</v>
      </c>
    </row>
    <row r="15" spans="1:7" ht="14.25" customHeight="1" x14ac:dyDescent="0.2">
      <c r="A15" s="169" t="s">
        <v>163</v>
      </c>
      <c r="B15" s="181" t="s">
        <v>18</v>
      </c>
      <c r="C15" s="182" t="s">
        <v>18</v>
      </c>
      <c r="D15" s="183">
        <v>755</v>
      </c>
      <c r="E15" s="181">
        <v>755</v>
      </c>
      <c r="F15" s="182" t="s">
        <v>18</v>
      </c>
      <c r="G15" s="181">
        <v>85</v>
      </c>
    </row>
    <row r="16" spans="1:7" ht="14.25" customHeight="1" x14ac:dyDescent="0.2">
      <c r="A16" s="169" t="s">
        <v>164</v>
      </c>
      <c r="B16" s="181" t="s">
        <v>18</v>
      </c>
      <c r="C16" s="182" t="s">
        <v>18</v>
      </c>
      <c r="D16" s="183">
        <v>682</v>
      </c>
      <c r="E16" s="181">
        <v>682</v>
      </c>
      <c r="F16" s="182" t="s">
        <v>18</v>
      </c>
      <c r="G16" s="181">
        <v>14</v>
      </c>
    </row>
    <row r="17" spans="1:7" ht="14.25" customHeight="1" x14ac:dyDescent="0.2">
      <c r="A17" s="169" t="s">
        <v>165</v>
      </c>
      <c r="B17" s="181" t="s">
        <v>18</v>
      </c>
      <c r="C17" s="182" t="s">
        <v>18</v>
      </c>
      <c r="D17" s="183">
        <v>499</v>
      </c>
      <c r="E17" s="181">
        <v>499</v>
      </c>
      <c r="F17" s="182" t="s">
        <v>18</v>
      </c>
      <c r="G17" s="183">
        <v>36</v>
      </c>
    </row>
    <row r="18" spans="1:7" ht="14.25" customHeight="1" x14ac:dyDescent="0.25">
      <c r="A18" s="169"/>
      <c r="B18" s="181"/>
      <c r="C18" s="182"/>
      <c r="D18" s="183"/>
      <c r="E18" s="181"/>
      <c r="F18" s="182"/>
      <c r="G18" s="183"/>
    </row>
    <row r="19" spans="1:7" ht="14.25" customHeight="1" x14ac:dyDescent="0.2">
      <c r="A19" s="169" t="s">
        <v>166</v>
      </c>
      <c r="B19" s="181" t="s">
        <v>18</v>
      </c>
      <c r="C19" s="182" t="s">
        <v>18</v>
      </c>
      <c r="D19" s="183">
        <v>337</v>
      </c>
      <c r="E19" s="181">
        <v>337</v>
      </c>
      <c r="F19" s="182" t="s">
        <v>18</v>
      </c>
      <c r="G19" s="183">
        <v>64</v>
      </c>
    </row>
    <row r="20" spans="1:7" ht="14.25" customHeight="1" x14ac:dyDescent="0.2">
      <c r="A20" s="169" t="s">
        <v>167</v>
      </c>
      <c r="B20" s="181" t="s">
        <v>18</v>
      </c>
      <c r="C20" s="182" t="s">
        <v>18</v>
      </c>
      <c r="D20" s="183">
        <v>334</v>
      </c>
      <c r="E20" s="181">
        <v>334</v>
      </c>
      <c r="F20" s="182" t="s">
        <v>18</v>
      </c>
      <c r="G20" s="183">
        <v>81</v>
      </c>
    </row>
    <row r="21" spans="1:7" ht="14.25" customHeight="1" x14ac:dyDescent="0.2">
      <c r="A21" s="169" t="s">
        <v>168</v>
      </c>
      <c r="B21" s="181">
        <v>3</v>
      </c>
      <c r="C21" s="182" t="s">
        <v>18</v>
      </c>
      <c r="D21" s="183">
        <v>1172</v>
      </c>
      <c r="E21" s="181">
        <v>1175</v>
      </c>
      <c r="F21" s="182" t="s">
        <v>18</v>
      </c>
      <c r="G21" s="183">
        <v>106</v>
      </c>
    </row>
    <row r="22" spans="1:7" ht="14.25" customHeight="1" x14ac:dyDescent="0.2">
      <c r="A22" s="169" t="s">
        <v>169</v>
      </c>
      <c r="B22" s="183">
        <v>1168</v>
      </c>
      <c r="C22" s="182" t="s">
        <v>18</v>
      </c>
      <c r="D22" s="183">
        <v>1037</v>
      </c>
      <c r="E22" s="183">
        <v>2205</v>
      </c>
      <c r="F22" s="182" t="s">
        <v>18</v>
      </c>
      <c r="G22" s="183">
        <v>32</v>
      </c>
    </row>
    <row r="23" spans="1:7" ht="14.25" customHeight="1" x14ac:dyDescent="0.25">
      <c r="A23" s="169"/>
      <c r="B23" s="183"/>
      <c r="C23" s="182"/>
      <c r="D23" s="183"/>
      <c r="E23" s="183"/>
      <c r="F23" s="182"/>
      <c r="G23" s="183"/>
    </row>
    <row r="24" spans="1:7" ht="14.25" customHeight="1" x14ac:dyDescent="0.2">
      <c r="A24" s="169" t="s">
        <v>170</v>
      </c>
      <c r="B24" s="181">
        <v>85</v>
      </c>
      <c r="C24" s="182" t="s">
        <v>18</v>
      </c>
      <c r="D24" s="183">
        <v>1491</v>
      </c>
      <c r="E24" s="181">
        <v>1577</v>
      </c>
      <c r="F24" s="182" t="s">
        <v>18</v>
      </c>
      <c r="G24" s="183">
        <v>1915</v>
      </c>
    </row>
    <row r="25" spans="1:7" ht="14.25" customHeight="1" x14ac:dyDescent="0.2">
      <c r="A25" s="169" t="s">
        <v>171</v>
      </c>
      <c r="B25" s="181">
        <v>20</v>
      </c>
      <c r="C25" s="182" t="s">
        <v>18</v>
      </c>
      <c r="D25" s="183">
        <v>952</v>
      </c>
      <c r="E25" s="183">
        <v>972</v>
      </c>
      <c r="F25" s="182" t="s">
        <v>18</v>
      </c>
      <c r="G25" s="183">
        <v>4473</v>
      </c>
    </row>
    <row r="26" spans="1:7" ht="14.25" customHeight="1" x14ac:dyDescent="0.2">
      <c r="A26" s="169" t="s">
        <v>172</v>
      </c>
      <c r="B26" s="181">
        <v>971</v>
      </c>
      <c r="C26" s="182" t="s">
        <v>18</v>
      </c>
      <c r="D26" s="183">
        <v>1039</v>
      </c>
      <c r="E26" s="183">
        <v>2010</v>
      </c>
      <c r="F26" s="182" t="s">
        <v>18</v>
      </c>
      <c r="G26" s="183">
        <v>97</v>
      </c>
    </row>
    <row r="27" spans="1:7" ht="14.25" customHeight="1" x14ac:dyDescent="0.2">
      <c r="A27" s="169" t="s">
        <v>173</v>
      </c>
      <c r="B27" s="181" t="s">
        <v>18</v>
      </c>
      <c r="C27" s="182" t="s">
        <v>18</v>
      </c>
      <c r="D27" s="183">
        <v>515</v>
      </c>
      <c r="E27" s="181">
        <v>515</v>
      </c>
      <c r="F27" s="182" t="s">
        <v>18</v>
      </c>
      <c r="G27" s="183">
        <v>100</v>
      </c>
    </row>
    <row r="28" spans="1:7" ht="14.25" customHeight="1" x14ac:dyDescent="0.25">
      <c r="A28" s="169"/>
      <c r="B28" s="181"/>
      <c r="C28" s="182"/>
      <c r="D28" s="183"/>
      <c r="E28" s="181"/>
      <c r="F28" s="182"/>
      <c r="G28" s="183"/>
    </row>
    <row r="29" spans="1:7" ht="14.25" customHeight="1" x14ac:dyDescent="0.2">
      <c r="A29" s="169" t="s">
        <v>174</v>
      </c>
      <c r="B29" s="181">
        <v>61</v>
      </c>
      <c r="C29" s="182" t="s">
        <v>18</v>
      </c>
      <c r="D29" s="183">
        <v>595</v>
      </c>
      <c r="E29" s="181">
        <v>656</v>
      </c>
      <c r="F29" s="182" t="s">
        <v>18</v>
      </c>
      <c r="G29" s="183">
        <v>5992</v>
      </c>
    </row>
    <row r="30" spans="1:7" ht="14.25" customHeight="1" x14ac:dyDescent="0.2">
      <c r="A30" s="169" t="s">
        <v>175</v>
      </c>
      <c r="B30" s="181" t="s">
        <v>18</v>
      </c>
      <c r="C30" s="182" t="s">
        <v>18</v>
      </c>
      <c r="D30" s="183">
        <v>296</v>
      </c>
      <c r="E30" s="181">
        <v>296</v>
      </c>
      <c r="F30" s="182">
        <v>1</v>
      </c>
      <c r="G30" s="183">
        <v>21</v>
      </c>
    </row>
    <row r="31" spans="1:7" ht="14.25" customHeight="1" x14ac:dyDescent="0.2">
      <c r="A31" s="169" t="s">
        <v>176</v>
      </c>
      <c r="B31" s="181">
        <v>38</v>
      </c>
      <c r="C31" s="182" t="s">
        <v>18</v>
      </c>
      <c r="D31" s="183">
        <v>786</v>
      </c>
      <c r="E31" s="183">
        <v>824</v>
      </c>
      <c r="F31" s="182">
        <v>150</v>
      </c>
      <c r="G31" s="183">
        <v>1070</v>
      </c>
    </row>
    <row r="32" spans="1:7" ht="14.25" customHeight="1" x14ac:dyDescent="0.25">
      <c r="A32" s="169"/>
      <c r="B32" s="181"/>
      <c r="C32" s="182"/>
      <c r="D32" s="183"/>
      <c r="E32" s="183"/>
      <c r="F32" s="182"/>
      <c r="G32" s="183"/>
    </row>
    <row r="33" spans="1:7" ht="14.25" customHeight="1" x14ac:dyDescent="0.2">
      <c r="A33" s="172" t="s">
        <v>177</v>
      </c>
      <c r="B33" s="175">
        <v>2346</v>
      </c>
      <c r="C33" s="173" t="s">
        <v>18</v>
      </c>
      <c r="D33" s="175">
        <v>10862</v>
      </c>
      <c r="E33" s="175">
        <v>13207</v>
      </c>
      <c r="F33" s="173">
        <v>151</v>
      </c>
      <c r="G33" s="175">
        <v>14107</v>
      </c>
    </row>
  </sheetData>
  <mergeCells count="9">
    <mergeCell ref="A1:G1"/>
    <mergeCell ref="A3:G3"/>
    <mergeCell ref="B10:E10"/>
    <mergeCell ref="A9:A12"/>
    <mergeCell ref="B12:G12"/>
    <mergeCell ref="A5:G5"/>
    <mergeCell ref="A7:G7"/>
    <mergeCell ref="B9:G9"/>
    <mergeCell ref="F10:G10"/>
  </mergeCells>
  <conditionalFormatting sqref="A13:G3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Layout" zoomScaleNormal="100" workbookViewId="0">
      <selection sqref="A1:F1"/>
    </sheetView>
  </sheetViews>
  <sheetFormatPr baseColWidth="10" defaultRowHeight="12.75" x14ac:dyDescent="0.2"/>
  <cols>
    <col min="1" max="1" width="9.140625" customWidth="1"/>
    <col min="2" max="2" width="35.85546875" customWidth="1"/>
    <col min="3" max="5" width="11.7109375" customWidth="1"/>
    <col min="6" max="6" width="11.140625" customWidth="1"/>
    <col min="7" max="7" width="7.5703125" customWidth="1"/>
    <col min="8" max="8" width="30.85546875" customWidth="1"/>
    <col min="9" max="15" width="7.5703125" customWidth="1"/>
  </cols>
  <sheetData>
    <row r="1" spans="1:15" ht="14.45" customHeight="1" x14ac:dyDescent="0.25">
      <c r="A1" s="274" t="s">
        <v>284</v>
      </c>
      <c r="B1" s="274"/>
      <c r="C1" s="274"/>
      <c r="D1" s="274"/>
      <c r="E1" s="274"/>
      <c r="F1" s="274"/>
      <c r="G1" s="274" t="s">
        <v>284</v>
      </c>
      <c r="H1" s="274"/>
      <c r="I1" s="274"/>
      <c r="J1" s="274"/>
      <c r="K1" s="274"/>
      <c r="L1" s="274"/>
      <c r="M1" s="274"/>
      <c r="N1" s="274"/>
      <c r="O1" s="274"/>
    </row>
    <row r="2" spans="1:15" ht="8.4499999999999993" customHeight="1" x14ac:dyDescent="0.25">
      <c r="A2" s="184"/>
      <c r="B2" s="184"/>
      <c r="C2" s="184"/>
      <c r="D2" s="184"/>
      <c r="E2" s="184"/>
      <c r="F2" s="184"/>
      <c r="G2" s="185"/>
      <c r="H2" s="146"/>
      <c r="I2" s="111"/>
      <c r="J2" s="111"/>
      <c r="K2" s="111"/>
      <c r="L2" s="111"/>
      <c r="M2" s="111"/>
      <c r="N2" s="111"/>
      <c r="O2" s="111"/>
    </row>
    <row r="3" spans="1:15" ht="12.75" customHeight="1" x14ac:dyDescent="0.2">
      <c r="A3" s="290" t="s">
        <v>285</v>
      </c>
      <c r="B3" s="290"/>
      <c r="C3" s="290"/>
      <c r="D3" s="290"/>
      <c r="E3" s="290"/>
      <c r="F3" s="290"/>
      <c r="G3" s="290" t="s">
        <v>286</v>
      </c>
      <c r="H3" s="290"/>
      <c r="I3" s="290"/>
      <c r="J3" s="290"/>
      <c r="K3" s="290"/>
      <c r="L3" s="290"/>
      <c r="M3" s="290"/>
      <c r="N3" s="290"/>
      <c r="O3" s="290"/>
    </row>
    <row r="4" spans="1:15" x14ac:dyDescent="0.25">
      <c r="A4" s="186"/>
      <c r="B4" s="186"/>
      <c r="C4" s="186"/>
      <c r="D4" s="186"/>
      <c r="E4" s="186"/>
      <c r="F4" s="186"/>
      <c r="G4" s="185"/>
      <c r="H4" s="146"/>
      <c r="I4" s="111"/>
      <c r="J4" s="111"/>
      <c r="K4" s="111"/>
      <c r="L4" s="111"/>
      <c r="M4" s="111"/>
      <c r="N4" s="111"/>
      <c r="O4" s="111"/>
    </row>
    <row r="5" spans="1:15" ht="25.5" customHeight="1" x14ac:dyDescent="0.2">
      <c r="A5" s="287" t="s">
        <v>229</v>
      </c>
      <c r="B5" s="284" t="s">
        <v>131</v>
      </c>
      <c r="C5" s="291" t="s">
        <v>99</v>
      </c>
      <c r="D5" s="291"/>
      <c r="E5" s="291" t="s">
        <v>100</v>
      </c>
      <c r="F5" s="292"/>
      <c r="G5" s="296" t="s">
        <v>229</v>
      </c>
      <c r="H5" s="291" t="s">
        <v>131</v>
      </c>
      <c r="I5" s="291" t="s">
        <v>101</v>
      </c>
      <c r="J5" s="291"/>
      <c r="K5" s="291" t="s">
        <v>181</v>
      </c>
      <c r="L5" s="291"/>
      <c r="M5" s="291"/>
      <c r="N5" s="291"/>
      <c r="O5" s="292" t="s">
        <v>230</v>
      </c>
    </row>
    <row r="6" spans="1:15" ht="25.5" customHeight="1" x14ac:dyDescent="0.2">
      <c r="A6" s="288"/>
      <c r="B6" s="285"/>
      <c r="C6" s="284" t="s">
        <v>147</v>
      </c>
      <c r="D6" s="284" t="s">
        <v>130</v>
      </c>
      <c r="E6" s="284" t="s">
        <v>147</v>
      </c>
      <c r="F6" s="294" t="s">
        <v>130</v>
      </c>
      <c r="G6" s="296"/>
      <c r="H6" s="291"/>
      <c r="I6" s="291"/>
      <c r="J6" s="291"/>
      <c r="K6" s="291" t="s">
        <v>215</v>
      </c>
      <c r="L6" s="291"/>
      <c r="M6" s="291" t="s">
        <v>150</v>
      </c>
      <c r="N6" s="291"/>
      <c r="O6" s="292"/>
    </row>
    <row r="7" spans="1:15" ht="34.15" customHeight="1" x14ac:dyDescent="0.2">
      <c r="A7" s="288"/>
      <c r="B7" s="285"/>
      <c r="C7" s="286"/>
      <c r="D7" s="286"/>
      <c r="E7" s="286"/>
      <c r="F7" s="295"/>
      <c r="G7" s="296"/>
      <c r="H7" s="291"/>
      <c r="I7" s="187" t="s">
        <v>129</v>
      </c>
      <c r="J7" s="187" t="s">
        <v>130</v>
      </c>
      <c r="K7" s="187" t="s">
        <v>129</v>
      </c>
      <c r="L7" s="187" t="s">
        <v>228</v>
      </c>
      <c r="M7" s="187" t="s">
        <v>129</v>
      </c>
      <c r="N7" s="187" t="s">
        <v>228</v>
      </c>
      <c r="O7" s="292"/>
    </row>
    <row r="8" spans="1:15" ht="25.5" customHeight="1" x14ac:dyDescent="0.2">
      <c r="A8" s="289"/>
      <c r="B8" s="286"/>
      <c r="C8" s="292" t="s">
        <v>102</v>
      </c>
      <c r="D8" s="293"/>
      <c r="E8" s="293"/>
      <c r="F8" s="293"/>
      <c r="G8" s="296"/>
      <c r="H8" s="291"/>
      <c r="I8" s="291" t="s">
        <v>95</v>
      </c>
      <c r="J8" s="291"/>
      <c r="K8" s="291"/>
      <c r="L8" s="187" t="s">
        <v>92</v>
      </c>
      <c r="M8" s="187" t="s">
        <v>95</v>
      </c>
      <c r="N8" s="187" t="s">
        <v>92</v>
      </c>
      <c r="O8" s="188" t="s">
        <v>216</v>
      </c>
    </row>
    <row r="9" spans="1:15" x14ac:dyDescent="0.25">
      <c r="A9" s="189"/>
      <c r="B9" s="190"/>
      <c r="C9" s="191"/>
      <c r="D9" s="191"/>
      <c r="E9" s="191"/>
      <c r="F9" s="191"/>
      <c r="G9" s="189"/>
      <c r="H9" s="192"/>
      <c r="I9" s="191"/>
      <c r="J9" s="191"/>
      <c r="K9" s="191"/>
      <c r="L9" s="191"/>
      <c r="M9" s="191"/>
      <c r="N9" s="191"/>
      <c r="O9" s="191"/>
    </row>
    <row r="10" spans="1:15" x14ac:dyDescent="0.25">
      <c r="A10" s="193" t="s">
        <v>182</v>
      </c>
      <c r="B10" s="194" t="s">
        <v>183</v>
      </c>
      <c r="C10" s="195">
        <v>228</v>
      </c>
      <c r="D10" s="195">
        <v>209</v>
      </c>
      <c r="E10" s="196">
        <v>8810</v>
      </c>
      <c r="F10" s="196">
        <v>8048</v>
      </c>
      <c r="G10" s="193" t="s">
        <v>182</v>
      </c>
      <c r="H10" s="194" t="s">
        <v>183</v>
      </c>
      <c r="I10" s="197">
        <v>234582</v>
      </c>
      <c r="J10" s="197">
        <v>212471</v>
      </c>
      <c r="K10" s="197">
        <v>895841</v>
      </c>
      <c r="L10" s="197">
        <v>101685</v>
      </c>
      <c r="M10" s="197">
        <v>767091</v>
      </c>
      <c r="N10" s="197">
        <v>95314</v>
      </c>
      <c r="O10" s="197">
        <v>89</v>
      </c>
    </row>
    <row r="11" spans="1:15" x14ac:dyDescent="0.25">
      <c r="A11" s="199" t="s">
        <v>184</v>
      </c>
      <c r="B11" s="200" t="s">
        <v>185</v>
      </c>
      <c r="C11" s="201">
        <v>161</v>
      </c>
      <c r="D11" s="201">
        <v>152</v>
      </c>
      <c r="E11" s="202">
        <v>6823</v>
      </c>
      <c r="F11" s="202">
        <v>6304</v>
      </c>
      <c r="G11" s="199" t="s">
        <v>184</v>
      </c>
      <c r="H11" s="200" t="s">
        <v>185</v>
      </c>
      <c r="I11" s="203">
        <v>181821</v>
      </c>
      <c r="J11" s="203">
        <v>167593</v>
      </c>
      <c r="K11" s="203">
        <v>721159</v>
      </c>
      <c r="L11" s="203">
        <v>105695</v>
      </c>
      <c r="M11" s="203">
        <v>635377</v>
      </c>
      <c r="N11" s="203">
        <v>100790</v>
      </c>
      <c r="O11" s="203">
        <v>80</v>
      </c>
    </row>
    <row r="12" spans="1:15" x14ac:dyDescent="0.25">
      <c r="A12" s="199" t="s">
        <v>186</v>
      </c>
      <c r="B12" s="200" t="s">
        <v>187</v>
      </c>
      <c r="C12" s="201">
        <v>69</v>
      </c>
      <c r="D12" s="201">
        <v>65</v>
      </c>
      <c r="E12" s="202">
        <v>3400</v>
      </c>
      <c r="F12" s="202">
        <v>3254</v>
      </c>
      <c r="G12" s="199" t="s">
        <v>186</v>
      </c>
      <c r="H12" s="200" t="s">
        <v>187</v>
      </c>
      <c r="I12" s="203">
        <v>94324</v>
      </c>
      <c r="J12" s="203">
        <v>91002</v>
      </c>
      <c r="K12" s="203">
        <v>334331</v>
      </c>
      <c r="L12" s="203">
        <v>98333</v>
      </c>
      <c r="M12" s="203">
        <v>321486</v>
      </c>
      <c r="N12" s="203">
        <v>98797</v>
      </c>
      <c r="O12" s="203">
        <v>24</v>
      </c>
    </row>
    <row r="13" spans="1:15" ht="27" x14ac:dyDescent="0.25">
      <c r="A13" s="232" t="s">
        <v>188</v>
      </c>
      <c r="B13" s="205" t="s">
        <v>291</v>
      </c>
      <c r="C13" s="206">
        <v>86</v>
      </c>
      <c r="D13" s="201">
        <v>83</v>
      </c>
      <c r="E13" s="202">
        <v>3261</v>
      </c>
      <c r="F13" s="202">
        <v>2939</v>
      </c>
      <c r="G13" s="232" t="s">
        <v>188</v>
      </c>
      <c r="H13" s="205" t="s">
        <v>291</v>
      </c>
      <c r="I13" s="203">
        <v>83899</v>
      </c>
      <c r="J13" s="203">
        <v>74417</v>
      </c>
      <c r="K13" s="203">
        <v>371532</v>
      </c>
      <c r="L13" s="203">
        <v>113932</v>
      </c>
      <c r="M13" s="203">
        <v>303931</v>
      </c>
      <c r="N13" s="203">
        <v>103413</v>
      </c>
      <c r="O13" s="203">
        <v>56</v>
      </c>
    </row>
    <row r="14" spans="1:15" ht="27" x14ac:dyDescent="0.25">
      <c r="A14" s="199" t="s">
        <v>189</v>
      </c>
      <c r="B14" s="205" t="s">
        <v>292</v>
      </c>
      <c r="C14" s="201">
        <v>4</v>
      </c>
      <c r="D14" s="201">
        <v>3</v>
      </c>
      <c r="E14" s="201">
        <v>108</v>
      </c>
      <c r="F14" s="201">
        <v>88</v>
      </c>
      <c r="G14" s="199" t="s">
        <v>189</v>
      </c>
      <c r="H14" s="205" t="s">
        <v>292</v>
      </c>
      <c r="I14" s="203">
        <v>1559</v>
      </c>
      <c r="J14" s="203">
        <v>1503</v>
      </c>
      <c r="K14" s="203">
        <v>8351</v>
      </c>
      <c r="L14" s="203">
        <v>77325</v>
      </c>
      <c r="M14" s="203">
        <v>6851</v>
      </c>
      <c r="N14" s="203">
        <v>77854</v>
      </c>
      <c r="O14" s="203" t="s">
        <v>18</v>
      </c>
    </row>
    <row r="15" spans="1:15" ht="13.5" x14ac:dyDescent="0.25">
      <c r="A15" s="199" t="s">
        <v>191</v>
      </c>
      <c r="B15" s="205" t="s">
        <v>192</v>
      </c>
      <c r="C15" s="201">
        <v>2</v>
      </c>
      <c r="D15" s="201">
        <v>1</v>
      </c>
      <c r="E15" s="201">
        <v>54</v>
      </c>
      <c r="F15" s="201">
        <v>23</v>
      </c>
      <c r="G15" s="199" t="s">
        <v>191</v>
      </c>
      <c r="H15" s="205" t="s">
        <v>192</v>
      </c>
      <c r="I15" s="203">
        <v>2039</v>
      </c>
      <c r="J15" s="203">
        <v>670</v>
      </c>
      <c r="K15" s="203">
        <v>6945</v>
      </c>
      <c r="L15" s="203">
        <v>128611</v>
      </c>
      <c r="M15" s="203">
        <v>3109</v>
      </c>
      <c r="N15" s="203">
        <v>135164</v>
      </c>
      <c r="O15" s="203" t="s">
        <v>18</v>
      </c>
    </row>
    <row r="16" spans="1:15" x14ac:dyDescent="0.25">
      <c r="A16" s="199" t="s">
        <v>193</v>
      </c>
      <c r="B16" s="200" t="s">
        <v>194</v>
      </c>
      <c r="C16" s="201">
        <v>67</v>
      </c>
      <c r="D16" s="201">
        <v>57</v>
      </c>
      <c r="E16" s="202">
        <v>1987</v>
      </c>
      <c r="F16" s="202">
        <v>1744</v>
      </c>
      <c r="G16" s="199" t="s">
        <v>193</v>
      </c>
      <c r="H16" s="200" t="s">
        <v>194</v>
      </c>
      <c r="I16" s="203">
        <v>52761</v>
      </c>
      <c r="J16" s="203">
        <v>44878</v>
      </c>
      <c r="K16" s="203">
        <v>174682</v>
      </c>
      <c r="L16" s="203">
        <v>87912</v>
      </c>
      <c r="M16" s="203">
        <v>131713</v>
      </c>
      <c r="N16" s="203">
        <v>75524</v>
      </c>
      <c r="O16" s="203">
        <v>9</v>
      </c>
    </row>
    <row r="17" spans="1:15" ht="27" x14ac:dyDescent="0.25">
      <c r="A17" s="232" t="s">
        <v>195</v>
      </c>
      <c r="B17" s="200" t="s">
        <v>293</v>
      </c>
      <c r="C17" s="201">
        <v>2</v>
      </c>
      <c r="D17" s="201">
        <v>2</v>
      </c>
      <c r="E17" s="201">
        <v>67</v>
      </c>
      <c r="F17" s="201">
        <v>67</v>
      </c>
      <c r="G17" s="232" t="s">
        <v>195</v>
      </c>
      <c r="H17" s="200" t="s">
        <v>293</v>
      </c>
      <c r="I17" s="203">
        <v>1693</v>
      </c>
      <c r="J17" s="203">
        <v>1693</v>
      </c>
      <c r="K17" s="203">
        <v>7839</v>
      </c>
      <c r="L17" s="203">
        <v>117000</v>
      </c>
      <c r="M17" s="203">
        <v>7839</v>
      </c>
      <c r="N17" s="203">
        <v>117000</v>
      </c>
      <c r="O17" s="203" t="s">
        <v>18</v>
      </c>
    </row>
    <row r="18" spans="1:15" ht="13.5" x14ac:dyDescent="0.25">
      <c r="A18" s="199" t="s">
        <v>197</v>
      </c>
      <c r="B18" s="200" t="s">
        <v>198</v>
      </c>
      <c r="C18" s="201">
        <v>10</v>
      </c>
      <c r="D18" s="201">
        <v>10</v>
      </c>
      <c r="E18" s="201">
        <v>273</v>
      </c>
      <c r="F18" s="201">
        <v>273</v>
      </c>
      <c r="G18" s="199" t="s">
        <v>197</v>
      </c>
      <c r="H18" s="200" t="s">
        <v>198</v>
      </c>
      <c r="I18" s="203">
        <v>6435</v>
      </c>
      <c r="J18" s="203">
        <v>6435</v>
      </c>
      <c r="K18" s="203">
        <v>21239</v>
      </c>
      <c r="L18" s="203">
        <v>77797</v>
      </c>
      <c r="M18" s="203">
        <v>21239</v>
      </c>
      <c r="N18" s="203">
        <v>77797</v>
      </c>
      <c r="O18" s="203" t="s">
        <v>18</v>
      </c>
    </row>
    <row r="19" spans="1:15" ht="27" x14ac:dyDescent="0.25">
      <c r="A19" s="232" t="s">
        <v>199</v>
      </c>
      <c r="B19" s="205" t="s">
        <v>294</v>
      </c>
      <c r="C19" s="201">
        <v>11</v>
      </c>
      <c r="D19" s="201">
        <v>2</v>
      </c>
      <c r="E19" s="201">
        <v>279</v>
      </c>
      <c r="F19" s="201">
        <v>57</v>
      </c>
      <c r="G19" s="232" t="s">
        <v>199</v>
      </c>
      <c r="H19" s="205" t="s">
        <v>294</v>
      </c>
      <c r="I19" s="203">
        <v>9698</v>
      </c>
      <c r="J19" s="203">
        <v>1888</v>
      </c>
      <c r="K19" s="203">
        <v>46329</v>
      </c>
      <c r="L19" s="203">
        <v>166055</v>
      </c>
      <c r="M19" s="203">
        <v>6242</v>
      </c>
      <c r="N19" s="203">
        <v>109501</v>
      </c>
      <c r="O19" s="203">
        <v>9</v>
      </c>
    </row>
    <row r="20" spans="1:15" ht="13.5" x14ac:dyDescent="0.25">
      <c r="A20" s="199" t="s">
        <v>201</v>
      </c>
      <c r="B20" s="200" t="s">
        <v>202</v>
      </c>
      <c r="C20" s="201">
        <v>41</v>
      </c>
      <c r="D20" s="201">
        <v>40</v>
      </c>
      <c r="E20" s="202">
        <v>1291</v>
      </c>
      <c r="F20" s="202">
        <v>1270</v>
      </c>
      <c r="G20" s="199" t="s">
        <v>201</v>
      </c>
      <c r="H20" s="200" t="s">
        <v>202</v>
      </c>
      <c r="I20" s="203">
        <v>32747</v>
      </c>
      <c r="J20" s="203">
        <v>32674</v>
      </c>
      <c r="K20" s="203">
        <v>93164</v>
      </c>
      <c r="L20" s="203">
        <v>72164</v>
      </c>
      <c r="M20" s="203">
        <v>90283</v>
      </c>
      <c r="N20" s="203">
        <v>71089</v>
      </c>
      <c r="O20" s="203" t="s">
        <v>18</v>
      </c>
    </row>
    <row r="21" spans="1:15" ht="13.5" x14ac:dyDescent="0.25">
      <c r="A21" s="199" t="s">
        <v>203</v>
      </c>
      <c r="B21" s="200" t="s">
        <v>204</v>
      </c>
      <c r="C21" s="201">
        <v>3</v>
      </c>
      <c r="D21" s="201">
        <v>3</v>
      </c>
      <c r="E21" s="201">
        <v>77</v>
      </c>
      <c r="F21" s="201">
        <v>77</v>
      </c>
      <c r="G21" s="199" t="s">
        <v>203</v>
      </c>
      <c r="H21" s="200" t="s">
        <v>204</v>
      </c>
      <c r="I21" s="203">
        <v>2188</v>
      </c>
      <c r="J21" s="203">
        <v>2188</v>
      </c>
      <c r="K21" s="203">
        <v>6111</v>
      </c>
      <c r="L21" s="203">
        <v>79360</v>
      </c>
      <c r="M21" s="203">
        <v>6111</v>
      </c>
      <c r="N21" s="203">
        <v>79360</v>
      </c>
      <c r="O21" s="203" t="s">
        <v>18</v>
      </c>
    </row>
    <row r="22" spans="1:15" ht="13.5" x14ac:dyDescent="0.25">
      <c r="A22" s="199" t="s">
        <v>205</v>
      </c>
      <c r="B22" s="200" t="s">
        <v>206</v>
      </c>
      <c r="C22" s="201" t="s">
        <v>18</v>
      </c>
      <c r="D22" s="201" t="s">
        <v>18</v>
      </c>
      <c r="E22" s="201" t="s">
        <v>18</v>
      </c>
      <c r="F22" s="201" t="s">
        <v>18</v>
      </c>
      <c r="G22" s="199" t="s">
        <v>205</v>
      </c>
      <c r="H22" s="200" t="s">
        <v>206</v>
      </c>
      <c r="I22" s="204" t="s">
        <v>18</v>
      </c>
      <c r="J22" s="204" t="s">
        <v>18</v>
      </c>
      <c r="K22" s="204" t="s">
        <v>18</v>
      </c>
      <c r="L22" s="204" t="s">
        <v>18</v>
      </c>
      <c r="M22" s="204" t="s">
        <v>18</v>
      </c>
      <c r="N22" s="204" t="s">
        <v>18</v>
      </c>
      <c r="O22" s="204" t="s">
        <v>18</v>
      </c>
    </row>
    <row r="23" spans="1:15" ht="13.5" x14ac:dyDescent="0.25">
      <c r="A23" s="199" t="s">
        <v>207</v>
      </c>
      <c r="B23" s="200" t="s">
        <v>208</v>
      </c>
      <c r="C23" s="201">
        <v>2</v>
      </c>
      <c r="D23" s="201" t="s">
        <v>18</v>
      </c>
      <c r="E23" s="195" t="s">
        <v>20</v>
      </c>
      <c r="F23" s="195" t="s">
        <v>20</v>
      </c>
      <c r="G23" s="199" t="s">
        <v>207</v>
      </c>
      <c r="H23" s="200" t="s">
        <v>208</v>
      </c>
      <c r="I23" s="204">
        <v>4311</v>
      </c>
      <c r="J23" s="204" t="s">
        <v>18</v>
      </c>
      <c r="K23" s="198" t="s">
        <v>20</v>
      </c>
      <c r="L23" s="198" t="s">
        <v>20</v>
      </c>
      <c r="M23" s="204" t="s">
        <v>18</v>
      </c>
      <c r="N23" s="204" t="s">
        <v>18</v>
      </c>
      <c r="O23" s="198" t="s">
        <v>20</v>
      </c>
    </row>
    <row r="24" spans="1:15" ht="13.5" x14ac:dyDescent="0.25">
      <c r="A24" s="199" t="s">
        <v>209</v>
      </c>
      <c r="B24" s="200" t="s">
        <v>210</v>
      </c>
      <c r="C24" s="201" t="s">
        <v>18</v>
      </c>
      <c r="D24" s="201" t="s">
        <v>18</v>
      </c>
      <c r="E24" s="201" t="s">
        <v>18</v>
      </c>
      <c r="F24" s="201" t="s">
        <v>18</v>
      </c>
      <c r="G24" s="199" t="s">
        <v>209</v>
      </c>
      <c r="H24" s="200" t="s">
        <v>210</v>
      </c>
      <c r="I24" s="204" t="s">
        <v>18</v>
      </c>
      <c r="J24" s="204" t="s">
        <v>18</v>
      </c>
      <c r="K24" s="204" t="s">
        <v>18</v>
      </c>
      <c r="L24" s="204" t="s">
        <v>18</v>
      </c>
      <c r="M24" s="204" t="s">
        <v>18</v>
      </c>
      <c r="N24" s="204" t="s">
        <v>18</v>
      </c>
      <c r="O24" s="204" t="s">
        <v>18</v>
      </c>
    </row>
    <row r="25" spans="1:15" ht="13.5" x14ac:dyDescent="0.25">
      <c r="A25" s="199" t="s">
        <v>211</v>
      </c>
      <c r="B25" s="200" t="s">
        <v>212</v>
      </c>
      <c r="C25" s="201" t="s">
        <v>18</v>
      </c>
      <c r="D25" s="201" t="s">
        <v>18</v>
      </c>
      <c r="E25" s="201" t="s">
        <v>18</v>
      </c>
      <c r="F25" s="201" t="s">
        <v>18</v>
      </c>
      <c r="G25" s="199" t="s">
        <v>211</v>
      </c>
      <c r="H25" s="200" t="s">
        <v>212</v>
      </c>
      <c r="I25" s="204" t="s">
        <v>18</v>
      </c>
      <c r="J25" s="204" t="s">
        <v>18</v>
      </c>
      <c r="K25" s="204" t="s">
        <v>18</v>
      </c>
      <c r="L25" s="204" t="s">
        <v>18</v>
      </c>
      <c r="M25" s="204" t="s">
        <v>18</v>
      </c>
      <c r="N25" s="204" t="s">
        <v>18</v>
      </c>
      <c r="O25" s="204" t="s">
        <v>18</v>
      </c>
    </row>
    <row r="26" spans="1:15" ht="13.5" x14ac:dyDescent="0.25">
      <c r="A26" s="199" t="s">
        <v>213</v>
      </c>
      <c r="B26" s="200" t="s">
        <v>214</v>
      </c>
      <c r="C26" s="201">
        <v>2</v>
      </c>
      <c r="D26" s="201" t="s">
        <v>18</v>
      </c>
      <c r="E26" s="195" t="s">
        <v>20</v>
      </c>
      <c r="F26" s="201" t="s">
        <v>18</v>
      </c>
      <c r="G26" s="199" t="s">
        <v>213</v>
      </c>
      <c r="H26" s="200" t="s">
        <v>214</v>
      </c>
      <c r="I26" s="198" t="s">
        <v>20</v>
      </c>
      <c r="J26" s="198" t="s">
        <v>20</v>
      </c>
      <c r="K26" s="198" t="s">
        <v>20</v>
      </c>
      <c r="L26" s="198" t="s">
        <v>20</v>
      </c>
      <c r="M26" s="204" t="s">
        <v>20</v>
      </c>
      <c r="N26" s="204" t="s">
        <v>18</v>
      </c>
      <c r="O26" s="204" t="s">
        <v>20</v>
      </c>
    </row>
    <row r="27" spans="1:15" x14ac:dyDescent="0.25">
      <c r="A27" s="199"/>
      <c r="B27" s="200"/>
      <c r="C27" s="201"/>
      <c r="D27" s="201"/>
      <c r="E27" s="195"/>
      <c r="F27" s="201"/>
      <c r="G27" s="199"/>
      <c r="H27" s="200"/>
      <c r="I27" s="198"/>
      <c r="J27" s="204"/>
      <c r="K27" s="198"/>
      <c r="L27" s="198"/>
      <c r="M27" s="204"/>
      <c r="N27" s="204"/>
      <c r="O27" s="204"/>
    </row>
    <row r="28" spans="1:15" x14ac:dyDescent="0.25">
      <c r="A28" s="199"/>
      <c r="B28" s="207" t="s">
        <v>113</v>
      </c>
      <c r="C28" s="201"/>
      <c r="D28" s="201"/>
      <c r="E28" s="201"/>
      <c r="F28" s="201"/>
      <c r="G28" s="199"/>
      <c r="H28" s="207" t="s">
        <v>113</v>
      </c>
      <c r="I28" s="204"/>
      <c r="J28" s="204"/>
      <c r="K28" s="204"/>
      <c r="L28" s="204"/>
      <c r="M28" s="204"/>
      <c r="N28" s="204"/>
      <c r="O28" s="204"/>
    </row>
    <row r="29" spans="1:15" ht="13.5" x14ac:dyDescent="0.25">
      <c r="A29" s="199">
        <v>1</v>
      </c>
      <c r="B29" s="207" t="s">
        <v>132</v>
      </c>
      <c r="C29" s="201">
        <v>193</v>
      </c>
      <c r="D29" s="201">
        <v>175</v>
      </c>
      <c r="E29" s="202">
        <v>5654</v>
      </c>
      <c r="F29" s="202">
        <v>5165</v>
      </c>
      <c r="G29" s="199">
        <v>1</v>
      </c>
      <c r="H29" s="207" t="s">
        <v>132</v>
      </c>
      <c r="I29" s="203">
        <v>144647</v>
      </c>
      <c r="J29" s="203">
        <v>131163</v>
      </c>
      <c r="K29" s="203">
        <v>520577</v>
      </c>
      <c r="L29" s="203">
        <v>92072</v>
      </c>
      <c r="M29" s="203">
        <v>455420</v>
      </c>
      <c r="N29" s="203">
        <v>88174</v>
      </c>
      <c r="O29" s="204">
        <v>88</v>
      </c>
    </row>
    <row r="30" spans="1:15" ht="13.5" x14ac:dyDescent="0.25">
      <c r="A30" s="199">
        <v>2</v>
      </c>
      <c r="B30" s="207" t="s">
        <v>114</v>
      </c>
      <c r="C30" s="201">
        <v>27</v>
      </c>
      <c r="D30" s="202">
        <v>27</v>
      </c>
      <c r="E30" s="202">
        <v>1844</v>
      </c>
      <c r="F30" s="202">
        <v>1844</v>
      </c>
      <c r="G30" s="199">
        <v>2</v>
      </c>
      <c r="H30" s="207" t="s">
        <v>114</v>
      </c>
      <c r="I30" s="203">
        <v>50014</v>
      </c>
      <c r="J30" s="203">
        <v>50014</v>
      </c>
      <c r="K30" s="203">
        <v>189343</v>
      </c>
      <c r="L30" s="203">
        <v>102680</v>
      </c>
      <c r="M30" s="203">
        <v>189343</v>
      </c>
      <c r="N30" s="203">
        <v>102680</v>
      </c>
      <c r="O30" s="204">
        <v>2</v>
      </c>
    </row>
    <row r="31" spans="1:15" ht="13.5" x14ac:dyDescent="0.25">
      <c r="A31" s="208">
        <v>3</v>
      </c>
      <c r="B31" s="209" t="s">
        <v>115</v>
      </c>
      <c r="C31" s="210">
        <v>7</v>
      </c>
      <c r="D31" s="210">
        <v>7</v>
      </c>
      <c r="E31" s="211">
        <v>1039</v>
      </c>
      <c r="F31" s="211">
        <v>1039</v>
      </c>
      <c r="G31" s="208">
        <v>3</v>
      </c>
      <c r="H31" s="209" t="s">
        <v>115</v>
      </c>
      <c r="I31" s="212">
        <v>31294</v>
      </c>
      <c r="J31" s="212">
        <v>31294</v>
      </c>
      <c r="K31" s="212">
        <v>122328</v>
      </c>
      <c r="L31" s="212">
        <v>117736</v>
      </c>
      <c r="M31" s="212">
        <v>122328</v>
      </c>
      <c r="N31" s="212">
        <v>117736</v>
      </c>
      <c r="O31" s="213" t="s">
        <v>18</v>
      </c>
    </row>
  </sheetData>
  <mergeCells count="21">
    <mergeCell ref="O5:O7"/>
    <mergeCell ref="G3:O3"/>
    <mergeCell ref="G1:O1"/>
    <mergeCell ref="C8:F8"/>
    <mergeCell ref="C6:C7"/>
    <mergeCell ref="D6:D7"/>
    <mergeCell ref="E6:E7"/>
    <mergeCell ref="F6:F7"/>
    <mergeCell ref="I8:K8"/>
    <mergeCell ref="G5:G8"/>
    <mergeCell ref="H5:H8"/>
    <mergeCell ref="K5:N5"/>
    <mergeCell ref="I5:J6"/>
    <mergeCell ref="K6:L6"/>
    <mergeCell ref="M6:N6"/>
    <mergeCell ref="B5:B8"/>
    <mergeCell ref="A5:A8"/>
    <mergeCell ref="A1:F1"/>
    <mergeCell ref="A3:F3"/>
    <mergeCell ref="C5:D5"/>
    <mergeCell ref="E5:F5"/>
  </mergeCells>
  <conditionalFormatting sqref="A9:O3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Layout" zoomScaleNormal="100" workbookViewId="0">
      <selection sqref="A1:F1"/>
    </sheetView>
  </sheetViews>
  <sheetFormatPr baseColWidth="10" defaultRowHeight="12.75" x14ac:dyDescent="0.2"/>
  <cols>
    <col min="1" max="1" width="8.140625" customWidth="1"/>
    <col min="2" max="2" width="36.85546875" customWidth="1"/>
    <col min="3" max="6" width="11.7109375" customWidth="1"/>
    <col min="7" max="7" width="8.140625" customWidth="1"/>
    <col min="8" max="8" width="36.85546875" customWidth="1"/>
    <col min="9" max="12" width="9.140625" customWidth="1"/>
    <col min="13" max="13" width="10.140625" customWidth="1"/>
  </cols>
  <sheetData>
    <row r="1" spans="1:13" s="93" customFormat="1" ht="14.45" customHeight="1" x14ac:dyDescent="0.25">
      <c r="A1" s="297" t="s">
        <v>284</v>
      </c>
      <c r="B1" s="297"/>
      <c r="C1" s="297"/>
      <c r="D1" s="297"/>
      <c r="E1" s="297"/>
      <c r="F1" s="297"/>
      <c r="G1" s="297" t="s">
        <v>284</v>
      </c>
      <c r="H1" s="297"/>
      <c r="I1" s="297"/>
      <c r="J1" s="297"/>
      <c r="K1" s="297"/>
      <c r="L1" s="297"/>
      <c r="M1" s="297"/>
    </row>
    <row r="2" spans="1:13" s="93" customFormat="1" ht="28.9" customHeight="1" x14ac:dyDescent="0.2">
      <c r="A2" s="298" t="s">
        <v>287</v>
      </c>
      <c r="B2" s="298"/>
      <c r="C2" s="298"/>
      <c r="D2" s="298"/>
      <c r="E2" s="298"/>
      <c r="F2" s="298"/>
      <c r="G2" s="298" t="s">
        <v>288</v>
      </c>
      <c r="H2" s="298"/>
      <c r="I2" s="298"/>
      <c r="J2" s="298"/>
      <c r="K2" s="298"/>
      <c r="L2" s="298"/>
      <c r="M2" s="298"/>
    </row>
    <row r="3" spans="1:13" s="93" customFormat="1" ht="12.75" customHeight="1" x14ac:dyDescent="0.2">
      <c r="A3" s="290" t="s">
        <v>152</v>
      </c>
      <c r="B3" s="290"/>
      <c r="C3" s="290"/>
      <c r="D3" s="290"/>
      <c r="E3" s="290"/>
      <c r="F3" s="290"/>
      <c r="G3" s="290" t="s">
        <v>152</v>
      </c>
      <c r="H3" s="290"/>
      <c r="I3" s="290"/>
      <c r="J3" s="290"/>
      <c r="K3" s="290"/>
      <c r="L3" s="290"/>
      <c r="M3" s="290"/>
    </row>
    <row r="4" spans="1:13" s="93" customFormat="1" ht="14.45" x14ac:dyDescent="0.25">
      <c r="A4" s="214"/>
      <c r="B4" s="214"/>
      <c r="C4" s="214"/>
      <c r="D4" s="214"/>
      <c r="E4" s="214"/>
      <c r="F4" s="214"/>
      <c r="G4" s="215"/>
      <c r="H4" s="215"/>
      <c r="I4" s="215"/>
      <c r="J4" s="215"/>
      <c r="K4" s="215"/>
      <c r="L4" s="215"/>
      <c r="M4" s="215"/>
    </row>
    <row r="5" spans="1:13" s="86" customFormat="1" ht="22.7" customHeight="1" x14ac:dyDescent="0.25">
      <c r="A5" s="296" t="s">
        <v>233</v>
      </c>
      <c r="B5" s="291" t="s">
        <v>131</v>
      </c>
      <c r="C5" s="291" t="s">
        <v>234</v>
      </c>
      <c r="D5" s="291" t="s">
        <v>93</v>
      </c>
      <c r="E5" s="291"/>
      <c r="F5" s="292"/>
      <c r="G5" s="296" t="s">
        <v>233</v>
      </c>
      <c r="H5" s="291" t="s">
        <v>131</v>
      </c>
      <c r="I5" s="291" t="s">
        <v>93</v>
      </c>
      <c r="J5" s="291"/>
      <c r="K5" s="291"/>
      <c r="L5" s="291"/>
      <c r="M5" s="292" t="s">
        <v>289</v>
      </c>
    </row>
    <row r="6" spans="1:13" s="86" customFormat="1" ht="22.7" customHeight="1" x14ac:dyDescent="0.25">
      <c r="A6" s="296"/>
      <c r="B6" s="291"/>
      <c r="C6" s="291"/>
      <c r="D6" s="292" t="s">
        <v>153</v>
      </c>
      <c r="E6" s="293"/>
      <c r="F6" s="293"/>
      <c r="G6" s="296"/>
      <c r="H6" s="291"/>
      <c r="I6" s="291" t="s">
        <v>153</v>
      </c>
      <c r="J6" s="291"/>
      <c r="K6" s="291"/>
      <c r="L6" s="291" t="s">
        <v>290</v>
      </c>
      <c r="M6" s="292"/>
    </row>
    <row r="7" spans="1:13" s="86" customFormat="1" ht="79.349999999999994" customHeight="1" x14ac:dyDescent="0.25">
      <c r="A7" s="296"/>
      <c r="B7" s="291"/>
      <c r="C7" s="291"/>
      <c r="D7" s="187" t="s">
        <v>144</v>
      </c>
      <c r="E7" s="187" t="s">
        <v>178</v>
      </c>
      <c r="F7" s="188" t="s">
        <v>224</v>
      </c>
      <c r="G7" s="296"/>
      <c r="H7" s="291"/>
      <c r="I7" s="187" t="s">
        <v>147</v>
      </c>
      <c r="J7" s="187" t="s">
        <v>231</v>
      </c>
      <c r="K7" s="187" t="s">
        <v>228</v>
      </c>
      <c r="L7" s="291"/>
      <c r="M7" s="292"/>
    </row>
    <row r="8" spans="1:13" s="86" customFormat="1" ht="22.7" customHeight="1" x14ac:dyDescent="0.25">
      <c r="A8" s="296"/>
      <c r="B8" s="291"/>
      <c r="C8" s="187" t="s">
        <v>95</v>
      </c>
      <c r="D8" s="299" t="s">
        <v>95</v>
      </c>
      <c r="E8" s="299"/>
      <c r="F8" s="300"/>
      <c r="G8" s="296"/>
      <c r="H8" s="291"/>
      <c r="I8" s="291" t="s">
        <v>95</v>
      </c>
      <c r="J8" s="291"/>
      <c r="K8" s="187" t="s">
        <v>92</v>
      </c>
      <c r="L8" s="291" t="s">
        <v>216</v>
      </c>
      <c r="M8" s="292"/>
    </row>
    <row r="9" spans="1:13" s="86" customFormat="1" ht="14.25" customHeight="1" x14ac:dyDescent="0.25">
      <c r="A9" s="216"/>
      <c r="B9" s="192"/>
      <c r="C9" s="191"/>
      <c r="D9" s="217"/>
      <c r="E9" s="217"/>
      <c r="F9" s="217"/>
      <c r="G9" s="216"/>
      <c r="H9" s="192"/>
      <c r="I9" s="191"/>
      <c r="J9" s="191"/>
      <c r="K9" s="216"/>
      <c r="L9" s="216"/>
      <c r="M9" s="216"/>
    </row>
    <row r="10" spans="1:13" s="86" customFormat="1" ht="14.25" customHeight="1" x14ac:dyDescent="0.25">
      <c r="A10" s="218" t="s">
        <v>182</v>
      </c>
      <c r="B10" s="194" t="s">
        <v>183</v>
      </c>
      <c r="C10" s="229">
        <v>196</v>
      </c>
      <c r="D10" s="229">
        <v>2346</v>
      </c>
      <c r="E10" s="229" t="s">
        <v>18</v>
      </c>
      <c r="F10" s="229">
        <v>10862</v>
      </c>
      <c r="G10" s="218" t="s">
        <v>182</v>
      </c>
      <c r="H10" s="194" t="s">
        <v>183</v>
      </c>
      <c r="I10" s="230">
        <v>13207</v>
      </c>
      <c r="J10" s="231">
        <v>89</v>
      </c>
      <c r="K10" s="231">
        <v>1499</v>
      </c>
      <c r="L10" s="231">
        <v>975</v>
      </c>
      <c r="M10" s="231">
        <v>14107</v>
      </c>
    </row>
    <row r="11" spans="1:13" s="86" customFormat="1" ht="14.25" customHeight="1" x14ac:dyDescent="0.25">
      <c r="A11" s="222" t="s">
        <v>184</v>
      </c>
      <c r="B11" s="205" t="s">
        <v>185</v>
      </c>
      <c r="C11" s="219">
        <v>140</v>
      </c>
      <c r="D11" s="219">
        <v>1791</v>
      </c>
      <c r="E11" s="219" t="s">
        <v>18</v>
      </c>
      <c r="F11" s="219">
        <v>7993</v>
      </c>
      <c r="G11" s="222" t="s">
        <v>184</v>
      </c>
      <c r="H11" s="205" t="s">
        <v>185</v>
      </c>
      <c r="I11" s="220">
        <v>9784</v>
      </c>
      <c r="J11" s="221">
        <v>80</v>
      </c>
      <c r="K11" s="221">
        <v>1434</v>
      </c>
      <c r="L11" s="221">
        <v>810</v>
      </c>
      <c r="M11" s="221">
        <v>9411</v>
      </c>
    </row>
    <row r="12" spans="1:13" s="86" customFormat="1" ht="14.25" customHeight="1" x14ac:dyDescent="0.25">
      <c r="A12" s="222" t="s">
        <v>186</v>
      </c>
      <c r="B12" s="205" t="s">
        <v>187</v>
      </c>
      <c r="C12" s="219">
        <v>63</v>
      </c>
      <c r="D12" s="219">
        <v>1742</v>
      </c>
      <c r="E12" s="219" t="s">
        <v>18</v>
      </c>
      <c r="F12" s="219">
        <v>3557</v>
      </c>
      <c r="G12" s="222" t="s">
        <v>186</v>
      </c>
      <c r="H12" s="205" t="s">
        <v>187</v>
      </c>
      <c r="I12" s="220">
        <v>5299</v>
      </c>
      <c r="J12" s="221">
        <v>24</v>
      </c>
      <c r="K12" s="221">
        <v>1559</v>
      </c>
      <c r="L12" s="221">
        <v>573</v>
      </c>
      <c r="M12" s="221">
        <v>3037</v>
      </c>
    </row>
    <row r="13" spans="1:13" s="86" customFormat="1" ht="25.5" customHeight="1" x14ac:dyDescent="0.25">
      <c r="A13" s="189" t="s">
        <v>188</v>
      </c>
      <c r="B13" s="205" t="s">
        <v>232</v>
      </c>
      <c r="C13" s="219">
        <v>73</v>
      </c>
      <c r="D13" s="219">
        <v>49</v>
      </c>
      <c r="E13" s="219" t="s">
        <v>18</v>
      </c>
      <c r="F13" s="219">
        <v>3861</v>
      </c>
      <c r="G13" s="189" t="s">
        <v>188</v>
      </c>
      <c r="H13" s="205" t="s">
        <v>232</v>
      </c>
      <c r="I13" s="220">
        <v>3910</v>
      </c>
      <c r="J13" s="221">
        <v>56</v>
      </c>
      <c r="K13" s="221">
        <v>1199</v>
      </c>
      <c r="L13" s="221">
        <v>236</v>
      </c>
      <c r="M13" s="221">
        <v>6307</v>
      </c>
    </row>
    <row r="14" spans="1:13" s="86" customFormat="1" ht="14.25" customHeight="1" x14ac:dyDescent="0.25">
      <c r="A14" s="222" t="s">
        <v>189</v>
      </c>
      <c r="B14" s="205" t="s">
        <v>190</v>
      </c>
      <c r="C14" s="219">
        <v>2</v>
      </c>
      <c r="D14" s="219" t="s">
        <v>18</v>
      </c>
      <c r="E14" s="219" t="s">
        <v>18</v>
      </c>
      <c r="F14" s="219">
        <v>316</v>
      </c>
      <c r="G14" s="222" t="s">
        <v>189</v>
      </c>
      <c r="H14" s="205" t="s">
        <v>190</v>
      </c>
      <c r="I14" s="220">
        <v>316</v>
      </c>
      <c r="J14" s="221" t="s">
        <v>18</v>
      </c>
      <c r="K14" s="221">
        <v>2923</v>
      </c>
      <c r="L14" s="221" t="s">
        <v>18</v>
      </c>
      <c r="M14" s="221" t="s">
        <v>20</v>
      </c>
    </row>
    <row r="15" spans="1:13" s="86" customFormat="1" ht="14.25" customHeight="1" x14ac:dyDescent="0.25">
      <c r="A15" s="222" t="s">
        <v>191</v>
      </c>
      <c r="B15" s="205" t="s">
        <v>192</v>
      </c>
      <c r="C15" s="219">
        <v>2</v>
      </c>
      <c r="D15" s="219" t="s">
        <v>18</v>
      </c>
      <c r="E15" s="219" t="s">
        <v>18</v>
      </c>
      <c r="F15" s="219">
        <v>259</v>
      </c>
      <c r="G15" s="222" t="s">
        <v>191</v>
      </c>
      <c r="H15" s="205" t="s">
        <v>192</v>
      </c>
      <c r="I15" s="223">
        <v>259</v>
      </c>
      <c r="J15" s="224" t="s">
        <v>18</v>
      </c>
      <c r="K15" s="224">
        <v>4802</v>
      </c>
      <c r="L15" s="224" t="s">
        <v>18</v>
      </c>
      <c r="M15" s="224">
        <v>66</v>
      </c>
    </row>
    <row r="16" spans="1:13" s="86" customFormat="1" ht="14.25" customHeight="1" x14ac:dyDescent="0.25">
      <c r="A16" s="222" t="s">
        <v>193</v>
      </c>
      <c r="B16" s="205" t="s">
        <v>194</v>
      </c>
      <c r="C16" s="219">
        <v>56</v>
      </c>
      <c r="D16" s="219">
        <v>554</v>
      </c>
      <c r="E16" s="219" t="s">
        <v>18</v>
      </c>
      <c r="F16" s="219">
        <v>2869</v>
      </c>
      <c r="G16" s="222" t="s">
        <v>193</v>
      </c>
      <c r="H16" s="205" t="s">
        <v>194</v>
      </c>
      <c r="I16" s="223">
        <v>3423</v>
      </c>
      <c r="J16" s="224">
        <v>9</v>
      </c>
      <c r="K16" s="224">
        <v>1723</v>
      </c>
      <c r="L16" s="224">
        <v>165</v>
      </c>
      <c r="M16" s="224">
        <v>4696</v>
      </c>
    </row>
    <row r="17" spans="1:13" s="86" customFormat="1" ht="14.25" customHeight="1" x14ac:dyDescent="0.25">
      <c r="A17" s="222"/>
      <c r="B17" s="205" t="s">
        <v>217</v>
      </c>
      <c r="C17" s="219"/>
      <c r="D17" s="219"/>
      <c r="E17" s="219"/>
      <c r="F17" s="219"/>
      <c r="G17" s="222"/>
      <c r="H17" s="205" t="s">
        <v>217</v>
      </c>
      <c r="I17" s="223"/>
      <c r="J17" s="224"/>
      <c r="K17" s="224"/>
      <c r="L17" s="224"/>
      <c r="M17" s="224"/>
    </row>
    <row r="18" spans="1:13" s="86" customFormat="1" ht="14.25" customHeight="1" x14ac:dyDescent="0.25">
      <c r="A18" s="222" t="s">
        <v>195</v>
      </c>
      <c r="B18" s="205" t="s">
        <v>196</v>
      </c>
      <c r="C18" s="219" t="s">
        <v>18</v>
      </c>
      <c r="D18" s="219" t="s">
        <v>18</v>
      </c>
      <c r="E18" s="219" t="s">
        <v>18</v>
      </c>
      <c r="F18" s="219" t="s">
        <v>18</v>
      </c>
      <c r="G18" s="222" t="s">
        <v>195</v>
      </c>
      <c r="H18" s="205" t="s">
        <v>196</v>
      </c>
      <c r="I18" s="223" t="s">
        <v>18</v>
      </c>
      <c r="J18" s="224" t="s">
        <v>18</v>
      </c>
      <c r="K18" s="224" t="s">
        <v>18</v>
      </c>
      <c r="L18" s="224" t="s">
        <v>18</v>
      </c>
      <c r="M18" s="224" t="s">
        <v>18</v>
      </c>
    </row>
    <row r="19" spans="1:13" s="86" customFormat="1" ht="14.25" customHeight="1" x14ac:dyDescent="0.25">
      <c r="A19" s="222" t="s">
        <v>197</v>
      </c>
      <c r="B19" s="205" t="s">
        <v>198</v>
      </c>
      <c r="C19" s="219">
        <v>10</v>
      </c>
      <c r="D19" s="219">
        <v>20</v>
      </c>
      <c r="E19" s="219" t="s">
        <v>18</v>
      </c>
      <c r="F19" s="219">
        <v>726</v>
      </c>
      <c r="G19" s="222" t="s">
        <v>197</v>
      </c>
      <c r="H19" s="205" t="s">
        <v>198</v>
      </c>
      <c r="I19" s="223">
        <v>746</v>
      </c>
      <c r="J19" s="224" t="s">
        <v>18</v>
      </c>
      <c r="K19" s="224">
        <v>2733</v>
      </c>
      <c r="L19" s="224" t="s">
        <v>18</v>
      </c>
      <c r="M19" s="224">
        <v>4411</v>
      </c>
    </row>
    <row r="20" spans="1:13" s="86" customFormat="1" ht="14.25" customHeight="1" x14ac:dyDescent="0.25">
      <c r="A20" s="222" t="s">
        <v>199</v>
      </c>
      <c r="B20" s="205" t="s">
        <v>200</v>
      </c>
      <c r="C20" s="219">
        <v>9</v>
      </c>
      <c r="D20" s="219">
        <v>82</v>
      </c>
      <c r="E20" s="219" t="s">
        <v>18</v>
      </c>
      <c r="F20" s="219">
        <v>575</v>
      </c>
      <c r="G20" s="222" t="s">
        <v>199</v>
      </c>
      <c r="H20" s="205" t="s">
        <v>200</v>
      </c>
      <c r="I20" s="223">
        <v>657</v>
      </c>
      <c r="J20" s="224">
        <v>9</v>
      </c>
      <c r="K20" s="224">
        <v>2354</v>
      </c>
      <c r="L20" s="224">
        <v>65</v>
      </c>
      <c r="M20" s="224">
        <v>111</v>
      </c>
    </row>
    <row r="21" spans="1:13" s="86" customFormat="1" ht="14.25" customHeight="1" x14ac:dyDescent="0.25">
      <c r="A21" s="222" t="s">
        <v>201</v>
      </c>
      <c r="B21" s="205" t="s">
        <v>202</v>
      </c>
      <c r="C21" s="219">
        <v>34</v>
      </c>
      <c r="D21" s="219">
        <v>453</v>
      </c>
      <c r="E21" s="219" t="s">
        <v>18</v>
      </c>
      <c r="F21" s="219">
        <v>1242</v>
      </c>
      <c r="G21" s="222" t="s">
        <v>201</v>
      </c>
      <c r="H21" s="205" t="s">
        <v>202</v>
      </c>
      <c r="I21" s="223">
        <v>1695</v>
      </c>
      <c r="J21" s="224" t="s">
        <v>18</v>
      </c>
      <c r="K21" s="224">
        <v>1313</v>
      </c>
      <c r="L21" s="224">
        <v>100</v>
      </c>
      <c r="M21" s="224">
        <v>174</v>
      </c>
    </row>
    <row r="22" spans="1:13" s="86" customFormat="1" ht="14.25" customHeight="1" x14ac:dyDescent="0.25">
      <c r="A22" s="222" t="s">
        <v>203</v>
      </c>
      <c r="B22" s="205" t="s">
        <v>204</v>
      </c>
      <c r="C22" s="219">
        <v>3</v>
      </c>
      <c r="D22" s="219" t="s">
        <v>18</v>
      </c>
      <c r="E22" s="219" t="s">
        <v>18</v>
      </c>
      <c r="F22" s="219">
        <v>326</v>
      </c>
      <c r="G22" s="222" t="s">
        <v>203</v>
      </c>
      <c r="H22" s="205" t="s">
        <v>204</v>
      </c>
      <c r="I22" s="223">
        <v>326</v>
      </c>
      <c r="J22" s="224" t="s">
        <v>18</v>
      </c>
      <c r="K22" s="224">
        <v>4230</v>
      </c>
      <c r="L22" s="224" t="s">
        <v>18</v>
      </c>
      <c r="M22" s="224">
        <v>174</v>
      </c>
    </row>
    <row r="23" spans="1:13" s="86" customFormat="1" ht="14.25" customHeight="1" x14ac:dyDescent="0.25">
      <c r="A23" s="222" t="s">
        <v>205</v>
      </c>
      <c r="B23" s="205" t="s">
        <v>206</v>
      </c>
      <c r="C23" s="219" t="s">
        <v>18</v>
      </c>
      <c r="D23" s="219" t="s">
        <v>18</v>
      </c>
      <c r="E23" s="219" t="s">
        <v>18</v>
      </c>
      <c r="F23" s="219" t="s">
        <v>18</v>
      </c>
      <c r="G23" s="222" t="s">
        <v>205</v>
      </c>
      <c r="H23" s="205" t="s">
        <v>206</v>
      </c>
      <c r="I23" s="223" t="s">
        <v>18</v>
      </c>
      <c r="J23" s="224" t="s">
        <v>18</v>
      </c>
      <c r="K23" s="224" t="s">
        <v>18</v>
      </c>
      <c r="L23" s="224" t="s">
        <v>18</v>
      </c>
      <c r="M23" s="224" t="s">
        <v>18</v>
      </c>
    </row>
    <row r="24" spans="1:13" s="86" customFormat="1" ht="14.25" customHeight="1" x14ac:dyDescent="0.25">
      <c r="A24" s="222">
        <v>240</v>
      </c>
      <c r="B24" s="205" t="s">
        <v>208</v>
      </c>
      <c r="C24" s="219">
        <v>2</v>
      </c>
      <c r="D24" s="219">
        <v>429</v>
      </c>
      <c r="E24" s="219">
        <v>56</v>
      </c>
      <c r="F24" s="219">
        <v>240</v>
      </c>
      <c r="G24" s="222" t="s">
        <v>207</v>
      </c>
      <c r="H24" s="205" t="s">
        <v>208</v>
      </c>
      <c r="I24" s="223">
        <v>725</v>
      </c>
      <c r="J24" s="224">
        <v>36</v>
      </c>
      <c r="K24" s="224">
        <v>6473</v>
      </c>
      <c r="L24" s="224" t="s">
        <v>18</v>
      </c>
      <c r="M24" s="224">
        <v>348</v>
      </c>
    </row>
    <row r="25" spans="1:13" s="86" customFormat="1" ht="14.25" customHeight="1" x14ac:dyDescent="0.25">
      <c r="A25" s="222" t="s">
        <v>209</v>
      </c>
      <c r="B25" s="205" t="s">
        <v>210</v>
      </c>
      <c r="C25" s="219" t="s">
        <v>18</v>
      </c>
      <c r="D25" s="219" t="s">
        <v>18</v>
      </c>
      <c r="E25" s="219" t="s">
        <v>18</v>
      </c>
      <c r="F25" s="219" t="s">
        <v>18</v>
      </c>
      <c r="G25" s="222" t="s">
        <v>209</v>
      </c>
      <c r="H25" s="205" t="s">
        <v>210</v>
      </c>
      <c r="I25" s="223" t="s">
        <v>18</v>
      </c>
      <c r="J25" s="224" t="s">
        <v>18</v>
      </c>
      <c r="K25" s="224" t="s">
        <v>18</v>
      </c>
      <c r="L25" s="224" t="s">
        <v>18</v>
      </c>
      <c r="M25" s="224" t="s">
        <v>18</v>
      </c>
    </row>
    <row r="26" spans="1:13" s="86" customFormat="1" ht="14.25" customHeight="1" x14ac:dyDescent="0.25">
      <c r="A26" s="222" t="s">
        <v>211</v>
      </c>
      <c r="B26" s="205" t="s">
        <v>212</v>
      </c>
      <c r="C26" s="219" t="s">
        <v>18</v>
      </c>
      <c r="D26" s="219" t="s">
        <v>18</v>
      </c>
      <c r="E26" s="219" t="s">
        <v>18</v>
      </c>
      <c r="F26" s="219" t="s">
        <v>18</v>
      </c>
      <c r="G26" s="222" t="s">
        <v>211</v>
      </c>
      <c r="H26" s="205" t="s">
        <v>212</v>
      </c>
      <c r="I26" s="223" t="s">
        <v>18</v>
      </c>
      <c r="J26" s="224" t="s">
        <v>18</v>
      </c>
      <c r="K26" s="224" t="s">
        <v>18</v>
      </c>
      <c r="L26" s="224" t="s">
        <v>18</v>
      </c>
      <c r="M26" s="224" t="s">
        <v>18</v>
      </c>
    </row>
    <row r="27" spans="1:13" s="86" customFormat="1" ht="14.25" customHeight="1" x14ac:dyDescent="0.25">
      <c r="A27" s="222" t="s">
        <v>213</v>
      </c>
      <c r="B27" s="205" t="s">
        <v>214</v>
      </c>
      <c r="C27" s="219">
        <v>2</v>
      </c>
      <c r="D27" s="219">
        <v>429</v>
      </c>
      <c r="E27" s="219">
        <v>56</v>
      </c>
      <c r="F27" s="219">
        <v>240</v>
      </c>
      <c r="G27" s="222" t="s">
        <v>213</v>
      </c>
      <c r="H27" s="205" t="s">
        <v>214</v>
      </c>
      <c r="I27" s="223">
        <v>725</v>
      </c>
      <c r="J27" s="224">
        <v>36</v>
      </c>
      <c r="K27" s="224">
        <v>6473</v>
      </c>
      <c r="L27" s="224" t="s">
        <v>18</v>
      </c>
      <c r="M27" s="224">
        <v>348</v>
      </c>
    </row>
    <row r="28" spans="1:13" s="86" customFormat="1" ht="14.25" customHeight="1" x14ac:dyDescent="0.25">
      <c r="A28" s="222"/>
      <c r="B28" s="205"/>
      <c r="C28" s="219"/>
      <c r="D28" s="219"/>
      <c r="E28" s="219"/>
      <c r="F28" s="219"/>
      <c r="G28" s="222"/>
      <c r="H28" s="205"/>
      <c r="I28" s="223"/>
      <c r="J28" s="224"/>
      <c r="K28" s="224"/>
      <c r="L28" s="224"/>
      <c r="M28" s="224"/>
    </row>
    <row r="29" spans="1:13" s="86" customFormat="1" ht="14.25" customHeight="1" x14ac:dyDescent="0.25">
      <c r="A29" s="222"/>
      <c r="B29" s="205" t="s">
        <v>113</v>
      </c>
      <c r="C29" s="219"/>
      <c r="D29" s="219"/>
      <c r="E29" s="219"/>
      <c r="F29" s="219"/>
      <c r="G29" s="222"/>
      <c r="H29" s="205" t="s">
        <v>113</v>
      </c>
      <c r="I29" s="223"/>
      <c r="J29" s="224"/>
      <c r="K29" s="224"/>
      <c r="L29" s="224"/>
      <c r="M29" s="224"/>
    </row>
    <row r="30" spans="1:13" s="86" customFormat="1" ht="14.25" customHeight="1" x14ac:dyDescent="0.25">
      <c r="A30" s="222">
        <v>1</v>
      </c>
      <c r="B30" s="205" t="s">
        <v>132</v>
      </c>
      <c r="C30" s="219">
        <v>163</v>
      </c>
      <c r="D30" s="219">
        <v>660</v>
      </c>
      <c r="E30" s="219" t="s">
        <v>18</v>
      </c>
      <c r="F30" s="219">
        <v>7847</v>
      </c>
      <c r="G30" s="222">
        <v>1</v>
      </c>
      <c r="H30" s="205" t="s">
        <v>132</v>
      </c>
      <c r="I30" s="223">
        <v>8507</v>
      </c>
      <c r="J30" s="224">
        <v>88</v>
      </c>
      <c r="K30" s="224">
        <v>1505</v>
      </c>
      <c r="L30" s="224">
        <v>466</v>
      </c>
      <c r="M30" s="224">
        <v>13508</v>
      </c>
    </row>
    <row r="31" spans="1:13" s="86" customFormat="1" ht="14.25" customHeight="1" x14ac:dyDescent="0.25">
      <c r="A31" s="222">
        <v>2</v>
      </c>
      <c r="B31" s="205" t="s">
        <v>114</v>
      </c>
      <c r="C31" s="219">
        <v>25</v>
      </c>
      <c r="D31" s="219">
        <v>1004</v>
      </c>
      <c r="E31" s="219" t="s">
        <v>18</v>
      </c>
      <c r="F31" s="219">
        <v>1638</v>
      </c>
      <c r="G31" s="222">
        <v>2</v>
      </c>
      <c r="H31" s="205" t="s">
        <v>114</v>
      </c>
      <c r="I31" s="223">
        <v>2642</v>
      </c>
      <c r="J31" s="224">
        <v>2</v>
      </c>
      <c r="K31" s="224">
        <v>1433</v>
      </c>
      <c r="L31" s="224">
        <v>299</v>
      </c>
      <c r="M31" s="224">
        <v>481</v>
      </c>
    </row>
    <row r="32" spans="1:13" s="86" customFormat="1" ht="14.25" customHeight="1" x14ac:dyDescent="0.25">
      <c r="A32" s="208">
        <v>3</v>
      </c>
      <c r="B32" s="225" t="s">
        <v>115</v>
      </c>
      <c r="C32" s="211">
        <v>7</v>
      </c>
      <c r="D32" s="211">
        <v>681</v>
      </c>
      <c r="E32" s="211" t="s">
        <v>18</v>
      </c>
      <c r="F32" s="211">
        <v>1274</v>
      </c>
      <c r="G32" s="208">
        <v>3</v>
      </c>
      <c r="H32" s="225" t="s">
        <v>115</v>
      </c>
      <c r="I32" s="226">
        <v>2059</v>
      </c>
      <c r="J32" s="227" t="s">
        <v>18</v>
      </c>
      <c r="K32" s="227">
        <v>2258</v>
      </c>
      <c r="L32" s="227">
        <v>210</v>
      </c>
      <c r="M32" s="227">
        <v>118</v>
      </c>
    </row>
    <row r="33" spans="6:11" x14ac:dyDescent="0.25">
      <c r="F33" s="100"/>
      <c r="I33" s="100"/>
      <c r="K33" s="100"/>
    </row>
  </sheetData>
  <mergeCells count="20">
    <mergeCell ref="A5:A8"/>
    <mergeCell ref="B5:B8"/>
    <mergeCell ref="C5:C7"/>
    <mergeCell ref="A1:F1"/>
    <mergeCell ref="A2:F2"/>
    <mergeCell ref="A3:F3"/>
    <mergeCell ref="D5:F5"/>
    <mergeCell ref="D6:F6"/>
    <mergeCell ref="D8:F8"/>
    <mergeCell ref="G5:G8"/>
    <mergeCell ref="H5:H8"/>
    <mergeCell ref="G1:M1"/>
    <mergeCell ref="G2:M2"/>
    <mergeCell ref="G3:M3"/>
    <mergeCell ref="I8:J8"/>
    <mergeCell ref="L8:M8"/>
    <mergeCell ref="M5:M7"/>
    <mergeCell ref="L6:L7"/>
    <mergeCell ref="I6:K6"/>
    <mergeCell ref="I5:L5"/>
  </mergeCells>
  <conditionalFormatting sqref="A9:M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240" t="s">
        <v>0</v>
      </c>
      <c r="B1" s="240"/>
      <c r="C1" s="240"/>
      <c r="D1" s="240"/>
      <c r="E1" s="240"/>
      <c r="F1" s="240"/>
      <c r="G1" s="240"/>
    </row>
    <row r="2" spans="1:7" s="51" customFormat="1" x14ac:dyDescent="0.25"/>
    <row r="3" spans="1:7" s="51" customFormat="1" ht="15.6" x14ac:dyDescent="0.3">
      <c r="A3" s="241" t="s">
        <v>1</v>
      </c>
      <c r="B3" s="242"/>
      <c r="C3" s="242"/>
      <c r="D3" s="242"/>
      <c r="E3" s="242"/>
      <c r="F3" s="242"/>
      <c r="G3" s="242"/>
    </row>
    <row r="4" spans="1:7" s="51" customFormat="1" x14ac:dyDescent="0.25">
      <c r="A4" s="243"/>
      <c r="B4" s="243"/>
      <c r="C4" s="243"/>
      <c r="D4" s="243"/>
      <c r="E4" s="243"/>
      <c r="F4" s="243"/>
      <c r="G4" s="243"/>
    </row>
    <row r="5" spans="1:7" s="51" customFormat="1" x14ac:dyDescent="0.25">
      <c r="A5" s="56" t="s">
        <v>70</v>
      </c>
    </row>
    <row r="6" spans="1:7" s="51" customFormat="1" ht="5.25" customHeight="1" x14ac:dyDescent="0.25">
      <c r="A6" s="56"/>
    </row>
    <row r="7" spans="1:7" s="51" customFormat="1" ht="12.75" customHeight="1" x14ac:dyDescent="0.2">
      <c r="A7" s="244" t="s">
        <v>49</v>
      </c>
      <c r="B7" s="245"/>
      <c r="C7" s="245"/>
      <c r="D7" s="245"/>
      <c r="E7" s="245"/>
      <c r="F7" s="245"/>
      <c r="G7" s="245"/>
    </row>
    <row r="8" spans="1:7" s="51" customFormat="1" x14ac:dyDescent="0.2">
      <c r="A8" s="246" t="s">
        <v>4</v>
      </c>
      <c r="B8" s="245"/>
      <c r="C8" s="245"/>
      <c r="D8" s="245"/>
      <c r="E8" s="245"/>
      <c r="F8" s="245"/>
      <c r="G8" s="245"/>
    </row>
    <row r="9" spans="1:7" s="51" customFormat="1" ht="5.25" customHeight="1" x14ac:dyDescent="0.25">
      <c r="A9" s="57"/>
    </row>
    <row r="10" spans="1:7" s="51" customFormat="1" ht="12.75" customHeight="1" x14ac:dyDescent="0.2">
      <c r="A10" s="239" t="s">
        <v>2</v>
      </c>
      <c r="B10" s="239"/>
      <c r="C10" s="239"/>
      <c r="D10" s="239"/>
      <c r="E10" s="239"/>
      <c r="F10" s="239"/>
      <c r="G10" s="239"/>
    </row>
    <row r="11" spans="1:7" s="51" customFormat="1" x14ac:dyDescent="0.25">
      <c r="A11" s="246" t="s">
        <v>3</v>
      </c>
      <c r="B11" s="245"/>
      <c r="C11" s="245"/>
      <c r="D11" s="245"/>
      <c r="E11" s="245"/>
      <c r="F11" s="245"/>
      <c r="G11" s="245"/>
    </row>
    <row r="12" spans="1:7" s="51" customFormat="1" x14ac:dyDescent="0.25">
      <c r="A12" s="60"/>
      <c r="B12" s="61"/>
      <c r="C12" s="61"/>
      <c r="D12" s="61"/>
      <c r="E12" s="61"/>
      <c r="F12" s="61"/>
      <c r="G12" s="61"/>
    </row>
    <row r="13" spans="1:7" s="51" customFormat="1" ht="12.75" customHeight="1" x14ac:dyDescent="0.25"/>
    <row r="14" spans="1:7" s="51" customFormat="1" ht="12.75" customHeight="1" x14ac:dyDescent="0.2">
      <c r="A14" s="244" t="s">
        <v>50</v>
      </c>
      <c r="B14" s="245"/>
      <c r="C14" s="245"/>
      <c r="D14" s="55"/>
      <c r="E14" s="55"/>
      <c r="F14" s="55"/>
      <c r="G14" s="55"/>
    </row>
    <row r="15" spans="1:7" s="51" customFormat="1" ht="5.25" customHeight="1" x14ac:dyDescent="0.25">
      <c r="A15" s="55"/>
      <c r="B15" s="54"/>
      <c r="C15" s="54"/>
      <c r="D15" s="55"/>
      <c r="E15" s="55"/>
      <c r="F15" s="55"/>
      <c r="G15" s="55"/>
    </row>
    <row r="16" spans="1:7" s="51" customFormat="1" ht="12.75" customHeight="1" x14ac:dyDescent="0.25">
      <c r="A16" s="247" t="s">
        <v>81</v>
      </c>
      <c r="B16" s="245"/>
      <c r="C16" s="245"/>
      <c r="D16" s="53"/>
      <c r="E16" s="53"/>
      <c r="F16" s="53"/>
      <c r="G16" s="53"/>
    </row>
    <row r="17" spans="1:7" s="51" customFormat="1" x14ac:dyDescent="0.25">
      <c r="A17" s="58" t="s">
        <v>62</v>
      </c>
      <c r="B17" s="247" t="s">
        <v>82</v>
      </c>
      <c r="C17" s="245"/>
      <c r="D17" s="53"/>
      <c r="E17" s="53"/>
      <c r="F17" s="53"/>
      <c r="G17" s="53"/>
    </row>
    <row r="18" spans="1:7" s="51" customFormat="1" ht="12.75" customHeight="1" x14ac:dyDescent="0.25">
      <c r="A18" s="53" t="s">
        <v>63</v>
      </c>
      <c r="B18" s="248" t="s">
        <v>83</v>
      </c>
      <c r="C18" s="245"/>
      <c r="D18" s="245"/>
      <c r="E18" s="53"/>
      <c r="F18" s="53"/>
      <c r="G18" s="53"/>
    </row>
    <row r="19" spans="1:7" s="51" customFormat="1" ht="12.75" customHeight="1" x14ac:dyDescent="0.25">
      <c r="A19" s="53"/>
      <c r="B19" s="54"/>
      <c r="C19" s="54"/>
      <c r="D19" s="54"/>
      <c r="E19" s="54"/>
      <c r="F19" s="54"/>
      <c r="G19" s="54"/>
    </row>
    <row r="20" spans="1:7" s="51" customFormat="1" ht="12.75" customHeight="1" x14ac:dyDescent="0.25">
      <c r="A20" s="244" t="s">
        <v>71</v>
      </c>
      <c r="B20" s="245"/>
      <c r="C20" s="55"/>
      <c r="D20" s="55"/>
      <c r="E20" s="55"/>
      <c r="F20" s="55"/>
      <c r="G20" s="55"/>
    </row>
    <row r="21" spans="1:7" s="51" customFormat="1" ht="5.25" customHeight="1" x14ac:dyDescent="0.25">
      <c r="A21" s="55"/>
      <c r="B21" s="54"/>
      <c r="C21" s="55"/>
      <c r="D21" s="55"/>
      <c r="E21" s="55"/>
      <c r="F21" s="55"/>
      <c r="G21" s="55"/>
    </row>
    <row r="22" spans="1:7" s="51" customFormat="1" x14ac:dyDescent="0.25">
      <c r="A22" s="58" t="s">
        <v>64</v>
      </c>
      <c r="B22" s="246" t="s">
        <v>65</v>
      </c>
      <c r="C22" s="245"/>
      <c r="D22" s="53"/>
      <c r="E22" s="53"/>
      <c r="F22" s="53"/>
      <c r="G22" s="53"/>
    </row>
    <row r="23" spans="1:7" s="51" customFormat="1" ht="12.75" customHeight="1" x14ac:dyDescent="0.2">
      <c r="A23" s="53" t="s">
        <v>66</v>
      </c>
      <c r="B23" s="246" t="s">
        <v>67</v>
      </c>
      <c r="C23" s="245"/>
      <c r="D23" s="53"/>
      <c r="E23" s="53"/>
      <c r="F23" s="53"/>
      <c r="G23" s="53"/>
    </row>
    <row r="24" spans="1:7" s="51" customFormat="1" x14ac:dyDescent="0.25">
      <c r="A24" s="53"/>
      <c r="B24" s="245" t="s">
        <v>68</v>
      </c>
      <c r="C24" s="245"/>
      <c r="D24" s="54"/>
      <c r="E24" s="54"/>
      <c r="F24" s="54"/>
      <c r="G24" s="54"/>
    </row>
    <row r="25" spans="1:7" s="51" customFormat="1" ht="12.75" customHeight="1" x14ac:dyDescent="0.25">
      <c r="A25" s="57"/>
    </row>
    <row r="26" spans="1:7" s="51" customFormat="1" x14ac:dyDescent="0.25">
      <c r="A26" s="59" t="s">
        <v>72</v>
      </c>
      <c r="B26" s="51" t="s">
        <v>73</v>
      </c>
    </row>
    <row r="27" spans="1:7" s="51" customFormat="1" ht="12.75" customHeight="1" x14ac:dyDescent="0.25">
      <c r="A27" s="57"/>
    </row>
    <row r="28" spans="1:7" s="51" customFormat="1" ht="14.1" customHeight="1" x14ac:dyDescent="0.2">
      <c r="A28" s="247" t="s">
        <v>259</v>
      </c>
      <c r="B28" s="245"/>
      <c r="C28" s="245"/>
      <c r="D28" s="245"/>
      <c r="E28" s="245"/>
      <c r="F28" s="245"/>
      <c r="G28" s="245"/>
    </row>
    <row r="29" spans="1:7" s="51" customFormat="1" x14ac:dyDescent="0.2">
      <c r="A29" s="52" t="s">
        <v>61</v>
      </c>
      <c r="B29" s="54"/>
      <c r="C29" s="54"/>
      <c r="D29" s="54"/>
      <c r="E29" s="54"/>
      <c r="F29" s="54"/>
      <c r="G29" s="54"/>
    </row>
    <row r="30" spans="1:7" s="51" customFormat="1" ht="43.15" customHeight="1" x14ac:dyDescent="0.2">
      <c r="A30" s="247" t="s">
        <v>260</v>
      </c>
      <c r="B30" s="245"/>
      <c r="C30" s="245"/>
      <c r="D30" s="245"/>
      <c r="E30" s="245"/>
      <c r="F30" s="245"/>
      <c r="G30" s="245"/>
    </row>
    <row r="31" spans="1:7" s="51" customFormat="1" x14ac:dyDescent="0.25">
      <c r="A31" s="57"/>
    </row>
    <row r="32" spans="1:7" s="51" customFormat="1" x14ac:dyDescent="0.25"/>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5"/>
    <row r="42" spans="1:2" s="51" customFormat="1" x14ac:dyDescent="0.2">
      <c r="A42" s="243" t="s">
        <v>74</v>
      </c>
      <c r="B42" s="243"/>
    </row>
    <row r="43" spans="1:2" s="51" customFormat="1" ht="5.25" customHeight="1" x14ac:dyDescent="0.25"/>
    <row r="44" spans="1:2" s="51" customFormat="1" x14ac:dyDescent="0.2">
      <c r="A44" s="6">
        <v>0</v>
      </c>
      <c r="B44" s="7" t="s">
        <v>5</v>
      </c>
    </row>
    <row r="45" spans="1:2" s="51" customFormat="1" x14ac:dyDescent="0.2">
      <c r="A45" s="7" t="s">
        <v>18</v>
      </c>
      <c r="B45" s="7" t="s">
        <v>6</v>
      </c>
    </row>
    <row r="46" spans="1:2" s="51" customFormat="1" x14ac:dyDescent="0.2">
      <c r="A46" s="62" t="s">
        <v>19</v>
      </c>
      <c r="B46" s="7" t="s">
        <v>7</v>
      </c>
    </row>
    <row r="47" spans="1:2" s="51" customFormat="1" x14ac:dyDescent="0.2">
      <c r="A47" s="62" t="s">
        <v>20</v>
      </c>
      <c r="B47" s="7" t="s">
        <v>8</v>
      </c>
    </row>
    <row r="48" spans="1:2" s="51" customFormat="1" x14ac:dyDescent="0.2">
      <c r="A48" s="7" t="s">
        <v>80</v>
      </c>
      <c r="B48" s="7" t="s">
        <v>9</v>
      </c>
    </row>
    <row r="49" spans="1:7" s="51" customFormat="1" x14ac:dyDescent="0.2">
      <c r="A49" s="7" t="s">
        <v>15</v>
      </c>
      <c r="B49" s="7" t="s">
        <v>10</v>
      </c>
    </row>
    <row r="50" spans="1:7" s="51" customFormat="1" x14ac:dyDescent="0.25">
      <c r="A50" s="7" t="s">
        <v>16</v>
      </c>
      <c r="B50" s="7" t="s">
        <v>11</v>
      </c>
    </row>
    <row r="51" spans="1:7" s="51" customFormat="1" x14ac:dyDescent="0.2">
      <c r="A51" s="7" t="s">
        <v>17</v>
      </c>
      <c r="B51" s="7" t="s">
        <v>12</v>
      </c>
    </row>
    <row r="52" spans="1:7" s="51" customFormat="1" x14ac:dyDescent="0.25">
      <c r="A52" s="7" t="s">
        <v>75</v>
      </c>
      <c r="B52" s="7" t="s">
        <v>13</v>
      </c>
    </row>
    <row r="53" spans="1:7" s="51" customFormat="1" x14ac:dyDescent="0.25">
      <c r="A53" s="7" t="s">
        <v>60</v>
      </c>
      <c r="B53" s="7" t="s">
        <v>14</v>
      </c>
    </row>
    <row r="54" spans="1:7" s="51" customFormat="1" x14ac:dyDescent="0.2">
      <c r="A54" s="51" t="s">
        <v>76</v>
      </c>
      <c r="B54" s="51" t="s">
        <v>77</v>
      </c>
    </row>
    <row r="55" spans="1:7" x14ac:dyDescent="0.25">
      <c r="A55" s="7" t="s">
        <v>78</v>
      </c>
      <c r="B55" s="50" t="s">
        <v>79</v>
      </c>
      <c r="C55" s="50"/>
      <c r="D55" s="50"/>
      <c r="E55" s="50"/>
      <c r="F55" s="50"/>
      <c r="G55" s="50"/>
    </row>
    <row r="56" spans="1:7" x14ac:dyDescent="0.25">
      <c r="A56" s="50"/>
      <c r="B56" s="50"/>
      <c r="C56" s="50"/>
      <c r="D56" s="50"/>
      <c r="E56" s="50"/>
      <c r="F56" s="50"/>
      <c r="G56" s="50"/>
    </row>
    <row r="57" spans="1:7" s="64" customFormat="1" x14ac:dyDescent="0.2">
      <c r="A57" s="64" t="s">
        <v>86</v>
      </c>
      <c r="B57" s="65"/>
      <c r="C57" s="65"/>
      <c r="D57" s="65"/>
      <c r="E57" s="65"/>
      <c r="F57" s="65"/>
      <c r="G57" s="65"/>
    </row>
    <row r="58" spans="1:7" x14ac:dyDescent="0.25">
      <c r="A58" s="50"/>
      <c r="B58" s="50"/>
      <c r="C58" s="50"/>
      <c r="D58" s="50"/>
      <c r="E58" s="50"/>
      <c r="F58" s="50"/>
      <c r="G58" s="50"/>
    </row>
    <row r="59" spans="1:7" x14ac:dyDescent="0.25">
      <c r="A59" s="50"/>
      <c r="B59" s="50"/>
      <c r="C59" s="50"/>
      <c r="D59" s="50"/>
      <c r="E59" s="50"/>
      <c r="F59" s="50"/>
      <c r="G59" s="50"/>
    </row>
    <row r="60" spans="1:7" x14ac:dyDescent="0.25">
      <c r="A60" s="50"/>
      <c r="B60" s="50"/>
      <c r="C60" s="50"/>
      <c r="D60" s="50"/>
      <c r="E60" s="50"/>
      <c r="F60" s="50"/>
      <c r="G60" s="50"/>
    </row>
    <row r="61" spans="1:7" x14ac:dyDescent="0.25">
      <c r="A61" s="50"/>
      <c r="B61" s="50"/>
      <c r="C61" s="50"/>
      <c r="D61" s="50"/>
      <c r="E61" s="50"/>
      <c r="F61" s="50"/>
      <c r="G61" s="50"/>
    </row>
    <row r="62" spans="1:7" x14ac:dyDescent="0.25">
      <c r="A62" s="50"/>
      <c r="B62" s="50"/>
      <c r="C62" s="50"/>
      <c r="D62" s="50"/>
      <c r="E62" s="50"/>
      <c r="F62" s="50"/>
      <c r="G62" s="50"/>
    </row>
    <row r="63" spans="1:7" x14ac:dyDescent="0.25">
      <c r="A63" s="50"/>
      <c r="B63" s="50"/>
      <c r="C63" s="50"/>
      <c r="D63" s="50"/>
      <c r="E63" s="50"/>
      <c r="F63" s="50"/>
      <c r="G63" s="50"/>
    </row>
    <row r="64" spans="1:7" x14ac:dyDescent="0.25">
      <c r="A64" s="50"/>
      <c r="B64" s="50"/>
      <c r="C64" s="50"/>
      <c r="D64" s="50"/>
      <c r="E64" s="50"/>
      <c r="F64" s="50"/>
      <c r="G64" s="50"/>
    </row>
    <row r="65" spans="1:7" x14ac:dyDescent="0.25">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II 3/E III 3 -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9" t="s">
        <v>32</v>
      </c>
      <c r="B3" s="254" t="s">
        <v>33</v>
      </c>
      <c r="C3" s="255"/>
      <c r="D3" s="10"/>
      <c r="E3" s="10"/>
      <c r="F3" s="10"/>
      <c r="G3" s="10"/>
      <c r="H3" s="10"/>
      <c r="I3" s="10"/>
      <c r="J3" s="10"/>
      <c r="K3" s="10"/>
      <c r="L3" s="10"/>
      <c r="M3" s="10"/>
      <c r="N3" s="10"/>
      <c r="O3" s="10"/>
      <c r="P3" s="12"/>
      <c r="Q3" s="12"/>
      <c r="R3" s="13"/>
      <c r="S3" s="13"/>
      <c r="T3" s="13"/>
      <c r="U3" s="13"/>
      <c r="V3" s="13"/>
      <c r="W3" s="13"/>
      <c r="X3" s="13"/>
      <c r="Y3" s="13"/>
      <c r="Z3" s="13"/>
    </row>
    <row r="4" spans="1:26" x14ac:dyDescent="0.2">
      <c r="A4" s="250"/>
      <c r="B4" s="256" t="s">
        <v>51</v>
      </c>
      <c r="C4" s="257"/>
      <c r="D4" s="10"/>
      <c r="E4" s="10"/>
      <c r="F4" s="10"/>
      <c r="G4" s="10"/>
      <c r="H4" s="10"/>
      <c r="I4" s="10"/>
      <c r="J4" s="10"/>
      <c r="K4" s="10"/>
      <c r="L4" s="10"/>
      <c r="M4" s="10"/>
      <c r="N4" s="10"/>
      <c r="O4" s="10"/>
      <c r="P4" s="12"/>
      <c r="Q4" s="12"/>
      <c r="R4" s="13"/>
      <c r="S4" s="13"/>
      <c r="T4" s="13"/>
      <c r="U4" s="13"/>
      <c r="V4" s="13"/>
      <c r="W4" s="13"/>
      <c r="X4" s="13"/>
      <c r="Y4" s="13"/>
      <c r="Z4" s="13"/>
    </row>
    <row r="5" spans="1:26" x14ac:dyDescent="0.2">
      <c r="A5" s="250"/>
      <c r="B5" s="252"/>
      <c r="C5" s="253"/>
      <c r="D5" s="10"/>
      <c r="E5" s="10"/>
      <c r="F5" s="10"/>
      <c r="G5" s="10"/>
      <c r="H5" s="10"/>
      <c r="I5" s="10"/>
      <c r="J5" s="10"/>
      <c r="K5" s="10"/>
      <c r="L5" s="10"/>
      <c r="M5" s="10"/>
      <c r="N5" s="10"/>
      <c r="O5" s="10"/>
      <c r="P5" s="10"/>
      <c r="Q5" s="10"/>
      <c r="R5" s="10"/>
      <c r="S5" s="10"/>
      <c r="T5" s="10"/>
      <c r="U5" s="10"/>
      <c r="V5" s="10"/>
      <c r="W5" s="10"/>
      <c r="X5" s="10"/>
      <c r="Y5" s="10"/>
      <c r="Z5" s="13"/>
    </row>
    <row r="6" spans="1:26" x14ac:dyDescent="0.2">
      <c r="A6" s="251"/>
      <c r="B6" s="252"/>
      <c r="C6" s="253"/>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view="pageLayout" zoomScaleNormal="100" workbookViewId="0"/>
  </sheetViews>
  <sheetFormatPr baseColWidth="10" defaultRowHeight="12.75" x14ac:dyDescent="0.2"/>
  <cols>
    <col min="1" max="1" width="3.42578125" customWidth="1"/>
    <col min="2" max="2" width="83.140625" customWidth="1"/>
    <col min="3" max="3" width="5.140625" customWidth="1"/>
  </cols>
  <sheetData>
    <row r="1" spans="1:3" ht="12.75" customHeight="1" x14ac:dyDescent="0.25">
      <c r="A1" s="95" t="s">
        <v>235</v>
      </c>
    </row>
    <row r="2" spans="1:3" x14ac:dyDescent="0.25">
      <c r="C2" s="102" t="s">
        <v>236</v>
      </c>
    </row>
    <row r="4" spans="1:3" s="94" customFormat="1" ht="12.75" customHeight="1" x14ac:dyDescent="0.2">
      <c r="A4" s="94" t="s">
        <v>237</v>
      </c>
      <c r="C4" s="94">
        <v>4</v>
      </c>
    </row>
    <row r="5" spans="1:3" s="94" customFormat="1" ht="12.75" customHeight="1" x14ac:dyDescent="0.2"/>
    <row r="6" spans="1:3" s="94" customFormat="1" ht="12.75" customHeight="1" x14ac:dyDescent="0.2"/>
    <row r="7" spans="1:3" s="94" customFormat="1" ht="12.75" customHeight="1" x14ac:dyDescent="0.2"/>
    <row r="8" spans="1:3" s="94" customFormat="1" ht="12.75" customHeight="1" x14ac:dyDescent="0.25">
      <c r="A8" s="96" t="s">
        <v>238</v>
      </c>
    </row>
    <row r="9" spans="1:3" s="94" customFormat="1" ht="12.75" customHeight="1" x14ac:dyDescent="0.2"/>
    <row r="10" spans="1:3" s="94" customFormat="1" ht="12.75" customHeight="1" x14ac:dyDescent="0.2">
      <c r="A10" s="103" t="s">
        <v>239</v>
      </c>
      <c r="B10" s="103" t="s">
        <v>240</v>
      </c>
    </row>
    <row r="11" spans="1:3" s="94" customFormat="1" ht="12.75" customHeight="1" x14ac:dyDescent="0.2">
      <c r="A11" s="103"/>
      <c r="B11" s="103"/>
    </row>
    <row r="12" spans="1:3" s="94" customFormat="1" ht="12.75" customHeight="1" x14ac:dyDescent="0.2">
      <c r="A12" s="104" t="s">
        <v>241</v>
      </c>
      <c r="B12" s="103" t="s">
        <v>261</v>
      </c>
      <c r="C12" s="94">
        <v>5</v>
      </c>
    </row>
    <row r="13" spans="1:3" s="94" customFormat="1" ht="12.75" customHeight="1" x14ac:dyDescent="0.2">
      <c r="A13" s="103"/>
      <c r="B13" s="103"/>
    </row>
    <row r="14" spans="1:3" s="94" customFormat="1" ht="12.75" customHeight="1" x14ac:dyDescent="0.2">
      <c r="A14" s="103"/>
      <c r="B14" s="103"/>
    </row>
    <row r="15" spans="1:3" s="94" customFormat="1" ht="12.75" customHeight="1" x14ac:dyDescent="0.2">
      <c r="A15" s="103" t="s">
        <v>242</v>
      </c>
      <c r="B15" s="103" t="s">
        <v>243</v>
      </c>
    </row>
    <row r="16" spans="1:3" s="94" customFormat="1" ht="12.75" customHeight="1" x14ac:dyDescent="0.2">
      <c r="A16" s="103"/>
      <c r="B16" s="103"/>
    </row>
    <row r="17" spans="1:3" s="94" customFormat="1" ht="12.75" customHeight="1" x14ac:dyDescent="0.2">
      <c r="A17" s="104" t="s">
        <v>244</v>
      </c>
      <c r="B17" s="103" t="s">
        <v>262</v>
      </c>
      <c r="C17" s="94">
        <v>6</v>
      </c>
    </row>
    <row r="18" spans="1:3" s="94" customFormat="1" ht="12.75" customHeight="1" x14ac:dyDescent="0.2">
      <c r="A18" s="103"/>
      <c r="B18" s="103"/>
    </row>
    <row r="19" spans="1:3" s="94" customFormat="1" ht="25.5" customHeight="1" x14ac:dyDescent="0.2">
      <c r="A19" s="105" t="s">
        <v>245</v>
      </c>
      <c r="B19" s="71" t="s">
        <v>266</v>
      </c>
      <c r="C19" s="94">
        <v>8</v>
      </c>
    </row>
    <row r="20" spans="1:3" s="94" customFormat="1" ht="12.75" customHeight="1" x14ac:dyDescent="0.2">
      <c r="A20" s="103"/>
      <c r="B20" s="103"/>
    </row>
    <row r="21" spans="1:3" s="94" customFormat="1" ht="25.5" customHeight="1" x14ac:dyDescent="0.2">
      <c r="A21" s="105" t="s">
        <v>246</v>
      </c>
      <c r="B21" s="71" t="s">
        <v>267</v>
      </c>
      <c r="C21" s="94">
        <v>10</v>
      </c>
    </row>
    <row r="22" spans="1:3" s="94" customFormat="1" ht="12.75" customHeight="1" x14ac:dyDescent="0.2">
      <c r="A22" s="103"/>
      <c r="B22" s="103"/>
    </row>
    <row r="23" spans="1:3" s="94" customFormat="1" ht="12.75" customHeight="1" x14ac:dyDescent="0.2">
      <c r="A23" s="106" t="s">
        <v>247</v>
      </c>
      <c r="B23" s="103" t="s">
        <v>263</v>
      </c>
      <c r="C23" s="94">
        <v>11</v>
      </c>
    </row>
    <row r="24" spans="1:3" s="94" customFormat="1" ht="12.75" customHeight="1" x14ac:dyDescent="0.2">
      <c r="A24" s="103"/>
      <c r="B24" s="103"/>
    </row>
    <row r="25" spans="1:3" s="94" customFormat="1" ht="12.75" customHeight="1" x14ac:dyDescent="0.2">
      <c r="A25" s="103"/>
      <c r="B25" s="103"/>
    </row>
    <row r="26" spans="1:3" s="94" customFormat="1" ht="12.75" customHeight="1" x14ac:dyDescent="0.2">
      <c r="A26" s="103" t="s">
        <v>248</v>
      </c>
      <c r="B26" s="103" t="s">
        <v>249</v>
      </c>
    </row>
    <row r="27" spans="1:3" s="94" customFormat="1" ht="12.75" customHeight="1" x14ac:dyDescent="0.2">
      <c r="A27" s="103"/>
      <c r="B27" s="103"/>
    </row>
    <row r="28" spans="1:3" s="94" customFormat="1" ht="12.75" customHeight="1" x14ac:dyDescent="0.2">
      <c r="A28" s="106" t="s">
        <v>250</v>
      </c>
      <c r="B28" s="103" t="s">
        <v>264</v>
      </c>
      <c r="C28" s="94">
        <v>12</v>
      </c>
    </row>
    <row r="29" spans="1:3" s="94" customFormat="1" ht="12.75" customHeight="1" x14ac:dyDescent="0.2">
      <c r="A29" s="103"/>
      <c r="B29" s="103"/>
    </row>
    <row r="30" spans="1:3" s="94" customFormat="1" ht="12.75" customHeight="1" x14ac:dyDescent="0.2">
      <c r="A30" s="106" t="s">
        <v>251</v>
      </c>
      <c r="B30" s="103" t="s">
        <v>263</v>
      </c>
      <c r="C30" s="94">
        <v>13</v>
      </c>
    </row>
    <row r="31" spans="1:3" s="94" customFormat="1" ht="12.75" customHeight="1" x14ac:dyDescent="0.2">
      <c r="A31" s="103"/>
      <c r="B31" s="103"/>
    </row>
    <row r="32" spans="1:3" s="94" customFormat="1" ht="12.75" customHeight="1" x14ac:dyDescent="0.2">
      <c r="A32" s="106" t="s">
        <v>252</v>
      </c>
      <c r="B32" s="103" t="s">
        <v>265</v>
      </c>
      <c r="C32" s="94">
        <v>14</v>
      </c>
    </row>
    <row r="33" spans="1:3" s="94" customFormat="1" ht="12.75" customHeight="1" x14ac:dyDescent="0.2">
      <c r="A33" s="103"/>
      <c r="B33" s="103"/>
    </row>
    <row r="34" spans="1:3" s="94" customFormat="1" ht="25.5" customHeight="1" x14ac:dyDescent="0.2">
      <c r="A34" s="105" t="s">
        <v>253</v>
      </c>
      <c r="B34" s="71" t="s">
        <v>268</v>
      </c>
      <c r="C34" s="94">
        <v>16</v>
      </c>
    </row>
    <row r="35" spans="1:3" s="94" customFormat="1" ht="11.1" x14ac:dyDescent="0.2"/>
    <row r="36" spans="1:3" s="94" customFormat="1" ht="11.1" x14ac:dyDescent="0.2"/>
    <row r="37" spans="1:3" s="94" customFormat="1" ht="11.1" x14ac:dyDescent="0.2"/>
    <row r="38" spans="1:3" s="94" customFormat="1" ht="11.1" x14ac:dyDescent="0.2"/>
    <row r="39" spans="1:3" s="94" customFormat="1" ht="11.1" x14ac:dyDescent="0.2"/>
    <row r="40" spans="1:3" s="94" customFormat="1" ht="11.1" x14ac:dyDescent="0.2"/>
    <row r="41" spans="1:3" s="94" customFormat="1" ht="11.1" x14ac:dyDescent="0.2"/>
    <row r="42" spans="1:3" s="94" customFormat="1" ht="11.1" x14ac:dyDescent="0.2"/>
    <row r="43" spans="1:3" s="94" customFormat="1" ht="11.1" x14ac:dyDescent="0.2"/>
    <row r="44" spans="1:3" s="94" customFormat="1" ht="11.1" x14ac:dyDescent="0.2"/>
    <row r="45" spans="1:3" s="94" customFormat="1" ht="11.1" x14ac:dyDescent="0.2"/>
    <row r="46" spans="1:3" s="94" customFormat="1" ht="11.1" x14ac:dyDescent="0.2"/>
    <row r="47" spans="1:3" s="94" customFormat="1" ht="11.1" x14ac:dyDescent="0.2"/>
    <row r="48" spans="1:3" s="94" customFormat="1" ht="11.1" x14ac:dyDescent="0.2"/>
    <row r="49" s="94" customFormat="1" ht="11.1" x14ac:dyDescent="0.2"/>
    <row r="50" s="94" customFormat="1" ht="11.1" x14ac:dyDescent="0.2"/>
    <row r="51" s="94" customFormat="1" ht="11.1" x14ac:dyDescent="0.2"/>
    <row r="52" s="94" customFormat="1" ht="11.1" x14ac:dyDescent="0.2"/>
  </sheetData>
  <conditionalFormatting sqref="A3:C34">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Layout" zoomScaleNormal="100" workbookViewId="0">
      <selection sqref="A1:E1"/>
    </sheetView>
  </sheetViews>
  <sheetFormatPr baseColWidth="10" defaultRowHeight="12.75" x14ac:dyDescent="0.2"/>
  <cols>
    <col min="1" max="1" width="34.28515625" customWidth="1"/>
    <col min="2" max="2" width="10.7109375" style="82" customWidth="1"/>
    <col min="3" max="5" width="15.42578125" customWidth="1"/>
  </cols>
  <sheetData>
    <row r="1" spans="1:7" x14ac:dyDescent="0.25">
      <c r="A1" s="258" t="s">
        <v>218</v>
      </c>
      <c r="B1" s="258"/>
      <c r="C1" s="258"/>
      <c r="D1" s="258"/>
      <c r="E1" s="258"/>
    </row>
    <row r="2" spans="1:7" s="50" customFormat="1" ht="16.899999999999999" customHeight="1" x14ac:dyDescent="0.2">
      <c r="A2" s="259" t="s">
        <v>87</v>
      </c>
      <c r="B2" s="259"/>
      <c r="C2" s="259"/>
      <c r="D2" s="259"/>
      <c r="E2" s="259"/>
    </row>
    <row r="3" spans="1:7" s="50" customFormat="1" ht="16.899999999999999" customHeight="1" x14ac:dyDescent="0.2">
      <c r="A3" s="260" t="s">
        <v>269</v>
      </c>
      <c r="B3" s="260"/>
      <c r="C3" s="260"/>
      <c r="D3" s="260"/>
      <c r="E3" s="260"/>
    </row>
    <row r="4" spans="1:7" x14ac:dyDescent="0.25">
      <c r="A4" s="5"/>
      <c r="B4" s="107"/>
      <c r="C4" s="5"/>
      <c r="D4" s="5"/>
      <c r="E4" s="5"/>
    </row>
    <row r="5" spans="1:7" ht="56.85" customHeight="1" x14ac:dyDescent="0.25">
      <c r="A5" s="261" t="s">
        <v>88</v>
      </c>
      <c r="B5" s="262"/>
      <c r="C5" s="74" t="s">
        <v>89</v>
      </c>
      <c r="D5" s="74" t="s">
        <v>90</v>
      </c>
      <c r="E5" s="75" t="s">
        <v>97</v>
      </c>
    </row>
    <row r="6" spans="1:7" s="68" customFormat="1" ht="15.6" customHeight="1" x14ac:dyDescent="0.2">
      <c r="A6" s="70"/>
      <c r="B6" s="77"/>
      <c r="C6" s="66"/>
      <c r="D6" s="66"/>
      <c r="E6" s="67"/>
    </row>
    <row r="7" spans="1:7" s="68" customFormat="1" ht="15.6" customHeight="1" x14ac:dyDescent="0.2">
      <c r="A7" s="71" t="s">
        <v>91</v>
      </c>
      <c r="B7" s="78"/>
      <c r="C7" s="69">
        <f>SUM(D7:E7)</f>
        <v>499</v>
      </c>
      <c r="D7" s="69">
        <v>271</v>
      </c>
      <c r="E7" s="69">
        <v>228</v>
      </c>
    </row>
    <row r="8" spans="1:7" s="68" customFormat="1" ht="15.6" customHeight="1" x14ac:dyDescent="0.2">
      <c r="A8" s="71"/>
      <c r="B8" s="78"/>
      <c r="C8" s="69"/>
      <c r="D8" s="69"/>
      <c r="E8" s="69"/>
      <c r="G8" s="97"/>
    </row>
    <row r="9" spans="1:7" s="68" customFormat="1" ht="15.6" customHeight="1" x14ac:dyDescent="0.2">
      <c r="A9" s="71" t="s">
        <v>254</v>
      </c>
      <c r="B9" s="79"/>
      <c r="C9" s="69">
        <f>SUM(D9:E9)</f>
        <v>20693</v>
      </c>
      <c r="D9" s="69">
        <v>11883</v>
      </c>
      <c r="E9" s="69">
        <v>8810</v>
      </c>
    </row>
    <row r="10" spans="1:7" s="68" customFormat="1" ht="15.6" customHeight="1" x14ac:dyDescent="0.2">
      <c r="A10" s="71"/>
      <c r="B10" s="79"/>
      <c r="C10" s="69"/>
      <c r="D10" s="69"/>
      <c r="E10" s="69"/>
    </row>
    <row r="11" spans="1:7" s="68" customFormat="1" ht="15.6" customHeight="1" x14ac:dyDescent="0.2">
      <c r="A11" s="72" t="s">
        <v>101</v>
      </c>
      <c r="B11" s="78"/>
      <c r="C11" s="69"/>
      <c r="D11" s="69"/>
      <c r="E11" s="69"/>
    </row>
    <row r="12" spans="1:7" s="68" customFormat="1" ht="15.6" customHeight="1" x14ac:dyDescent="0.2">
      <c r="A12" s="71" t="s">
        <v>94</v>
      </c>
      <c r="B12" s="80" t="s">
        <v>95</v>
      </c>
      <c r="C12" s="69">
        <f>SUM(D12:E12)</f>
        <v>610376</v>
      </c>
      <c r="D12" s="69">
        <v>375794</v>
      </c>
      <c r="E12" s="69">
        <v>234582</v>
      </c>
    </row>
    <row r="13" spans="1:7" s="68" customFormat="1" ht="15.6" customHeight="1" x14ac:dyDescent="0.2">
      <c r="A13" s="71" t="s">
        <v>255</v>
      </c>
      <c r="B13" s="78" t="s">
        <v>92</v>
      </c>
      <c r="C13" s="69">
        <f>(D12+E12)/C9*1000</f>
        <v>29496.738027352243</v>
      </c>
      <c r="D13" s="69">
        <f>(D12*1000)/D9</f>
        <v>31624.505596229908</v>
      </c>
      <c r="E13" s="69">
        <f>(E12*1000)/E9</f>
        <v>26626.787741203178</v>
      </c>
    </row>
    <row r="14" spans="1:7" s="68" customFormat="1" ht="15.6" customHeight="1" x14ac:dyDescent="0.2">
      <c r="A14" s="71"/>
      <c r="B14" s="78"/>
      <c r="C14" s="69"/>
      <c r="D14" s="69"/>
      <c r="E14" s="69"/>
    </row>
    <row r="15" spans="1:7" s="68" customFormat="1" ht="15.6" customHeight="1" x14ac:dyDescent="0.2">
      <c r="A15" s="71" t="s">
        <v>93</v>
      </c>
      <c r="B15" s="78"/>
      <c r="C15" s="69"/>
      <c r="D15" s="69"/>
      <c r="E15" s="69"/>
    </row>
    <row r="16" spans="1:7" s="68" customFormat="1" ht="15.6" customHeight="1" x14ac:dyDescent="0.2">
      <c r="A16" s="71" t="s">
        <v>98</v>
      </c>
      <c r="B16" s="78"/>
      <c r="C16" s="69"/>
      <c r="D16" s="69"/>
      <c r="E16" s="69"/>
    </row>
    <row r="17" spans="1:5" s="68" customFormat="1" ht="15.6" customHeight="1" x14ac:dyDescent="0.2">
      <c r="A17" s="71" t="s">
        <v>96</v>
      </c>
      <c r="B17" s="80" t="s">
        <v>95</v>
      </c>
      <c r="C17" s="108">
        <f>SUM(D17:E17)</f>
        <v>67333</v>
      </c>
      <c r="D17" s="69">
        <v>54126</v>
      </c>
      <c r="E17" s="69">
        <v>13207</v>
      </c>
    </row>
    <row r="18" spans="1:5" s="68" customFormat="1" ht="15.6" customHeight="1" x14ac:dyDescent="0.2">
      <c r="A18" s="73" t="s">
        <v>256</v>
      </c>
      <c r="B18" s="81" t="s">
        <v>92</v>
      </c>
      <c r="C18" s="109">
        <f>(D17+E17)/C9*1000</f>
        <v>3253.9022857971295</v>
      </c>
      <c r="D18" s="110">
        <v>4555</v>
      </c>
      <c r="E18" s="110">
        <f>(E17*1000)/E9</f>
        <v>1499.0919409761634</v>
      </c>
    </row>
    <row r="19" spans="1:5" x14ac:dyDescent="0.25">
      <c r="C19" s="5"/>
      <c r="D19" s="5"/>
      <c r="E19" s="5"/>
    </row>
    <row r="20" spans="1:5" x14ac:dyDescent="0.25">
      <c r="C20" s="5"/>
      <c r="D20" s="5"/>
      <c r="E20" s="5"/>
    </row>
    <row r="21" spans="1:5" x14ac:dyDescent="0.25">
      <c r="C21" s="5"/>
      <c r="D21" s="5"/>
      <c r="E21" s="5"/>
    </row>
    <row r="22" spans="1:5" x14ac:dyDescent="0.25">
      <c r="C22" s="5"/>
      <c r="D22" s="5"/>
      <c r="E22" s="5"/>
    </row>
    <row r="23" spans="1:5" x14ac:dyDescent="0.25">
      <c r="C23" s="5"/>
      <c r="D23" s="5"/>
      <c r="E23" s="5"/>
    </row>
    <row r="24" spans="1:5" x14ac:dyDescent="0.25">
      <c r="C24" s="5"/>
      <c r="D24" s="5"/>
      <c r="E24" s="5"/>
    </row>
    <row r="25" spans="1:5" x14ac:dyDescent="0.25">
      <c r="C25" s="5"/>
      <c r="D25" s="5"/>
      <c r="E25" s="5"/>
    </row>
    <row r="26" spans="1:5" x14ac:dyDescent="0.25">
      <c r="C26" s="5"/>
      <c r="D26" s="5"/>
      <c r="E26" s="5"/>
    </row>
    <row r="27" spans="1:5" x14ac:dyDescent="0.25">
      <c r="C27" s="5"/>
      <c r="D27" s="5"/>
      <c r="E27" s="5"/>
    </row>
    <row r="28" spans="1:5" x14ac:dyDescent="0.25">
      <c r="C28" s="5"/>
      <c r="D28" s="5"/>
      <c r="E28" s="5"/>
    </row>
    <row r="29" spans="1:5" x14ac:dyDescent="0.25">
      <c r="C29" s="5"/>
      <c r="D29" s="5"/>
      <c r="E29" s="5"/>
    </row>
    <row r="30" spans="1:5" x14ac:dyDescent="0.25">
      <c r="C30" s="5"/>
      <c r="D30" s="5"/>
      <c r="E30" s="5"/>
    </row>
  </sheetData>
  <mergeCells count="4">
    <mergeCell ref="A1:E1"/>
    <mergeCell ref="A2:E2"/>
    <mergeCell ref="A3:E3"/>
    <mergeCell ref="A5:B5"/>
  </mergeCells>
  <conditionalFormatting sqref="A6:E18">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view="pageLayout" zoomScaleNormal="100" workbookViewId="0">
      <selection sqref="A1:H1"/>
    </sheetView>
  </sheetViews>
  <sheetFormatPr baseColWidth="10" defaultRowHeight="13.5" x14ac:dyDescent="0.25"/>
  <cols>
    <col min="1" max="1" width="8.140625" style="76" customWidth="1"/>
    <col min="2" max="2" width="30.85546875" style="76" customWidth="1"/>
    <col min="3" max="8" width="8.7109375" style="76" customWidth="1"/>
    <col min="9" max="9" width="8.140625" style="76" customWidth="1"/>
    <col min="10" max="10" width="25.5703125" style="76" customWidth="1"/>
    <col min="11" max="13" width="6.42578125" style="76" customWidth="1"/>
    <col min="14" max="14" width="7.140625" style="76" customWidth="1"/>
    <col min="15" max="17" width="6.140625" style="76" customWidth="1"/>
    <col min="18" max="18" width="7.140625" customWidth="1"/>
    <col min="19" max="19" width="6.140625" customWidth="1"/>
  </cols>
  <sheetData>
    <row r="1" spans="1:19" ht="12.75" x14ac:dyDescent="0.25">
      <c r="A1" s="266" t="s">
        <v>143</v>
      </c>
      <c r="B1" s="266"/>
      <c r="C1" s="266"/>
      <c r="D1" s="266"/>
      <c r="E1" s="266"/>
      <c r="F1" s="266"/>
      <c r="G1" s="266"/>
      <c r="H1" s="266"/>
      <c r="I1" s="266" t="s">
        <v>270</v>
      </c>
      <c r="J1" s="266"/>
      <c r="K1" s="266"/>
      <c r="L1" s="266"/>
      <c r="M1" s="266"/>
      <c r="N1" s="266"/>
      <c r="O1" s="266"/>
      <c r="P1" s="266"/>
      <c r="Q1" s="266"/>
      <c r="R1" s="266"/>
      <c r="S1" s="266"/>
    </row>
    <row r="2" spans="1:19" ht="16.899999999999999" customHeight="1" x14ac:dyDescent="0.25">
      <c r="A2" s="267" t="s">
        <v>119</v>
      </c>
      <c r="B2" s="267"/>
      <c r="C2" s="267"/>
      <c r="D2" s="267"/>
      <c r="E2" s="267"/>
      <c r="F2" s="267"/>
      <c r="G2" s="267"/>
      <c r="H2" s="267"/>
      <c r="I2" s="268" t="s">
        <v>119</v>
      </c>
      <c r="J2" s="268"/>
      <c r="K2" s="268"/>
      <c r="L2" s="268"/>
      <c r="M2" s="268"/>
      <c r="N2" s="268"/>
      <c r="O2" s="268"/>
      <c r="P2" s="268"/>
      <c r="Q2" s="268"/>
      <c r="R2" s="268"/>
      <c r="S2" s="268"/>
    </row>
    <row r="3" spans="1:19" ht="16.899999999999999" customHeight="1" x14ac:dyDescent="0.2">
      <c r="A3" s="266" t="s">
        <v>271</v>
      </c>
      <c r="B3" s="266"/>
      <c r="C3" s="266"/>
      <c r="D3" s="266"/>
      <c r="E3" s="266"/>
      <c r="F3" s="266"/>
      <c r="G3" s="266"/>
      <c r="H3" s="266"/>
      <c r="I3" s="266" t="s">
        <v>272</v>
      </c>
      <c r="J3" s="266"/>
      <c r="K3" s="266"/>
      <c r="L3" s="266"/>
      <c r="M3" s="266"/>
      <c r="N3" s="266"/>
      <c r="O3" s="266"/>
      <c r="P3" s="266"/>
      <c r="Q3" s="266"/>
      <c r="R3" s="266"/>
      <c r="S3" s="266"/>
    </row>
    <row r="4" spans="1:19" ht="12.75" x14ac:dyDescent="0.25">
      <c r="A4" s="111"/>
      <c r="B4" s="111"/>
      <c r="C4" s="111"/>
      <c r="D4" s="111"/>
      <c r="E4" s="111"/>
      <c r="F4" s="111"/>
      <c r="G4" s="111"/>
      <c r="H4" s="111"/>
      <c r="I4" s="111"/>
      <c r="J4" s="111"/>
      <c r="K4" s="111"/>
      <c r="L4" s="111"/>
      <c r="M4" s="111"/>
      <c r="N4" s="111"/>
      <c r="O4" s="111"/>
      <c r="P4" s="111"/>
      <c r="Q4" s="111"/>
      <c r="R4" s="5"/>
      <c r="S4" s="5"/>
    </row>
    <row r="5" spans="1:19" s="84" customFormat="1" ht="19.899999999999999" customHeight="1" x14ac:dyDescent="0.2">
      <c r="A5" s="265" t="s">
        <v>154</v>
      </c>
      <c r="B5" s="263" t="s">
        <v>131</v>
      </c>
      <c r="C5" s="263" t="s">
        <v>99</v>
      </c>
      <c r="D5" s="263"/>
      <c r="E5" s="263" t="s">
        <v>100</v>
      </c>
      <c r="F5" s="263"/>
      <c r="G5" s="263" t="s">
        <v>101</v>
      </c>
      <c r="H5" s="264"/>
      <c r="I5" s="265" t="s">
        <v>154</v>
      </c>
      <c r="J5" s="263" t="s">
        <v>131</v>
      </c>
      <c r="K5" s="112"/>
      <c r="L5" s="112"/>
      <c r="M5" s="263" t="s">
        <v>120</v>
      </c>
      <c r="N5" s="263"/>
      <c r="O5" s="263"/>
      <c r="P5" s="263"/>
      <c r="Q5" s="263"/>
      <c r="R5" s="263"/>
      <c r="S5" s="264"/>
    </row>
    <row r="6" spans="1:19" s="84" customFormat="1" ht="19.899999999999999" customHeight="1" x14ac:dyDescent="0.2">
      <c r="A6" s="265"/>
      <c r="B6" s="263"/>
      <c r="C6" s="263"/>
      <c r="D6" s="263"/>
      <c r="E6" s="263"/>
      <c r="F6" s="263"/>
      <c r="G6" s="263"/>
      <c r="H6" s="264"/>
      <c r="I6" s="265"/>
      <c r="J6" s="263"/>
      <c r="K6" s="269" t="s">
        <v>129</v>
      </c>
      <c r="L6" s="269" t="s">
        <v>130</v>
      </c>
      <c r="M6" s="263" t="s">
        <v>121</v>
      </c>
      <c r="N6" s="263"/>
      <c r="O6" s="263"/>
      <c r="P6" s="263"/>
      <c r="Q6" s="263"/>
      <c r="R6" s="263"/>
      <c r="S6" s="264" t="s">
        <v>117</v>
      </c>
    </row>
    <row r="7" spans="1:19" s="84" customFormat="1" ht="31.15" customHeight="1" x14ac:dyDescent="0.2">
      <c r="A7" s="265"/>
      <c r="B7" s="263"/>
      <c r="C7" s="263"/>
      <c r="D7" s="263"/>
      <c r="E7" s="263"/>
      <c r="F7" s="263"/>
      <c r="G7" s="263"/>
      <c r="H7" s="264"/>
      <c r="I7" s="265"/>
      <c r="J7" s="263"/>
      <c r="K7" s="270"/>
      <c r="L7" s="270"/>
      <c r="M7" s="263" t="s">
        <v>122</v>
      </c>
      <c r="N7" s="263" t="s">
        <v>123</v>
      </c>
      <c r="O7" s="263" t="s">
        <v>116</v>
      </c>
      <c r="P7" s="263"/>
      <c r="Q7" s="263"/>
      <c r="R7" s="263" t="s">
        <v>128</v>
      </c>
      <c r="S7" s="264"/>
    </row>
    <row r="8" spans="1:19" s="84" customFormat="1" ht="31.15" customHeight="1" x14ac:dyDescent="0.2">
      <c r="A8" s="265"/>
      <c r="B8" s="263"/>
      <c r="C8" s="263" t="s">
        <v>129</v>
      </c>
      <c r="D8" s="263" t="s">
        <v>130</v>
      </c>
      <c r="E8" s="263" t="s">
        <v>129</v>
      </c>
      <c r="F8" s="263" t="s">
        <v>130</v>
      </c>
      <c r="G8" s="263" t="s">
        <v>129</v>
      </c>
      <c r="H8" s="264" t="s">
        <v>130</v>
      </c>
      <c r="I8" s="265"/>
      <c r="J8" s="263"/>
      <c r="K8" s="270"/>
      <c r="L8" s="270"/>
      <c r="M8" s="263"/>
      <c r="N8" s="263"/>
      <c r="O8" s="112" t="s">
        <v>124</v>
      </c>
      <c r="P8" s="112" t="s">
        <v>125</v>
      </c>
      <c r="Q8" s="263" t="s">
        <v>127</v>
      </c>
      <c r="R8" s="263"/>
      <c r="S8" s="264"/>
    </row>
    <row r="9" spans="1:19" s="84" customFormat="1" ht="31.15" customHeight="1" x14ac:dyDescent="0.2">
      <c r="A9" s="265"/>
      <c r="B9" s="263"/>
      <c r="C9" s="263"/>
      <c r="D9" s="263"/>
      <c r="E9" s="263"/>
      <c r="F9" s="263"/>
      <c r="G9" s="263"/>
      <c r="H9" s="264"/>
      <c r="I9" s="265"/>
      <c r="J9" s="263"/>
      <c r="K9" s="271"/>
      <c r="L9" s="271"/>
      <c r="M9" s="263"/>
      <c r="N9" s="263"/>
      <c r="O9" s="263" t="s">
        <v>126</v>
      </c>
      <c r="P9" s="263"/>
      <c r="Q9" s="263"/>
      <c r="R9" s="263"/>
      <c r="S9" s="264"/>
    </row>
    <row r="10" spans="1:19" s="84" customFormat="1" ht="19.899999999999999" customHeight="1" x14ac:dyDescent="0.2">
      <c r="A10" s="265"/>
      <c r="B10" s="263"/>
      <c r="C10" s="263" t="s">
        <v>102</v>
      </c>
      <c r="D10" s="263"/>
      <c r="E10" s="263"/>
      <c r="F10" s="263"/>
      <c r="G10" s="263" t="s">
        <v>95</v>
      </c>
      <c r="H10" s="264"/>
      <c r="I10" s="265"/>
      <c r="J10" s="263"/>
      <c r="K10" s="113"/>
      <c r="L10" s="113"/>
      <c r="M10" s="264" t="s">
        <v>95</v>
      </c>
      <c r="N10" s="272"/>
      <c r="O10" s="272"/>
      <c r="P10" s="272"/>
      <c r="Q10" s="272"/>
      <c r="R10" s="272"/>
      <c r="S10" s="272"/>
    </row>
    <row r="11" spans="1:19" s="84" customFormat="1" ht="12.75" customHeight="1" x14ac:dyDescent="0.2">
      <c r="A11" s="114"/>
      <c r="B11" s="115"/>
      <c r="C11" s="116"/>
      <c r="D11" s="116"/>
      <c r="E11" s="117"/>
      <c r="F11" s="116"/>
      <c r="G11" s="117"/>
      <c r="H11" s="116"/>
      <c r="I11" s="114"/>
      <c r="J11" s="115"/>
      <c r="K11" s="118"/>
      <c r="L11" s="118"/>
      <c r="M11" s="85"/>
      <c r="N11" s="85"/>
      <c r="O11" s="85"/>
      <c r="P11" s="85"/>
      <c r="Q11" s="85"/>
      <c r="R11" s="119"/>
      <c r="S11" s="119"/>
    </row>
    <row r="12" spans="1:19" s="84" customFormat="1" ht="30" x14ac:dyDescent="0.2">
      <c r="A12" s="120" t="s">
        <v>118</v>
      </c>
      <c r="B12" s="121" t="s">
        <v>295</v>
      </c>
      <c r="C12" s="122">
        <v>271</v>
      </c>
      <c r="D12" s="122">
        <v>234</v>
      </c>
      <c r="E12" s="123">
        <v>11883</v>
      </c>
      <c r="F12" s="123">
        <v>9825</v>
      </c>
      <c r="G12" s="123">
        <v>375794</v>
      </c>
      <c r="H12" s="123">
        <v>304296</v>
      </c>
      <c r="I12" s="120" t="s">
        <v>118</v>
      </c>
      <c r="J12" s="121" t="s">
        <v>295</v>
      </c>
      <c r="K12" s="124">
        <v>1779711</v>
      </c>
      <c r="L12" s="124">
        <v>1433741</v>
      </c>
      <c r="M12" s="125">
        <v>1749712</v>
      </c>
      <c r="N12" s="125">
        <v>1680478</v>
      </c>
      <c r="O12" s="125">
        <v>567475</v>
      </c>
      <c r="P12" s="125">
        <v>628324</v>
      </c>
      <c r="Q12" s="125">
        <v>60849</v>
      </c>
      <c r="R12" s="125">
        <v>8386</v>
      </c>
      <c r="S12" s="125">
        <v>29999</v>
      </c>
    </row>
    <row r="13" spans="1:19" s="84" customFormat="1" ht="12.75" customHeight="1" x14ac:dyDescent="0.25">
      <c r="A13" s="114"/>
      <c r="B13" s="126" t="s">
        <v>133</v>
      </c>
      <c r="C13" s="127">
        <v>234</v>
      </c>
      <c r="D13" s="127" t="s">
        <v>80</v>
      </c>
      <c r="E13" s="128">
        <v>9825</v>
      </c>
      <c r="F13" s="127" t="s">
        <v>80</v>
      </c>
      <c r="G13" s="128">
        <v>304296</v>
      </c>
      <c r="H13" s="127" t="s">
        <v>80</v>
      </c>
      <c r="I13" s="114"/>
      <c r="J13" s="126" t="s">
        <v>133</v>
      </c>
      <c r="K13" s="142">
        <v>1433741</v>
      </c>
      <c r="L13" s="129" t="s">
        <v>80</v>
      </c>
      <c r="M13" s="90">
        <v>1410071</v>
      </c>
      <c r="N13" s="90">
        <v>1215648</v>
      </c>
      <c r="O13" s="90">
        <v>451042</v>
      </c>
      <c r="P13" s="90">
        <v>510394</v>
      </c>
      <c r="Q13" s="90">
        <v>59351</v>
      </c>
      <c r="R13" s="90">
        <v>8371</v>
      </c>
      <c r="S13" s="90">
        <v>23670</v>
      </c>
    </row>
    <row r="14" spans="1:19" s="84" customFormat="1" ht="12.75" customHeight="1" x14ac:dyDescent="0.25">
      <c r="A14" s="114" t="s">
        <v>103</v>
      </c>
      <c r="B14" s="126" t="s">
        <v>134</v>
      </c>
      <c r="C14" s="127">
        <v>113</v>
      </c>
      <c r="D14" s="127">
        <v>108</v>
      </c>
      <c r="E14" s="128">
        <v>4886</v>
      </c>
      <c r="F14" s="128">
        <v>4431</v>
      </c>
      <c r="G14" s="128">
        <v>154976</v>
      </c>
      <c r="H14" s="128">
        <v>140080</v>
      </c>
      <c r="I14" s="114" t="s">
        <v>103</v>
      </c>
      <c r="J14" s="126" t="s">
        <v>134</v>
      </c>
      <c r="K14" s="130">
        <v>852707</v>
      </c>
      <c r="L14" s="130">
        <v>758761</v>
      </c>
      <c r="M14" s="90">
        <v>837928</v>
      </c>
      <c r="N14" s="90">
        <v>792678</v>
      </c>
      <c r="O14" s="90">
        <v>318045</v>
      </c>
      <c r="P14" s="90">
        <v>362131</v>
      </c>
      <c r="Q14" s="90">
        <v>44086</v>
      </c>
      <c r="R14" s="90">
        <v>1164</v>
      </c>
      <c r="S14" s="90">
        <v>14779</v>
      </c>
    </row>
    <row r="15" spans="1:19" s="84" customFormat="1" ht="12.75" customHeight="1" x14ac:dyDescent="0.25">
      <c r="A15" s="114" t="s">
        <v>104</v>
      </c>
      <c r="B15" s="126" t="s">
        <v>135</v>
      </c>
      <c r="C15" s="127">
        <v>20</v>
      </c>
      <c r="D15" s="127">
        <v>16</v>
      </c>
      <c r="E15" s="128">
        <v>1174</v>
      </c>
      <c r="F15" s="127">
        <v>765</v>
      </c>
      <c r="G15" s="128">
        <v>40429</v>
      </c>
      <c r="H15" s="128">
        <v>24058</v>
      </c>
      <c r="I15" s="114" t="s">
        <v>104</v>
      </c>
      <c r="J15" s="126" t="s">
        <v>135</v>
      </c>
      <c r="K15" s="130">
        <v>175325</v>
      </c>
      <c r="L15" s="130">
        <v>99264</v>
      </c>
      <c r="M15" s="90">
        <v>170670</v>
      </c>
      <c r="N15" s="90">
        <v>160171</v>
      </c>
      <c r="O15" s="90">
        <v>32609</v>
      </c>
      <c r="P15" s="90">
        <v>43107</v>
      </c>
      <c r="Q15" s="90">
        <v>10499</v>
      </c>
      <c r="R15" s="90" t="s">
        <v>18</v>
      </c>
      <c r="S15" s="90">
        <v>4656</v>
      </c>
    </row>
    <row r="16" spans="1:19" s="84" customFormat="1" ht="12.75" customHeight="1" x14ac:dyDescent="0.25">
      <c r="A16" s="114" t="s">
        <v>105</v>
      </c>
      <c r="B16" s="126" t="s">
        <v>136</v>
      </c>
      <c r="C16" s="127">
        <v>17</v>
      </c>
      <c r="D16" s="127">
        <v>11</v>
      </c>
      <c r="E16" s="127">
        <v>838</v>
      </c>
      <c r="F16" s="127">
        <v>583</v>
      </c>
      <c r="G16" s="128">
        <v>27758</v>
      </c>
      <c r="H16" s="128">
        <v>18768</v>
      </c>
      <c r="I16" s="114" t="s">
        <v>105</v>
      </c>
      <c r="J16" s="126" t="s">
        <v>136</v>
      </c>
      <c r="K16" s="130">
        <v>100241</v>
      </c>
      <c r="L16" s="130">
        <v>72174</v>
      </c>
      <c r="M16" s="90">
        <v>100211</v>
      </c>
      <c r="N16" s="90">
        <v>102747</v>
      </c>
      <c r="O16" s="90">
        <v>41597</v>
      </c>
      <c r="P16" s="90">
        <v>39062</v>
      </c>
      <c r="Q16" s="90">
        <v>-2535</v>
      </c>
      <c r="R16" s="90" t="s">
        <v>18</v>
      </c>
      <c r="S16" s="90">
        <v>30</v>
      </c>
    </row>
    <row r="17" spans="1:19" s="84" customFormat="1" ht="12.75" customHeight="1" x14ac:dyDescent="0.25">
      <c r="A17" s="114" t="s">
        <v>106</v>
      </c>
      <c r="B17" s="126" t="s">
        <v>137</v>
      </c>
      <c r="C17" s="127">
        <v>7</v>
      </c>
      <c r="D17" s="127">
        <v>5</v>
      </c>
      <c r="E17" s="127">
        <v>458</v>
      </c>
      <c r="F17" s="127">
        <v>402</v>
      </c>
      <c r="G17" s="128">
        <v>13956</v>
      </c>
      <c r="H17" s="128">
        <v>12204</v>
      </c>
      <c r="I17" s="114" t="s">
        <v>106</v>
      </c>
      <c r="J17" s="126" t="s">
        <v>137</v>
      </c>
      <c r="K17" s="130">
        <v>69308</v>
      </c>
      <c r="L17" s="130">
        <v>60071</v>
      </c>
      <c r="M17" s="90">
        <v>67493</v>
      </c>
      <c r="N17" s="90">
        <v>59387</v>
      </c>
      <c r="O17" s="90">
        <v>15955</v>
      </c>
      <c r="P17" s="90">
        <v>24061</v>
      </c>
      <c r="Q17" s="90">
        <v>8107</v>
      </c>
      <c r="R17" s="90" t="s">
        <v>18</v>
      </c>
      <c r="S17" s="90">
        <v>1814</v>
      </c>
    </row>
    <row r="18" spans="1:19" s="84" customFormat="1" ht="25.5" customHeight="1" x14ac:dyDescent="0.2">
      <c r="A18" s="114" t="s">
        <v>107</v>
      </c>
      <c r="B18" s="126" t="s">
        <v>297</v>
      </c>
      <c r="C18" s="131">
        <v>10</v>
      </c>
      <c r="D18" s="127">
        <v>6</v>
      </c>
      <c r="E18" s="127">
        <v>318</v>
      </c>
      <c r="F18" s="127">
        <v>161</v>
      </c>
      <c r="G18" s="128">
        <v>9944</v>
      </c>
      <c r="H18" s="128">
        <v>5195</v>
      </c>
      <c r="I18" s="114" t="s">
        <v>107</v>
      </c>
      <c r="J18" s="126" t="s">
        <v>297</v>
      </c>
      <c r="K18" s="130">
        <v>53054</v>
      </c>
      <c r="L18" s="130">
        <v>26508</v>
      </c>
      <c r="M18" s="130">
        <v>51879</v>
      </c>
      <c r="N18" s="130">
        <v>46111</v>
      </c>
      <c r="O18" s="130">
        <v>14434</v>
      </c>
      <c r="P18" s="130">
        <v>15553</v>
      </c>
      <c r="Q18" s="144">
        <v>1119</v>
      </c>
      <c r="R18" s="132">
        <v>4649</v>
      </c>
      <c r="S18" s="130">
        <v>1175</v>
      </c>
    </row>
    <row r="19" spans="1:19" s="84" customFormat="1" ht="12.75" customHeight="1" x14ac:dyDescent="0.25">
      <c r="A19" s="114" t="s">
        <v>108</v>
      </c>
      <c r="B19" s="126" t="s">
        <v>138</v>
      </c>
      <c r="C19" s="127">
        <v>104</v>
      </c>
      <c r="D19" s="127">
        <v>88</v>
      </c>
      <c r="E19" s="128">
        <v>4209</v>
      </c>
      <c r="F19" s="128">
        <v>3483</v>
      </c>
      <c r="G19" s="128">
        <v>128731</v>
      </c>
      <c r="H19" s="128">
        <v>103990</v>
      </c>
      <c r="I19" s="114" t="s">
        <v>108</v>
      </c>
      <c r="J19" s="126" t="s">
        <v>138</v>
      </c>
      <c r="K19" s="130">
        <v>529076</v>
      </c>
      <c r="L19" s="130">
        <v>416963</v>
      </c>
      <c r="M19" s="130">
        <v>521531</v>
      </c>
      <c r="N19" s="130">
        <v>519384</v>
      </c>
      <c r="O19" s="130">
        <v>144836</v>
      </c>
      <c r="P19" s="130">
        <v>144410</v>
      </c>
      <c r="Q19" s="144">
        <v>-426</v>
      </c>
      <c r="R19" s="132">
        <v>2572</v>
      </c>
      <c r="S19" s="130">
        <v>7545</v>
      </c>
    </row>
    <row r="20" spans="1:19" s="84" customFormat="1" ht="12.75" customHeight="1" x14ac:dyDescent="0.25">
      <c r="A20" s="114" t="s">
        <v>109</v>
      </c>
      <c r="B20" s="126" t="s">
        <v>139</v>
      </c>
      <c r="C20" s="127">
        <v>30</v>
      </c>
      <c r="D20" s="127">
        <v>30</v>
      </c>
      <c r="E20" s="127">
        <v>845</v>
      </c>
      <c r="F20" s="127">
        <v>845</v>
      </c>
      <c r="G20" s="128">
        <v>22134</v>
      </c>
      <c r="H20" s="128">
        <v>22134</v>
      </c>
      <c r="I20" s="114" t="s">
        <v>109</v>
      </c>
      <c r="J20" s="126" t="s">
        <v>139</v>
      </c>
      <c r="K20" s="130">
        <v>82794</v>
      </c>
      <c r="L20" s="130">
        <v>82794</v>
      </c>
      <c r="M20" s="130">
        <v>82754</v>
      </c>
      <c r="N20" s="130">
        <v>86909</v>
      </c>
      <c r="O20" s="130">
        <v>13577</v>
      </c>
      <c r="P20" s="130">
        <v>9422</v>
      </c>
      <c r="Q20" s="144">
        <v>-4155</v>
      </c>
      <c r="R20" s="132" t="s">
        <v>18</v>
      </c>
      <c r="S20" s="132">
        <v>40</v>
      </c>
    </row>
    <row r="21" spans="1:19" s="84" customFormat="1" ht="12.75" customHeight="1" x14ac:dyDescent="0.2">
      <c r="A21" s="114" t="s">
        <v>110</v>
      </c>
      <c r="B21" s="126" t="s">
        <v>140</v>
      </c>
      <c r="C21" s="127">
        <v>25</v>
      </c>
      <c r="D21" s="127">
        <v>25</v>
      </c>
      <c r="E21" s="127">
        <v>1018</v>
      </c>
      <c r="F21" s="127">
        <v>1018</v>
      </c>
      <c r="G21" s="128">
        <v>30905</v>
      </c>
      <c r="H21" s="128">
        <v>30905</v>
      </c>
      <c r="I21" s="114" t="s">
        <v>110</v>
      </c>
      <c r="J21" s="126" t="s">
        <v>140</v>
      </c>
      <c r="K21" s="130">
        <v>124859</v>
      </c>
      <c r="L21" s="130">
        <v>124859</v>
      </c>
      <c r="M21" s="130">
        <v>122362</v>
      </c>
      <c r="N21" s="130">
        <v>125746</v>
      </c>
      <c r="O21" s="130">
        <v>35613</v>
      </c>
      <c r="P21" s="130">
        <v>29671</v>
      </c>
      <c r="Q21" s="144">
        <v>-5942</v>
      </c>
      <c r="R21" s="132">
        <v>2557</v>
      </c>
      <c r="S21" s="132">
        <v>2497</v>
      </c>
    </row>
    <row r="22" spans="1:19" s="84" customFormat="1" ht="12.75" customHeight="1" x14ac:dyDescent="0.25">
      <c r="A22" s="114" t="s">
        <v>111</v>
      </c>
      <c r="B22" s="126" t="s">
        <v>141</v>
      </c>
      <c r="C22" s="127">
        <v>16</v>
      </c>
      <c r="D22" s="127">
        <v>16</v>
      </c>
      <c r="E22" s="127">
        <v>644</v>
      </c>
      <c r="F22" s="127">
        <v>644</v>
      </c>
      <c r="G22" s="128">
        <v>19381</v>
      </c>
      <c r="H22" s="128">
        <v>19381</v>
      </c>
      <c r="I22" s="114" t="s">
        <v>111</v>
      </c>
      <c r="J22" s="126" t="s">
        <v>141</v>
      </c>
      <c r="K22" s="130">
        <v>63335</v>
      </c>
      <c r="L22" s="130">
        <v>63335</v>
      </c>
      <c r="M22" s="130">
        <v>61534</v>
      </c>
      <c r="N22" s="130">
        <v>61556</v>
      </c>
      <c r="O22" s="130">
        <v>2501</v>
      </c>
      <c r="P22" s="130">
        <v>2479</v>
      </c>
      <c r="Q22" s="144">
        <v>-22</v>
      </c>
      <c r="R22" s="132" t="s">
        <v>18</v>
      </c>
      <c r="S22" s="132">
        <v>1801</v>
      </c>
    </row>
    <row r="23" spans="1:19" s="84" customFormat="1" ht="12.75" customHeight="1" x14ac:dyDescent="0.2">
      <c r="A23" s="114" t="s">
        <v>112</v>
      </c>
      <c r="B23" s="126" t="s">
        <v>142</v>
      </c>
      <c r="C23" s="127">
        <v>33</v>
      </c>
      <c r="D23" s="127">
        <v>17</v>
      </c>
      <c r="E23" s="128">
        <v>1702</v>
      </c>
      <c r="F23" s="127">
        <v>976</v>
      </c>
      <c r="G23" s="128">
        <v>56311</v>
      </c>
      <c r="H23" s="128">
        <v>31571</v>
      </c>
      <c r="I23" s="114" t="s">
        <v>112</v>
      </c>
      <c r="J23" s="126" t="s">
        <v>142</v>
      </c>
      <c r="K23" s="130">
        <v>258088</v>
      </c>
      <c r="L23" s="130">
        <v>145975</v>
      </c>
      <c r="M23" s="130">
        <v>254881</v>
      </c>
      <c r="N23" s="130">
        <v>245173</v>
      </c>
      <c r="O23" s="130">
        <v>93145</v>
      </c>
      <c r="P23" s="130">
        <v>102838</v>
      </c>
      <c r="Q23" s="130">
        <v>9693</v>
      </c>
      <c r="R23" s="132">
        <v>15</v>
      </c>
      <c r="S23" s="130">
        <v>3207</v>
      </c>
    </row>
    <row r="24" spans="1:19" s="84" customFormat="1" ht="12.75" customHeight="1" x14ac:dyDescent="0.2">
      <c r="A24" s="114"/>
      <c r="B24" s="126"/>
      <c r="C24" s="127"/>
      <c r="D24" s="127"/>
      <c r="E24" s="128"/>
      <c r="F24" s="127"/>
      <c r="G24" s="128"/>
      <c r="H24" s="128"/>
      <c r="I24" s="114"/>
      <c r="J24" s="126"/>
      <c r="K24" s="118"/>
      <c r="L24" s="118"/>
      <c r="M24" s="133"/>
      <c r="N24" s="133"/>
      <c r="O24" s="133"/>
      <c r="P24" s="133"/>
      <c r="Q24" s="133"/>
      <c r="R24" s="134"/>
      <c r="S24" s="134"/>
    </row>
    <row r="25" spans="1:19" s="84" customFormat="1" ht="12.75" customHeight="1" x14ac:dyDescent="0.2">
      <c r="A25" s="114"/>
      <c r="B25" s="126" t="s">
        <v>113</v>
      </c>
      <c r="C25" s="127"/>
      <c r="D25" s="127"/>
      <c r="E25" s="127"/>
      <c r="F25" s="127"/>
      <c r="G25" s="127"/>
      <c r="H25" s="127"/>
      <c r="I25" s="114"/>
      <c r="J25" s="126" t="s">
        <v>113</v>
      </c>
      <c r="K25" s="118"/>
      <c r="L25" s="118"/>
      <c r="M25" s="90"/>
      <c r="N25" s="90"/>
      <c r="O25" s="90"/>
      <c r="P25" s="90"/>
      <c r="Q25" s="89"/>
      <c r="R25" s="90"/>
      <c r="S25" s="90"/>
    </row>
    <row r="26" spans="1:19" s="84" customFormat="1" ht="12.75" customHeight="1" x14ac:dyDescent="0.25">
      <c r="A26" s="135">
        <v>1</v>
      </c>
      <c r="B26" s="136" t="s">
        <v>132</v>
      </c>
      <c r="C26" s="127">
        <v>206</v>
      </c>
      <c r="D26" s="127">
        <v>183</v>
      </c>
      <c r="E26" s="128">
        <v>6213</v>
      </c>
      <c r="F26" s="128">
        <v>5486</v>
      </c>
      <c r="G26" s="128">
        <v>175212</v>
      </c>
      <c r="H26" s="128">
        <v>154296</v>
      </c>
      <c r="I26" s="135">
        <v>1</v>
      </c>
      <c r="J26" s="136" t="s">
        <v>132</v>
      </c>
      <c r="K26" s="130">
        <v>751240</v>
      </c>
      <c r="L26" s="130">
        <v>664286</v>
      </c>
      <c r="M26" s="130">
        <v>741881</v>
      </c>
      <c r="N26" s="130">
        <v>716781</v>
      </c>
      <c r="O26" s="130">
        <v>173621</v>
      </c>
      <c r="P26" s="130">
        <v>190817</v>
      </c>
      <c r="Q26" s="130">
        <v>17196</v>
      </c>
      <c r="R26" s="130">
        <v>7903</v>
      </c>
      <c r="S26" s="130">
        <v>9359</v>
      </c>
    </row>
    <row r="27" spans="1:19" s="84" customFormat="1" ht="12.75" customHeight="1" x14ac:dyDescent="0.25">
      <c r="A27" s="135">
        <v>2</v>
      </c>
      <c r="B27" s="136" t="s">
        <v>114</v>
      </c>
      <c r="C27" s="127">
        <v>50</v>
      </c>
      <c r="D27" s="127">
        <v>41</v>
      </c>
      <c r="E27" s="128">
        <v>3389</v>
      </c>
      <c r="F27" s="128">
        <v>2810</v>
      </c>
      <c r="G27" s="128">
        <v>118139</v>
      </c>
      <c r="H27" s="128">
        <v>95045</v>
      </c>
      <c r="I27" s="135">
        <v>2</v>
      </c>
      <c r="J27" s="136" t="s">
        <v>114</v>
      </c>
      <c r="K27" s="130">
        <v>536850</v>
      </c>
      <c r="L27" s="130">
        <v>433619</v>
      </c>
      <c r="M27" s="130">
        <v>529828</v>
      </c>
      <c r="N27" s="130">
        <v>517764</v>
      </c>
      <c r="O27" s="130">
        <v>176421</v>
      </c>
      <c r="P27" s="130">
        <v>188053</v>
      </c>
      <c r="Q27" s="130">
        <v>11633</v>
      </c>
      <c r="R27" s="130">
        <v>432</v>
      </c>
      <c r="S27" s="130">
        <v>7022</v>
      </c>
    </row>
    <row r="28" spans="1:19" s="84" customFormat="1" ht="12.75" customHeight="1" x14ac:dyDescent="0.25">
      <c r="A28" s="137">
        <v>3</v>
      </c>
      <c r="B28" s="138" t="s">
        <v>115</v>
      </c>
      <c r="C28" s="139">
        <v>15</v>
      </c>
      <c r="D28" s="139">
        <v>10</v>
      </c>
      <c r="E28" s="140">
        <v>2281</v>
      </c>
      <c r="F28" s="140">
        <v>1529</v>
      </c>
      <c r="G28" s="140">
        <v>82443</v>
      </c>
      <c r="H28" s="140">
        <v>54955</v>
      </c>
      <c r="I28" s="137">
        <v>3</v>
      </c>
      <c r="J28" s="138" t="s">
        <v>115</v>
      </c>
      <c r="K28" s="143">
        <v>491620</v>
      </c>
      <c r="L28" s="141">
        <v>335837</v>
      </c>
      <c r="M28" s="141">
        <v>478003</v>
      </c>
      <c r="N28" s="141">
        <v>445933</v>
      </c>
      <c r="O28" s="141">
        <v>217434</v>
      </c>
      <c r="P28" s="141">
        <v>249453</v>
      </c>
      <c r="Q28" s="141">
        <v>32020</v>
      </c>
      <c r="R28" s="141">
        <v>51</v>
      </c>
      <c r="S28" s="141">
        <v>13617</v>
      </c>
    </row>
    <row r="29" spans="1:19" ht="12.75" x14ac:dyDescent="0.25">
      <c r="L29" s="86"/>
      <c r="M29" s="87"/>
      <c r="N29" s="87"/>
      <c r="O29" s="87"/>
      <c r="P29" s="87"/>
      <c r="Q29" s="88"/>
      <c r="R29" s="87"/>
      <c r="S29" s="87"/>
    </row>
    <row r="30" spans="1:19" ht="12.75" x14ac:dyDescent="0.25">
      <c r="R30" s="83"/>
      <c r="S30" s="83"/>
    </row>
    <row r="31" spans="1:19" ht="12.75" x14ac:dyDescent="0.25">
      <c r="R31" s="83"/>
      <c r="S31" s="83"/>
    </row>
  </sheetData>
  <mergeCells count="33">
    <mergeCell ref="A1:H1"/>
    <mergeCell ref="A2:H2"/>
    <mergeCell ref="A3:H3"/>
    <mergeCell ref="M5:S5"/>
    <mergeCell ref="M6:R6"/>
    <mergeCell ref="I1:S1"/>
    <mergeCell ref="I2:S2"/>
    <mergeCell ref="I3:S3"/>
    <mergeCell ref="I5:I10"/>
    <mergeCell ref="J5:J10"/>
    <mergeCell ref="K6:K9"/>
    <mergeCell ref="L6:L9"/>
    <mergeCell ref="O9:P9"/>
    <mergeCell ref="M10:S10"/>
    <mergeCell ref="N7:N9"/>
    <mergeCell ref="M7:M9"/>
    <mergeCell ref="A5:A10"/>
    <mergeCell ref="B5:B10"/>
    <mergeCell ref="C5:D7"/>
    <mergeCell ref="E5:F7"/>
    <mergeCell ref="G5:H7"/>
    <mergeCell ref="C8:C9"/>
    <mergeCell ref="D8:D9"/>
    <mergeCell ref="E8:E9"/>
    <mergeCell ref="F8:F9"/>
    <mergeCell ref="C10:F10"/>
    <mergeCell ref="G10:H10"/>
    <mergeCell ref="R7:R9"/>
    <mergeCell ref="Q8:Q9"/>
    <mergeCell ref="S6:S9"/>
    <mergeCell ref="O7:Q7"/>
    <mergeCell ref="G8:G9"/>
    <mergeCell ref="H8:H9"/>
  </mergeCells>
  <conditionalFormatting sqref="A11:S28">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Layout" zoomScaleNormal="100" workbookViewId="0">
      <selection sqref="A1:F1"/>
    </sheetView>
  </sheetViews>
  <sheetFormatPr baseColWidth="10" defaultRowHeight="12.75" x14ac:dyDescent="0.2"/>
  <cols>
    <col min="1" max="1" width="8.7109375" style="91" customWidth="1"/>
    <col min="2" max="2" width="31.85546875" style="91" customWidth="1"/>
    <col min="3" max="6" width="12.7109375" style="91" customWidth="1"/>
    <col min="7" max="7" width="8.140625" style="91" customWidth="1"/>
    <col min="8" max="8" width="30.85546875" style="91" customWidth="1"/>
    <col min="9" max="14" width="8.7109375" style="91" customWidth="1"/>
  </cols>
  <sheetData>
    <row r="1" spans="1:14" ht="14.45" customHeight="1" x14ac:dyDescent="0.25">
      <c r="A1" s="274" t="s">
        <v>273</v>
      </c>
      <c r="B1" s="274"/>
      <c r="C1" s="274"/>
      <c r="D1" s="274"/>
      <c r="E1" s="274"/>
      <c r="F1" s="274"/>
      <c r="G1" s="267" t="s">
        <v>273</v>
      </c>
      <c r="H1" s="267"/>
      <c r="I1" s="267"/>
      <c r="J1" s="267"/>
      <c r="K1" s="267"/>
      <c r="L1" s="267"/>
      <c r="M1" s="267"/>
      <c r="N1" s="267"/>
    </row>
    <row r="2" spans="1:14" ht="13.9" customHeight="1" x14ac:dyDescent="0.2">
      <c r="A2" s="274" t="s">
        <v>119</v>
      </c>
      <c r="B2" s="274"/>
      <c r="C2" s="274"/>
      <c r="D2" s="274"/>
      <c r="E2" s="274"/>
      <c r="F2" s="274"/>
      <c r="G2" s="267" t="s">
        <v>119</v>
      </c>
      <c r="H2" s="267"/>
      <c r="I2" s="267"/>
      <c r="J2" s="267"/>
      <c r="K2" s="267"/>
      <c r="L2" s="267"/>
      <c r="M2" s="267"/>
      <c r="N2" s="267"/>
    </row>
    <row r="3" spans="1:14" ht="28.9" customHeight="1" x14ac:dyDescent="0.2">
      <c r="A3" s="275" t="s">
        <v>274</v>
      </c>
      <c r="B3" s="275"/>
      <c r="C3" s="275"/>
      <c r="D3" s="275"/>
      <c r="E3" s="275"/>
      <c r="F3" s="275"/>
      <c r="G3" s="273" t="s">
        <v>275</v>
      </c>
      <c r="H3" s="266"/>
      <c r="I3" s="266"/>
      <c r="J3" s="266"/>
      <c r="K3" s="266"/>
      <c r="L3" s="266"/>
      <c r="M3" s="266"/>
      <c r="N3" s="266"/>
    </row>
    <row r="4" spans="1:14" ht="14.45" customHeight="1" x14ac:dyDescent="0.2">
      <c r="A4" s="275" t="s">
        <v>152</v>
      </c>
      <c r="B4" s="275"/>
      <c r="C4" s="275"/>
      <c r="D4" s="275"/>
      <c r="E4" s="275"/>
      <c r="F4" s="275"/>
      <c r="G4" s="266" t="s">
        <v>152</v>
      </c>
      <c r="H4" s="266"/>
      <c r="I4" s="266"/>
      <c r="J4" s="266"/>
      <c r="K4" s="266"/>
      <c r="L4" s="266"/>
      <c r="M4" s="266"/>
      <c r="N4" s="266"/>
    </row>
    <row r="5" spans="1:14" x14ac:dyDescent="0.25">
      <c r="A5" s="145"/>
      <c r="B5" s="145"/>
      <c r="C5" s="145"/>
      <c r="D5" s="145"/>
      <c r="E5" s="145"/>
      <c r="F5" s="145"/>
      <c r="G5" s="146"/>
      <c r="H5" s="146"/>
      <c r="I5" s="146"/>
      <c r="J5" s="146"/>
      <c r="K5" s="146"/>
      <c r="L5" s="146"/>
      <c r="M5" s="146"/>
      <c r="N5" s="146"/>
    </row>
    <row r="6" spans="1:14" ht="22.7" customHeight="1" x14ac:dyDescent="0.2">
      <c r="A6" s="265" t="s">
        <v>154</v>
      </c>
      <c r="B6" s="263" t="s">
        <v>131</v>
      </c>
      <c r="C6" s="263" t="s">
        <v>155</v>
      </c>
      <c r="D6" s="263" t="s">
        <v>93</v>
      </c>
      <c r="E6" s="263"/>
      <c r="F6" s="264"/>
      <c r="G6" s="265" t="s">
        <v>154</v>
      </c>
      <c r="H6" s="263" t="s">
        <v>131</v>
      </c>
      <c r="I6" s="263" t="s">
        <v>93</v>
      </c>
      <c r="J6" s="263"/>
      <c r="K6" s="263"/>
      <c r="L6" s="263"/>
      <c r="M6" s="263"/>
      <c r="N6" s="264" t="s">
        <v>148</v>
      </c>
    </row>
    <row r="7" spans="1:14" ht="28.35" customHeight="1" x14ac:dyDescent="0.2">
      <c r="A7" s="265"/>
      <c r="B7" s="263"/>
      <c r="C7" s="263"/>
      <c r="D7" s="263" t="s">
        <v>153</v>
      </c>
      <c r="E7" s="263"/>
      <c r="F7" s="264"/>
      <c r="G7" s="265"/>
      <c r="H7" s="263"/>
      <c r="I7" s="263" t="s">
        <v>153</v>
      </c>
      <c r="J7" s="263"/>
      <c r="K7" s="263"/>
      <c r="L7" s="263" t="s">
        <v>156</v>
      </c>
      <c r="M7" s="263"/>
      <c r="N7" s="264"/>
    </row>
    <row r="8" spans="1:14" ht="48.2" customHeight="1" x14ac:dyDescent="0.2">
      <c r="A8" s="265"/>
      <c r="B8" s="263"/>
      <c r="C8" s="263"/>
      <c r="D8" s="112" t="s">
        <v>144</v>
      </c>
      <c r="E8" s="112" t="s">
        <v>145</v>
      </c>
      <c r="F8" s="113" t="s">
        <v>157</v>
      </c>
      <c r="G8" s="265"/>
      <c r="H8" s="263"/>
      <c r="I8" s="112" t="s">
        <v>147</v>
      </c>
      <c r="J8" s="112" t="s">
        <v>150</v>
      </c>
      <c r="K8" s="112" t="s">
        <v>151</v>
      </c>
      <c r="L8" s="112" t="s">
        <v>147</v>
      </c>
      <c r="M8" s="112" t="s">
        <v>150</v>
      </c>
      <c r="N8" s="264"/>
    </row>
    <row r="9" spans="1:14" ht="15.6" customHeight="1" x14ac:dyDescent="0.2">
      <c r="A9" s="265"/>
      <c r="B9" s="263"/>
      <c r="C9" s="263"/>
      <c r="D9" s="263" t="s">
        <v>95</v>
      </c>
      <c r="E9" s="263"/>
      <c r="F9" s="264"/>
      <c r="G9" s="265"/>
      <c r="H9" s="263"/>
      <c r="I9" s="263" t="s">
        <v>95</v>
      </c>
      <c r="J9" s="263"/>
      <c r="K9" s="263"/>
      <c r="L9" s="263"/>
      <c r="M9" s="263"/>
      <c r="N9" s="264"/>
    </row>
    <row r="10" spans="1:14" ht="12.75" customHeight="1" x14ac:dyDescent="0.25">
      <c r="A10" s="147"/>
      <c r="B10" s="148"/>
      <c r="C10" s="147"/>
      <c r="D10" s="149"/>
      <c r="E10" s="149"/>
      <c r="F10" s="149"/>
      <c r="G10" s="146"/>
      <c r="H10" s="150"/>
      <c r="I10" s="149"/>
      <c r="J10" s="149"/>
      <c r="K10" s="149"/>
      <c r="L10" s="149"/>
      <c r="M10" s="149"/>
      <c r="N10" s="149"/>
    </row>
    <row r="11" spans="1:14" ht="29.85" customHeight="1" x14ac:dyDescent="0.25">
      <c r="A11" s="120" t="s">
        <v>158</v>
      </c>
      <c r="B11" s="121" t="s">
        <v>295</v>
      </c>
      <c r="C11" s="151">
        <v>237</v>
      </c>
      <c r="D11" s="123">
        <v>7552</v>
      </c>
      <c r="E11" s="151">
        <v>672</v>
      </c>
      <c r="F11" s="123">
        <v>45902</v>
      </c>
      <c r="G11" s="120" t="s">
        <v>158</v>
      </c>
      <c r="H11" s="121" t="s">
        <v>295</v>
      </c>
      <c r="I11" s="152">
        <v>8641</v>
      </c>
      <c r="J11" s="152">
        <v>8626</v>
      </c>
      <c r="K11" s="152">
        <v>8641</v>
      </c>
      <c r="L11" s="152">
        <v>3754</v>
      </c>
      <c r="M11" s="152">
        <v>2819</v>
      </c>
      <c r="N11" s="152">
        <v>34608</v>
      </c>
    </row>
    <row r="12" spans="1:14" ht="12.75" customHeight="1" x14ac:dyDescent="0.25">
      <c r="A12" s="135"/>
      <c r="B12" s="153" t="s">
        <v>133</v>
      </c>
      <c r="C12" s="161">
        <v>204</v>
      </c>
      <c r="D12" s="128">
        <v>7552</v>
      </c>
      <c r="E12" s="161">
        <v>530</v>
      </c>
      <c r="F12" s="128">
        <v>33421</v>
      </c>
      <c r="G12" s="154"/>
      <c r="H12" s="126" t="s">
        <v>133</v>
      </c>
      <c r="I12" s="128">
        <v>8626</v>
      </c>
      <c r="J12" s="128" t="s">
        <v>18</v>
      </c>
      <c r="K12" s="128">
        <v>8626</v>
      </c>
      <c r="L12" s="128">
        <v>2819</v>
      </c>
      <c r="M12" s="128" t="s">
        <v>18</v>
      </c>
      <c r="N12" s="128">
        <v>33447</v>
      </c>
    </row>
    <row r="13" spans="1:14" ht="12.75" customHeight="1" x14ac:dyDescent="0.25">
      <c r="A13" s="135" t="s">
        <v>103</v>
      </c>
      <c r="B13" s="153" t="s">
        <v>134</v>
      </c>
      <c r="C13" s="161">
        <v>101</v>
      </c>
      <c r="D13" s="128">
        <v>1604</v>
      </c>
      <c r="E13" s="161">
        <v>33</v>
      </c>
      <c r="F13" s="128">
        <v>12690</v>
      </c>
      <c r="G13" s="154" t="s">
        <v>103</v>
      </c>
      <c r="H13" s="126" t="s">
        <v>134</v>
      </c>
      <c r="I13" s="128">
        <v>1173</v>
      </c>
      <c r="J13" s="128">
        <v>1173</v>
      </c>
      <c r="K13" s="128">
        <v>1173</v>
      </c>
      <c r="L13" s="128">
        <v>358</v>
      </c>
      <c r="M13" s="128">
        <v>358</v>
      </c>
      <c r="N13" s="128">
        <v>22081</v>
      </c>
    </row>
    <row r="14" spans="1:14" ht="12.75" customHeight="1" x14ac:dyDescent="0.25">
      <c r="A14" s="135" t="s">
        <v>104</v>
      </c>
      <c r="B14" s="153" t="s">
        <v>135</v>
      </c>
      <c r="C14" s="161">
        <v>19</v>
      </c>
      <c r="D14" s="128" t="s">
        <v>18</v>
      </c>
      <c r="E14" s="161">
        <v>383</v>
      </c>
      <c r="F14" s="128">
        <v>5316</v>
      </c>
      <c r="G14" s="154" t="s">
        <v>104</v>
      </c>
      <c r="H14" s="126" t="s">
        <v>135</v>
      </c>
      <c r="I14" s="128" t="s">
        <v>18</v>
      </c>
      <c r="J14" s="128" t="s">
        <v>18</v>
      </c>
      <c r="K14" s="128" t="s">
        <v>18</v>
      </c>
      <c r="L14" s="128" t="s">
        <v>18</v>
      </c>
      <c r="M14" s="128" t="s">
        <v>18</v>
      </c>
      <c r="N14" s="128">
        <v>9432</v>
      </c>
    </row>
    <row r="15" spans="1:14" ht="12.75" customHeight="1" x14ac:dyDescent="0.25">
      <c r="A15" s="135" t="s">
        <v>105</v>
      </c>
      <c r="B15" s="153" t="s">
        <v>136</v>
      </c>
      <c r="C15" s="161">
        <v>14</v>
      </c>
      <c r="D15" s="128">
        <v>49</v>
      </c>
      <c r="E15" s="161" t="s">
        <v>18</v>
      </c>
      <c r="F15" s="128">
        <v>4748</v>
      </c>
      <c r="G15" s="154" t="s">
        <v>105</v>
      </c>
      <c r="H15" s="126" t="s">
        <v>136</v>
      </c>
      <c r="I15" s="128" t="s">
        <v>18</v>
      </c>
      <c r="J15" s="128" t="s">
        <v>18</v>
      </c>
      <c r="K15" s="128" t="s">
        <v>18</v>
      </c>
      <c r="L15" s="128">
        <v>585</v>
      </c>
      <c r="M15" s="128">
        <v>585</v>
      </c>
      <c r="N15" s="128">
        <v>531</v>
      </c>
    </row>
    <row r="16" spans="1:14" ht="12.75" customHeight="1" x14ac:dyDescent="0.25">
      <c r="A16" s="135" t="s">
        <v>106</v>
      </c>
      <c r="B16" s="153" t="s">
        <v>137</v>
      </c>
      <c r="C16" s="161">
        <v>6</v>
      </c>
      <c r="D16" s="128" t="s">
        <v>18</v>
      </c>
      <c r="E16" s="161" t="s">
        <v>18</v>
      </c>
      <c r="F16" s="128">
        <v>2542</v>
      </c>
      <c r="G16" s="154" t="s">
        <v>106</v>
      </c>
      <c r="H16" s="126" t="s">
        <v>137</v>
      </c>
      <c r="I16" s="128" t="s">
        <v>18</v>
      </c>
      <c r="J16" s="128" t="s">
        <v>18</v>
      </c>
      <c r="K16" s="128" t="s">
        <v>18</v>
      </c>
      <c r="L16" s="128">
        <v>732</v>
      </c>
      <c r="M16" s="128">
        <v>357</v>
      </c>
      <c r="N16" s="128">
        <v>184</v>
      </c>
    </row>
    <row r="17" spans="1:14" ht="20.45" x14ac:dyDescent="0.25">
      <c r="A17" s="155" t="s">
        <v>107</v>
      </c>
      <c r="B17" s="153" t="s">
        <v>296</v>
      </c>
      <c r="C17" s="162">
        <v>9</v>
      </c>
      <c r="D17" s="128">
        <v>4699</v>
      </c>
      <c r="E17" s="161">
        <v>250</v>
      </c>
      <c r="F17" s="128">
        <v>2333</v>
      </c>
      <c r="G17" s="155" t="s">
        <v>107</v>
      </c>
      <c r="H17" s="126" t="s">
        <v>296</v>
      </c>
      <c r="I17" s="128">
        <v>4649</v>
      </c>
      <c r="J17" s="128">
        <v>4649</v>
      </c>
      <c r="K17" s="128">
        <v>4649</v>
      </c>
      <c r="L17" s="128">
        <v>32</v>
      </c>
      <c r="M17" s="128">
        <v>32</v>
      </c>
      <c r="N17" s="128">
        <v>288</v>
      </c>
    </row>
    <row r="18" spans="1:14" ht="12.75" customHeight="1" x14ac:dyDescent="0.25">
      <c r="A18" s="135" t="s">
        <v>108</v>
      </c>
      <c r="B18" s="153" t="s">
        <v>138</v>
      </c>
      <c r="C18" s="161">
        <v>88</v>
      </c>
      <c r="D18" s="128">
        <v>1199</v>
      </c>
      <c r="E18" s="161">
        <v>7</v>
      </c>
      <c r="F18" s="128">
        <v>18273</v>
      </c>
      <c r="G18" s="154" t="s">
        <v>108</v>
      </c>
      <c r="H18" s="126" t="s">
        <v>138</v>
      </c>
      <c r="I18" s="128">
        <v>2818</v>
      </c>
      <c r="J18" s="128">
        <v>2803</v>
      </c>
      <c r="K18" s="128">
        <v>2818</v>
      </c>
      <c r="L18" s="128">
        <v>2047</v>
      </c>
      <c r="M18" s="128">
        <v>1487</v>
      </c>
      <c r="N18" s="128">
        <v>2093</v>
      </c>
    </row>
    <row r="19" spans="1:14" ht="12.75" customHeight="1" x14ac:dyDescent="0.25">
      <c r="A19" s="135" t="s">
        <v>109</v>
      </c>
      <c r="B19" s="153" t="s">
        <v>139</v>
      </c>
      <c r="C19" s="161">
        <v>23</v>
      </c>
      <c r="D19" s="128">
        <v>4</v>
      </c>
      <c r="E19" s="161" t="s">
        <v>18</v>
      </c>
      <c r="F19" s="128">
        <v>1505</v>
      </c>
      <c r="G19" s="154" t="s">
        <v>109</v>
      </c>
      <c r="H19" s="126" t="s">
        <v>139</v>
      </c>
      <c r="I19" s="159" t="s">
        <v>18</v>
      </c>
      <c r="J19" s="159" t="s">
        <v>18</v>
      </c>
      <c r="K19" s="159" t="s">
        <v>18</v>
      </c>
      <c r="L19" s="159">
        <v>146</v>
      </c>
      <c r="M19" s="159">
        <v>146</v>
      </c>
      <c r="N19" s="159">
        <v>227</v>
      </c>
    </row>
    <row r="20" spans="1:14" ht="12.75" customHeight="1" x14ac:dyDescent="0.25">
      <c r="A20" s="135" t="s">
        <v>110</v>
      </c>
      <c r="B20" s="153" t="s">
        <v>140</v>
      </c>
      <c r="C20" s="161">
        <v>20</v>
      </c>
      <c r="D20" s="128">
        <v>221</v>
      </c>
      <c r="E20" s="161" t="s">
        <v>18</v>
      </c>
      <c r="F20" s="128">
        <v>3479</v>
      </c>
      <c r="G20" s="154" t="s">
        <v>110</v>
      </c>
      <c r="H20" s="126" t="s">
        <v>140</v>
      </c>
      <c r="I20" s="128">
        <v>2648</v>
      </c>
      <c r="J20" s="128">
        <v>2648</v>
      </c>
      <c r="K20" s="128">
        <v>2648</v>
      </c>
      <c r="L20" s="128">
        <v>190</v>
      </c>
      <c r="M20" s="128">
        <v>190</v>
      </c>
      <c r="N20" s="128">
        <v>680</v>
      </c>
    </row>
    <row r="21" spans="1:14" ht="12.75" customHeight="1" x14ac:dyDescent="0.25">
      <c r="A21" s="135" t="s">
        <v>111</v>
      </c>
      <c r="B21" s="153" t="s">
        <v>141</v>
      </c>
      <c r="C21" s="161">
        <v>16</v>
      </c>
      <c r="D21" s="128">
        <v>112</v>
      </c>
      <c r="E21" s="161">
        <v>7</v>
      </c>
      <c r="F21" s="128">
        <v>5171</v>
      </c>
      <c r="G21" s="154" t="s">
        <v>111</v>
      </c>
      <c r="H21" s="126" t="s">
        <v>141</v>
      </c>
      <c r="I21" s="128" t="s">
        <v>18</v>
      </c>
      <c r="J21" s="128" t="s">
        <v>18</v>
      </c>
      <c r="K21" s="128" t="s">
        <v>18</v>
      </c>
      <c r="L21" s="128">
        <v>193</v>
      </c>
      <c r="M21" s="128">
        <v>193</v>
      </c>
      <c r="N21" s="128">
        <v>695</v>
      </c>
    </row>
    <row r="22" spans="1:14" ht="12.75" customHeight="1" x14ac:dyDescent="0.25">
      <c r="A22" s="135" t="s">
        <v>146</v>
      </c>
      <c r="B22" s="153" t="s">
        <v>142</v>
      </c>
      <c r="C22" s="161">
        <v>29</v>
      </c>
      <c r="D22" s="128">
        <v>862</v>
      </c>
      <c r="E22" s="161" t="s">
        <v>18</v>
      </c>
      <c r="F22" s="128">
        <v>8118</v>
      </c>
      <c r="G22" s="154" t="s">
        <v>146</v>
      </c>
      <c r="H22" s="126" t="s">
        <v>142</v>
      </c>
      <c r="I22" s="128">
        <v>171</v>
      </c>
      <c r="J22" s="128">
        <v>156</v>
      </c>
      <c r="K22" s="128">
        <v>171</v>
      </c>
      <c r="L22" s="128">
        <v>1518</v>
      </c>
      <c r="M22" s="128">
        <v>958</v>
      </c>
      <c r="N22" s="128">
        <v>490</v>
      </c>
    </row>
    <row r="23" spans="1:14" ht="12.75" customHeight="1" x14ac:dyDescent="0.25">
      <c r="A23" s="135"/>
      <c r="B23" s="153"/>
      <c r="C23" s="161"/>
      <c r="D23" s="128"/>
      <c r="E23" s="161"/>
      <c r="F23" s="128"/>
      <c r="G23" s="154"/>
      <c r="H23" s="126"/>
      <c r="I23" s="160"/>
      <c r="J23" s="160"/>
      <c r="K23" s="160"/>
      <c r="L23" s="160"/>
      <c r="M23" s="160"/>
      <c r="N23" s="160"/>
    </row>
    <row r="24" spans="1:14" ht="12.75" customHeight="1" x14ac:dyDescent="0.25">
      <c r="A24" s="135"/>
      <c r="B24" s="153" t="s">
        <v>113</v>
      </c>
      <c r="C24" s="161"/>
      <c r="D24" s="128"/>
      <c r="E24" s="161"/>
      <c r="F24" s="128"/>
      <c r="G24" s="154"/>
      <c r="H24" s="126" t="s">
        <v>113</v>
      </c>
      <c r="I24" s="160"/>
      <c r="J24" s="160"/>
      <c r="K24" s="160"/>
      <c r="L24" s="160"/>
      <c r="M24" s="160"/>
      <c r="N24" s="160"/>
    </row>
    <row r="25" spans="1:14" ht="12.75" customHeight="1" x14ac:dyDescent="0.25">
      <c r="A25" s="135">
        <v>1</v>
      </c>
      <c r="B25" s="153" t="s">
        <v>276</v>
      </c>
      <c r="C25" s="161">
        <v>177</v>
      </c>
      <c r="D25" s="128">
        <v>6839</v>
      </c>
      <c r="E25" s="161">
        <v>290</v>
      </c>
      <c r="F25" s="128">
        <v>22466</v>
      </c>
      <c r="G25" s="154">
        <v>1</v>
      </c>
      <c r="H25" s="126" t="s">
        <v>276</v>
      </c>
      <c r="I25" s="128">
        <v>7909</v>
      </c>
      <c r="J25" s="128">
        <v>7894</v>
      </c>
      <c r="K25" s="128">
        <v>7909</v>
      </c>
      <c r="L25" s="128">
        <v>1439</v>
      </c>
      <c r="M25" s="128">
        <v>1025</v>
      </c>
      <c r="N25" s="128">
        <v>10375</v>
      </c>
    </row>
    <row r="26" spans="1:14" ht="12.75" customHeight="1" x14ac:dyDescent="0.25">
      <c r="A26" s="135">
        <v>2</v>
      </c>
      <c r="B26" s="153" t="s">
        <v>114</v>
      </c>
      <c r="C26" s="161">
        <v>45</v>
      </c>
      <c r="D26" s="128">
        <v>495</v>
      </c>
      <c r="E26" s="161">
        <v>241</v>
      </c>
      <c r="F26" s="128">
        <v>12857</v>
      </c>
      <c r="G26" s="154">
        <v>2</v>
      </c>
      <c r="H26" s="126" t="s">
        <v>114</v>
      </c>
      <c r="I26" s="128">
        <v>591</v>
      </c>
      <c r="J26" s="128">
        <v>591</v>
      </c>
      <c r="K26" s="128">
        <v>591</v>
      </c>
      <c r="L26" s="128">
        <v>2150</v>
      </c>
      <c r="M26" s="128">
        <v>1629</v>
      </c>
      <c r="N26" s="128">
        <v>22898</v>
      </c>
    </row>
    <row r="27" spans="1:14" ht="12.75" customHeight="1" x14ac:dyDescent="0.25">
      <c r="A27" s="137">
        <v>3</v>
      </c>
      <c r="B27" s="156" t="s">
        <v>115</v>
      </c>
      <c r="C27" s="163">
        <v>15</v>
      </c>
      <c r="D27" s="140">
        <v>217</v>
      </c>
      <c r="E27" s="163">
        <v>142</v>
      </c>
      <c r="F27" s="140">
        <v>10579</v>
      </c>
      <c r="G27" s="157">
        <v>3</v>
      </c>
      <c r="H27" s="158" t="s">
        <v>115</v>
      </c>
      <c r="I27" s="140">
        <v>141</v>
      </c>
      <c r="J27" s="140">
        <v>141</v>
      </c>
      <c r="K27" s="140">
        <v>141</v>
      </c>
      <c r="L27" s="140">
        <v>165</v>
      </c>
      <c r="M27" s="140">
        <v>165</v>
      </c>
      <c r="N27" s="140">
        <v>1336</v>
      </c>
    </row>
    <row r="28" spans="1:14" x14ac:dyDescent="0.25">
      <c r="E28" s="98"/>
    </row>
  </sheetData>
  <mergeCells count="21">
    <mergeCell ref="G6:G9"/>
    <mergeCell ref="D9:F9"/>
    <mergeCell ref="G1:N1"/>
    <mergeCell ref="G2:N2"/>
    <mergeCell ref="G3:N3"/>
    <mergeCell ref="G4:N4"/>
    <mergeCell ref="I9:N9"/>
    <mergeCell ref="H6:H9"/>
    <mergeCell ref="I6:M6"/>
    <mergeCell ref="L7:M7"/>
    <mergeCell ref="I7:K7"/>
    <mergeCell ref="N6:N8"/>
    <mergeCell ref="A1:F1"/>
    <mergeCell ref="A2:F2"/>
    <mergeCell ref="A3:F3"/>
    <mergeCell ref="A4:F4"/>
    <mergeCell ref="D7:F7"/>
    <mergeCell ref="D6:F6"/>
    <mergeCell ref="A6:A9"/>
    <mergeCell ref="B6:B9"/>
    <mergeCell ref="C6:C9"/>
  </mergeCells>
  <conditionalFormatting sqref="A10:N27">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sqref="A1:G1"/>
    </sheetView>
  </sheetViews>
  <sheetFormatPr baseColWidth="10" defaultRowHeight="12.75" x14ac:dyDescent="0.2"/>
  <cols>
    <col min="1" max="1" width="19.42578125" customWidth="1"/>
    <col min="2" max="3" width="12.140625" customWidth="1"/>
    <col min="4" max="4" width="10.7109375" customWidth="1"/>
    <col min="5" max="7" width="12.140625" customWidth="1"/>
  </cols>
  <sheetData>
    <row r="1" spans="1:7" x14ac:dyDescent="0.25">
      <c r="A1" s="277" t="s">
        <v>277</v>
      </c>
      <c r="B1" s="277"/>
      <c r="C1" s="277"/>
      <c r="D1" s="277"/>
      <c r="E1" s="277"/>
      <c r="F1" s="277"/>
      <c r="G1" s="277"/>
    </row>
    <row r="2" spans="1:7" ht="8.4499999999999993" customHeight="1" x14ac:dyDescent="0.25">
      <c r="A2" s="164"/>
      <c r="B2" s="164"/>
      <c r="C2" s="164"/>
      <c r="D2" s="164"/>
      <c r="E2" s="164"/>
      <c r="F2" s="164"/>
      <c r="G2" s="164"/>
    </row>
    <row r="3" spans="1:7" x14ac:dyDescent="0.2">
      <c r="A3" s="277" t="s">
        <v>119</v>
      </c>
      <c r="B3" s="277"/>
      <c r="C3" s="277"/>
      <c r="D3" s="277"/>
      <c r="E3" s="277"/>
      <c r="F3" s="277"/>
      <c r="G3" s="277"/>
    </row>
    <row r="4" spans="1:7" x14ac:dyDescent="0.25">
      <c r="A4" s="164"/>
      <c r="B4" s="164"/>
      <c r="C4" s="164"/>
      <c r="D4" s="164"/>
      <c r="E4" s="164"/>
      <c r="F4" s="164"/>
      <c r="G4" s="164"/>
    </row>
    <row r="5" spans="1:7" x14ac:dyDescent="0.2">
      <c r="A5" s="278" t="s">
        <v>179</v>
      </c>
      <c r="B5" s="278"/>
      <c r="C5" s="278"/>
      <c r="D5" s="278"/>
      <c r="E5" s="278"/>
      <c r="F5" s="278"/>
      <c r="G5" s="278"/>
    </row>
    <row r="6" spans="1:7" x14ac:dyDescent="0.2">
      <c r="A6" s="278" t="s">
        <v>278</v>
      </c>
      <c r="B6" s="278"/>
      <c r="C6" s="278"/>
      <c r="D6" s="278"/>
      <c r="E6" s="278"/>
      <c r="F6" s="278"/>
      <c r="G6" s="278"/>
    </row>
    <row r="7" spans="1:7" ht="8.4499999999999993" customHeight="1" x14ac:dyDescent="0.25">
      <c r="A7" s="165"/>
      <c r="B7" s="165"/>
      <c r="C7" s="165"/>
      <c r="D7" s="165"/>
      <c r="E7" s="165"/>
      <c r="F7" s="165"/>
      <c r="G7" s="165"/>
    </row>
    <row r="8" spans="1:7" x14ac:dyDescent="0.25">
      <c r="A8" s="279" t="s">
        <v>159</v>
      </c>
      <c r="B8" s="279"/>
      <c r="C8" s="279"/>
      <c r="D8" s="279"/>
      <c r="E8" s="279"/>
      <c r="F8" s="279"/>
      <c r="G8" s="279"/>
    </row>
    <row r="9" spans="1:7" ht="14.45" x14ac:dyDescent="0.25">
      <c r="A9" s="166"/>
      <c r="B9" s="166"/>
      <c r="C9" s="166"/>
      <c r="D9" s="166"/>
      <c r="E9" s="166"/>
      <c r="F9" s="166"/>
      <c r="G9" s="166"/>
    </row>
    <row r="10" spans="1:7" ht="22.7" customHeight="1" x14ac:dyDescent="0.2">
      <c r="A10" s="281" t="s">
        <v>219</v>
      </c>
      <c r="B10" s="276" t="s">
        <v>99</v>
      </c>
      <c r="C10" s="276" t="s">
        <v>220</v>
      </c>
      <c r="D10" s="276" t="s">
        <v>160</v>
      </c>
      <c r="E10" s="276" t="s">
        <v>120</v>
      </c>
      <c r="F10" s="276"/>
      <c r="G10" s="280"/>
    </row>
    <row r="11" spans="1:7" ht="34.15" customHeight="1" x14ac:dyDescent="0.2">
      <c r="A11" s="281"/>
      <c r="B11" s="276"/>
      <c r="C11" s="276"/>
      <c r="D11" s="276"/>
      <c r="E11" s="74" t="s">
        <v>147</v>
      </c>
      <c r="F11" s="74" t="s">
        <v>161</v>
      </c>
      <c r="G11" s="167" t="s">
        <v>221</v>
      </c>
    </row>
    <row r="12" spans="1:7" s="92" customFormat="1" ht="22.7" customHeight="1" x14ac:dyDescent="0.2">
      <c r="A12" s="281"/>
      <c r="B12" s="276" t="s">
        <v>102</v>
      </c>
      <c r="C12" s="276"/>
      <c r="D12" s="276"/>
      <c r="E12" s="276"/>
      <c r="F12" s="276"/>
      <c r="G12" s="167" t="s">
        <v>95</v>
      </c>
    </row>
    <row r="13" spans="1:7" s="92" customFormat="1" ht="14.25" customHeight="1" x14ac:dyDescent="0.2">
      <c r="A13" s="168"/>
      <c r="B13" s="66"/>
      <c r="C13" s="66"/>
      <c r="D13" s="66"/>
      <c r="E13" s="66"/>
      <c r="F13" s="66"/>
      <c r="G13" s="66"/>
    </row>
    <row r="14" spans="1:7" s="92" customFormat="1" ht="14.25" customHeight="1" x14ac:dyDescent="0.2">
      <c r="A14" s="169" t="s">
        <v>162</v>
      </c>
      <c r="B14" s="171">
        <v>3</v>
      </c>
      <c r="C14" s="171">
        <v>120</v>
      </c>
      <c r="D14" s="170">
        <v>4569</v>
      </c>
      <c r="E14" s="170">
        <v>19388</v>
      </c>
      <c r="F14" s="170">
        <v>19388</v>
      </c>
      <c r="G14" s="171" t="s">
        <v>18</v>
      </c>
    </row>
    <row r="15" spans="1:7" s="92" customFormat="1" ht="14.25" customHeight="1" x14ac:dyDescent="0.2">
      <c r="A15" s="169" t="s">
        <v>163</v>
      </c>
      <c r="B15" s="171">
        <v>11</v>
      </c>
      <c r="C15" s="171">
        <v>517</v>
      </c>
      <c r="D15" s="170">
        <v>15803</v>
      </c>
      <c r="E15" s="170">
        <f>F15+G15</f>
        <v>62161</v>
      </c>
      <c r="F15" s="170">
        <v>61853</v>
      </c>
      <c r="G15" s="171">
        <v>308</v>
      </c>
    </row>
    <row r="16" spans="1:7" s="92" customFormat="1" ht="14.25" customHeight="1" x14ac:dyDescent="0.2">
      <c r="A16" s="169" t="s">
        <v>164</v>
      </c>
      <c r="B16" s="171">
        <v>18</v>
      </c>
      <c r="C16" s="171">
        <v>862</v>
      </c>
      <c r="D16" s="170">
        <v>26356</v>
      </c>
      <c r="E16" s="170">
        <f t="shared" ref="E16:E33" si="0">F16+G16</f>
        <v>140540</v>
      </c>
      <c r="F16" s="170">
        <v>132091</v>
      </c>
      <c r="G16" s="171">
        <v>8449</v>
      </c>
    </row>
    <row r="17" spans="1:7" s="92" customFormat="1" ht="14.25" customHeight="1" x14ac:dyDescent="0.2">
      <c r="A17" s="169" t="s">
        <v>165</v>
      </c>
      <c r="B17" s="171">
        <v>18</v>
      </c>
      <c r="C17" s="171">
        <v>815</v>
      </c>
      <c r="D17" s="170">
        <v>25850</v>
      </c>
      <c r="E17" s="170">
        <f t="shared" si="0"/>
        <v>107274</v>
      </c>
      <c r="F17" s="170">
        <v>102831</v>
      </c>
      <c r="G17" s="171">
        <v>4443</v>
      </c>
    </row>
    <row r="18" spans="1:7" s="92" customFormat="1" ht="14.25" customHeight="1" x14ac:dyDescent="0.2">
      <c r="A18" s="169"/>
      <c r="B18" s="171"/>
      <c r="C18" s="171"/>
      <c r="D18" s="170"/>
      <c r="E18" s="170"/>
      <c r="F18" s="170"/>
      <c r="G18" s="171"/>
    </row>
    <row r="19" spans="1:7" s="92" customFormat="1" ht="14.25" customHeight="1" x14ac:dyDescent="0.2">
      <c r="A19" s="169" t="s">
        <v>166</v>
      </c>
      <c r="B19" s="171">
        <v>17</v>
      </c>
      <c r="C19" s="171">
        <v>701</v>
      </c>
      <c r="D19" s="170">
        <v>21736</v>
      </c>
      <c r="E19" s="170">
        <f t="shared" si="0"/>
        <v>85767</v>
      </c>
      <c r="F19" s="170">
        <v>85460</v>
      </c>
      <c r="G19" s="171">
        <v>307</v>
      </c>
    </row>
    <row r="20" spans="1:7" s="92" customFormat="1" ht="14.25" customHeight="1" x14ac:dyDescent="0.2">
      <c r="A20" s="169" t="s">
        <v>167</v>
      </c>
      <c r="B20" s="171">
        <v>13</v>
      </c>
      <c r="C20" s="171">
        <v>450</v>
      </c>
      <c r="D20" s="170">
        <v>12862</v>
      </c>
      <c r="E20" s="170">
        <f t="shared" si="0"/>
        <v>58566</v>
      </c>
      <c r="F20" s="170">
        <v>58364</v>
      </c>
      <c r="G20" s="171">
        <v>202</v>
      </c>
    </row>
    <row r="21" spans="1:7" s="92" customFormat="1" ht="14.25" customHeight="1" x14ac:dyDescent="0.2">
      <c r="A21" s="169" t="s">
        <v>168</v>
      </c>
      <c r="B21" s="171">
        <v>29</v>
      </c>
      <c r="C21" s="171">
        <v>1156</v>
      </c>
      <c r="D21" s="170">
        <v>35687</v>
      </c>
      <c r="E21" s="170">
        <f t="shared" si="0"/>
        <v>188141</v>
      </c>
      <c r="F21" s="170">
        <v>185327</v>
      </c>
      <c r="G21" s="171">
        <v>2814</v>
      </c>
    </row>
    <row r="22" spans="1:7" s="92" customFormat="1" ht="14.25" customHeight="1" x14ac:dyDescent="0.2">
      <c r="A22" s="169" t="s">
        <v>169</v>
      </c>
      <c r="B22" s="171">
        <v>10</v>
      </c>
      <c r="C22" s="171">
        <v>389</v>
      </c>
      <c r="D22" s="170">
        <v>11006</v>
      </c>
      <c r="E22" s="170">
        <f t="shared" si="0"/>
        <v>58917</v>
      </c>
      <c r="F22" s="170">
        <v>58243</v>
      </c>
      <c r="G22" s="171">
        <v>674</v>
      </c>
    </row>
    <row r="23" spans="1:7" s="92" customFormat="1" ht="14.25" customHeight="1" x14ac:dyDescent="0.2">
      <c r="A23" s="169"/>
      <c r="B23" s="171"/>
      <c r="C23" s="171"/>
      <c r="D23" s="170"/>
      <c r="E23" s="170"/>
      <c r="F23" s="170"/>
      <c r="G23" s="171"/>
    </row>
    <row r="24" spans="1:7" s="92" customFormat="1" ht="14.25" customHeight="1" x14ac:dyDescent="0.2">
      <c r="A24" s="169" t="s">
        <v>170</v>
      </c>
      <c r="B24" s="171">
        <v>17</v>
      </c>
      <c r="C24" s="171">
        <v>733</v>
      </c>
      <c r="D24" s="170">
        <v>23711</v>
      </c>
      <c r="E24" s="170">
        <v>111571</v>
      </c>
      <c r="F24" s="170">
        <v>111571</v>
      </c>
      <c r="G24" s="171" t="s">
        <v>18</v>
      </c>
    </row>
    <row r="25" spans="1:7" s="92" customFormat="1" ht="14.25" customHeight="1" x14ac:dyDescent="0.2">
      <c r="A25" s="169" t="s">
        <v>171</v>
      </c>
      <c r="B25" s="171">
        <v>11</v>
      </c>
      <c r="C25" s="171">
        <v>433</v>
      </c>
      <c r="D25" s="170">
        <v>15499</v>
      </c>
      <c r="E25" s="170">
        <f t="shared" si="0"/>
        <v>76655</v>
      </c>
      <c r="F25" s="170">
        <v>76544</v>
      </c>
      <c r="G25" s="171">
        <v>111</v>
      </c>
    </row>
    <row r="26" spans="1:7" s="92" customFormat="1" ht="14.25" customHeight="1" x14ac:dyDescent="0.2">
      <c r="A26" s="169" t="s">
        <v>172</v>
      </c>
      <c r="B26" s="171">
        <v>40</v>
      </c>
      <c r="C26" s="171">
        <v>1932</v>
      </c>
      <c r="D26" s="170">
        <v>63395</v>
      </c>
      <c r="E26" s="170">
        <f t="shared" si="0"/>
        <v>344878</v>
      </c>
      <c r="F26" s="170">
        <v>341508</v>
      </c>
      <c r="G26" s="171">
        <v>3370</v>
      </c>
    </row>
    <row r="27" spans="1:7" s="92" customFormat="1" ht="14.25" customHeight="1" x14ac:dyDescent="0.2">
      <c r="A27" s="169" t="s">
        <v>173</v>
      </c>
      <c r="B27" s="171">
        <v>34</v>
      </c>
      <c r="C27" s="171">
        <v>1520</v>
      </c>
      <c r="D27" s="170">
        <v>47225</v>
      </c>
      <c r="E27" s="170">
        <f t="shared" si="0"/>
        <v>202677</v>
      </c>
      <c r="F27" s="170">
        <v>197888</v>
      </c>
      <c r="G27" s="171">
        <v>4789</v>
      </c>
    </row>
    <row r="28" spans="1:7" s="92" customFormat="1" ht="14.25" customHeight="1" x14ac:dyDescent="0.2">
      <c r="A28" s="169"/>
      <c r="B28" s="171"/>
      <c r="C28" s="171"/>
      <c r="D28" s="170"/>
      <c r="E28" s="170"/>
      <c r="F28" s="170"/>
      <c r="G28" s="171"/>
    </row>
    <row r="29" spans="1:7" s="92" customFormat="1" ht="14.25" customHeight="1" x14ac:dyDescent="0.2">
      <c r="A29" s="169" t="s">
        <v>174</v>
      </c>
      <c r="B29" s="171">
        <v>18</v>
      </c>
      <c r="C29" s="171">
        <v>698</v>
      </c>
      <c r="D29" s="170">
        <v>21350</v>
      </c>
      <c r="E29" s="170">
        <f t="shared" si="0"/>
        <v>82485</v>
      </c>
      <c r="F29" s="170">
        <v>80246</v>
      </c>
      <c r="G29" s="171">
        <v>2239</v>
      </c>
    </row>
    <row r="30" spans="1:7" s="92" customFormat="1" ht="14.25" customHeight="1" x14ac:dyDescent="0.2">
      <c r="A30" s="169" t="s">
        <v>175</v>
      </c>
      <c r="B30" s="171">
        <v>16</v>
      </c>
      <c r="C30" s="171">
        <v>816</v>
      </c>
      <c r="D30" s="170">
        <v>25779</v>
      </c>
      <c r="E30" s="170">
        <f t="shared" si="0"/>
        <v>112926</v>
      </c>
      <c r="F30" s="170">
        <v>112772</v>
      </c>
      <c r="G30" s="171">
        <v>154</v>
      </c>
    </row>
    <row r="31" spans="1:7" s="92" customFormat="1" ht="14.25" customHeight="1" x14ac:dyDescent="0.2">
      <c r="A31" s="169" t="s">
        <v>176</v>
      </c>
      <c r="B31" s="171">
        <v>16</v>
      </c>
      <c r="C31" s="171">
        <v>741</v>
      </c>
      <c r="D31" s="170">
        <v>24967</v>
      </c>
      <c r="E31" s="170">
        <f t="shared" si="0"/>
        <v>127764</v>
      </c>
      <c r="F31" s="170">
        <v>125626</v>
      </c>
      <c r="G31" s="171">
        <v>2138</v>
      </c>
    </row>
    <row r="32" spans="1:7" s="92" customFormat="1" ht="14.25" customHeight="1" x14ac:dyDescent="0.2">
      <c r="A32" s="169"/>
      <c r="B32" s="171"/>
      <c r="C32" s="171"/>
      <c r="D32" s="170"/>
      <c r="E32" s="170"/>
      <c r="F32" s="170"/>
      <c r="G32" s="171"/>
    </row>
    <row r="33" spans="1:7" ht="14.25" customHeight="1" x14ac:dyDescent="0.25">
      <c r="A33" s="172" t="s">
        <v>177</v>
      </c>
      <c r="B33" s="174">
        <v>271</v>
      </c>
      <c r="C33" s="174">
        <v>11883</v>
      </c>
      <c r="D33" s="175">
        <v>375794</v>
      </c>
      <c r="E33" s="175">
        <f t="shared" si="0"/>
        <v>1779711</v>
      </c>
      <c r="F33" s="175">
        <v>1749712</v>
      </c>
      <c r="G33" s="174">
        <v>29999</v>
      </c>
    </row>
  </sheetData>
  <mergeCells count="11">
    <mergeCell ref="B12:F12"/>
    <mergeCell ref="B10:B11"/>
    <mergeCell ref="C10:C11"/>
    <mergeCell ref="D10:D11"/>
    <mergeCell ref="A1:G1"/>
    <mergeCell ref="A3:G3"/>
    <mergeCell ref="A5:G5"/>
    <mergeCell ref="A6:G6"/>
    <mergeCell ref="A8:G8"/>
    <mergeCell ref="E10:G10"/>
    <mergeCell ref="A10:A12"/>
  </mergeCells>
  <conditionalFormatting sqref="A13:G3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EII3_EIII3_j14 SH</vt:lpstr>
      <vt:lpstr>Seite 2 - Impressum</vt:lpstr>
      <vt:lpstr>T3_1</vt:lpstr>
      <vt:lpstr>Inhalt (S.3)</vt:lpstr>
      <vt:lpstr>Hinweis (S.4)</vt:lpstr>
      <vt:lpstr>Tab.1 (S.5)</vt:lpstr>
      <vt:lpstr>Tab.2.1 (S.6-7)</vt:lpstr>
      <vt:lpstr>Tab.2.2 (S.8-9)</vt:lpstr>
      <vt:lpstr>Tab.2.3 (S.10)</vt:lpstr>
      <vt:lpstr>Tab.2.4 (S.11)</vt:lpstr>
      <vt:lpstr>Tab.3.1 (S.12)</vt:lpstr>
      <vt:lpstr>Tab.3.2 (S.13)</vt:lpstr>
      <vt:lpstr>Tab.3.3 (S.14-15)</vt:lpstr>
      <vt:lpstr>Tab.3.4 (S.16-17)</vt:lpstr>
      <vt:lpstr>'Tab.2.1 (S.6-7)'!Drucktitel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2016-04-11T12:03:38Z</cp:lastPrinted>
  <dcterms:created xsi:type="dcterms:W3CDTF">2012-03-28T07:56:08Z</dcterms:created>
  <dcterms:modified xsi:type="dcterms:W3CDTF">2016-04-11T12:07:09Z</dcterms:modified>
  <cp:category>LIS-Bericht</cp:category>
</cp:coreProperties>
</file>