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J_2012_SH" sheetId="24" r:id="rId1"/>
    <sheet name=" Impressum" sheetId="23" r:id="rId2"/>
    <sheet name="Inhaltsverzeichnis (S.3)" sheetId="17" r:id="rId3"/>
    <sheet name="Vorbemerkung (S.4+5)" sheetId="46" r:id="rId4"/>
    <sheet name="Tab.1 " sheetId="38" r:id="rId5"/>
    <sheet name="Tab.2 " sheetId="39" r:id="rId6"/>
    <sheet name="Tab.3 " sheetId="40" r:id="rId7"/>
    <sheet name="Tab.4 " sheetId="41" r:id="rId8"/>
    <sheet name="Tab.5 " sheetId="42" r:id="rId9"/>
    <sheet name="Grafik 1 " sheetId="43" r:id="rId10"/>
    <sheet name="Grafik 2 " sheetId="44" r:id="rId11"/>
    <sheet name="Grafik 3 " sheetId="45" r:id="rId12"/>
    <sheet name="Diagramm-Hilfsdatei_HH 05_2013" sheetId="20" state="hidden" r:id="rId13"/>
    <sheet name="Tabelle1" sheetId="47" state="hidden" r:id="rId14"/>
  </sheets>
  <externalReferences>
    <externalReference r:id="rId15"/>
  </externalReferences>
  <definedNames>
    <definedName name="_xlnm.Print_Area" localSheetId="10">'Grafik 2 '!$A$1:$B$53</definedName>
    <definedName name="_xlnm.Print_Titles" localSheetId="4">'Tab.1 '!$1:$8</definedName>
    <definedName name="_xlnm.Print_Titles" localSheetId="5">'Tab.2 '!$1:$9</definedName>
  </definedNames>
  <calcPr calcId="145621"/>
</workbook>
</file>

<file path=xl/calcChain.xml><?xml version="1.0" encoding="utf-8"?>
<calcChain xmlns="http://schemas.openxmlformats.org/spreadsheetml/2006/main">
  <c r="E26" i="41" l="1"/>
  <c r="E24" i="41"/>
  <c r="E23" i="41"/>
  <c r="E22" i="41"/>
  <c r="E21" i="41"/>
  <c r="E20" i="41"/>
  <c r="E19" i="41"/>
  <c r="E18" i="41"/>
  <c r="E17" i="41"/>
  <c r="E16" i="41"/>
  <c r="E15" i="41"/>
  <c r="E14" i="41"/>
  <c r="E13" i="41"/>
  <c r="E12" i="41"/>
  <c r="E11" i="41"/>
  <c r="E10" i="41"/>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<sst xmlns="http://schemas.openxmlformats.org/spreadsheetml/2006/main" count="945" uniqueCount="437">
  <si>
    <t>Bezeichnung</t>
  </si>
  <si>
    <t>Beschäftigte</t>
  </si>
  <si>
    <t>Bruttoentgelte</t>
  </si>
  <si>
    <t>1 000 Euro</t>
  </si>
  <si>
    <t>WZ 2008</t>
  </si>
  <si>
    <t>·</t>
  </si>
  <si>
    <t>–</t>
  </si>
  <si>
    <t xml:space="preserve">Inhaltsverzeichnis </t>
  </si>
  <si>
    <t>Vorbemerkung</t>
  </si>
  <si>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</si>
  <si>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</si>
  <si>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</si>
  <si>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</si>
  <si>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</si>
  <si>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</si>
  <si>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</si>
  <si>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</si>
  <si>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</si>
  <si>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</si>
  <si>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</si>
  <si>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</si>
  <si>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</si>
  <si>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</si>
  <si>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</si>
  <si>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</si>
  <si>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</si>
  <si>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</si>
  <si>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</si>
  <si>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</si>
  <si>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</si>
  <si>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</si>
  <si>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</si>
  <si>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</si>
  <si>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</si>
  <si>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</si>
  <si>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</si>
  <si>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</si>
  <si>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</si>
  <si>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</si>
  <si>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</si>
  <si>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</si>
  <si>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</si>
  <si>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</si>
  <si>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</si>
  <si>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</si>
  <si>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</si>
  <si>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</si>
  <si>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</si>
  <si>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</si>
  <si>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</si>
  <si>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</si>
  <si>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</si>
  <si>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</si>
  <si>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</si>
  <si>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</si>
  <si>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</si>
  <si>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</si>
  <si>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</si>
  <si>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</si>
  <si>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</si>
  <si>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</si>
  <si>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</si>
  <si>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</si>
  <si>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 Endgültige Ergebnisse –</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</si>
  <si>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</si>
  <si>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</si>
  <si>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</si>
  <si>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</si>
  <si>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</si>
  <si>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</si>
  <si>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</si>
  <si>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</si>
  <si>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</si>
  <si>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</si>
  <si>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</si>
  <si>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</si>
  <si>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</si>
  <si>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</si>
  <si>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</si>
  <si>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</si>
  <si>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</si>
  <si>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</si>
  <si>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</si>
  <si>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</si>
  <si>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</si>
  <si>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</si>
  <si>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</si>
  <si>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</si>
  <si>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</si>
  <si>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</si>
  <si>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</si>
  <si>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</si>
  <si>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</si>
  <si>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</si>
  <si>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</si>
  <si>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</si>
  <si>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</si>
  <si>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</si>
  <si>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</si>
  <si>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</si>
  <si>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</si>
  <si>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</si>
  <si>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</si>
  <si>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</si>
  <si>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</si>
  <si>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</si>
  <si>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</si>
  <si>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</si>
  <si>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</si>
  <si>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</si>
  <si>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</si>
  <si>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</si>
  <si>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</si>
  <si>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</si>
  <si>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</si>
  <si>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</si>
  <si>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</si>
  <si>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</si>
  <si>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</si>
  <si>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</si>
  <si>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</si>
  <si>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</si>
  <si>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</si>
  <si>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</si>
  <si>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</si>
  <si>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</si>
  <si>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</si>
  <si>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</si>
  <si>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</si>
  <si>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</si>
  <si>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</si>
  <si>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</si>
  <si>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</si>
  <si>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</si>
  <si>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</si>
  <si>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</si>
  <si>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</si>
  <si>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</si>
  <si>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</si>
  <si>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</si>
  <si>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</si>
  <si>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</si>
  <si>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</si>
  <si>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</si>
  <si>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</si>
  <si>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</si>
  <si>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</si>
  <si>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</si>
  <si>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</si>
  <si>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</si>
  <si>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</si>
  <si>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</si>
  <si>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</si>
  <si>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</si>
  <si>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</si>
  <si>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</si>
  <si>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</si>
  <si>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</si>
  <si>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</si>
  <si>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</si>
  <si>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</si>
  <si>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</si>
  <si>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</si>
  <si>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</si>
  <si>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</si>
  <si>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</si>
  <si>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</si>
  <si>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</si>
  <si>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</si>
  <si>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</si>
  <si>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</si>
  <si>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</si>
  <si>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</si>
  <si>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</si>
  <si>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</si>
  <si>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</si>
  <si>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</si>
  <si>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</si>
  <si>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</si>
  <si>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</si>
  <si>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</si>
  <si>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</si>
  <si>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</si>
  <si>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</si>
  <si>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</si>
  <si>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</si>
  <si>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</si>
  <si>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</si>
  <si>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</si>
  <si>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</si>
  <si>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</si>
  <si>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Veränderung in ausgewählten Wirtschaftszweigen gegenüber dem Vorjahr in %</t>
  </si>
  <si>
    <t>(Endgültige Ergebnisse)</t>
  </si>
  <si>
    <t>Vorleistungsgüterproduzenten</t>
  </si>
  <si>
    <t>Investitionsgüterproduzenten</t>
  </si>
  <si>
    <t>Gebrauchsgüterproduzenten</t>
  </si>
  <si>
    <t>Verbrauchsgüterproduzenten</t>
  </si>
  <si>
    <t>×</t>
  </si>
  <si>
    <t>H. v. sonstigen chem. Erzeugnissen a. n. g.</t>
  </si>
  <si>
    <t>H. v. sonstigen elektrischen Ausrüstungen 
  und Geräten a. n. g.</t>
  </si>
  <si>
    <t>Reparatur von Metallerzeugnissen, Maschinen 
  und Ausrüstungen</t>
  </si>
  <si>
    <t>H. v. Datenverarbeitungsgeräten, elektronischen 
  und optischen Erzeugnissen</t>
  </si>
  <si>
    <t>Stahl- und Leichtmetallbau</t>
  </si>
  <si>
    <t>H. v. Glas und Glaswaren, Keramik, 
  Verarbeitung von Steinen und Erden</t>
  </si>
  <si>
    <t>H.v. sonstigen nicht wirtschaftszweig- 
  spezifischen Maschinen</t>
  </si>
  <si>
    <t>H.v. Maschinen für sonstige bestimmte 
  Wirtschaftszweige</t>
  </si>
  <si>
    <t>Oberfächenveredlung u.Wärmebehandlung, 
  Mechanik a. n. g.</t>
  </si>
  <si>
    <t>H.v. sonstigen nicht wirtschaftszweig- 
  spezifischen Maschinen a. n. g.</t>
  </si>
  <si>
    <t>Kennziffer: E I 1 - j/12 SH</t>
  </si>
  <si>
    <t>und Erden in Schleswig-Holstein 2012</t>
  </si>
  <si>
    <t>Tätige Personen, Umsatz und Auslandsumsatz der Betriebe im Verarbeitenden Gewerbe sowie Bergbau 
  und Gewinnung von Steinen und Erden in Schleswig-Holstein von 1995 - 2012</t>
  </si>
  <si>
    <t>Tätige Personen der Betriebe im Verarbeitenden Gewerbe sowie Bergbau und Gewinnung von Steinen und 
  und Erden in Schleswig-Holstein im Jahr 2012 - Veränderung in ausgewählten Wirtschaftszweigen 
  gegenüber dem Vorjahr</t>
  </si>
  <si>
    <t>Umsatz, Auslandsumsatz, Exportquote und  Umsatz aus Eigenerzeugung im Verarbeitenden Gewerbe 
  sowie Bergbau und Gewinnung von Steinen und Erden in Schleswig-Holstein 
  nach Wirtschaftszweigen im Berichtsjahr 2012 (endgültige Ergebnisse)</t>
  </si>
  <si>
    <t>Betriebe, Tätige Personen und Bruttoentgelte im Verarbeitenden Gewerbe sowie Bergbau und Gewinnung 
  von Steinen und Erden in Schleswig-Holstein 2012 nach Kreisen (endgültige Ergebnisse)</t>
  </si>
  <si>
    <t>4.</t>
  </si>
  <si>
    <t>Umsatz, Auslandsumsatz und Exportquote im Verarbeitenden Gewerbe sowie Bergbau und Gewinnung 
  von Steinen und Erden in Schleswig-Holstein 2012 nach Kreisen (endgültige Ergebnisse)</t>
  </si>
  <si>
    <t>5.</t>
  </si>
  <si>
    <t>Betriebe, Tätige Personen, Bruttoentgelte, Umsatz und Auslandsumsatz im Verarbeitenden Gewerbe 
  sowie Bergbau und Gewinnung von Steinen und Erden in Schleswig-Holstein 1980 - 2012
  (endgültige Ergebnisse)</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</si>
  <si>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</si>
  <si>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</si>
  <si>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</si>
  <si>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</si>
  <si>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</si>
  <si>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</si>
  <si>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</si>
  <si>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</si>
  <si>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</si>
  <si>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</si>
  <si>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</si>
  <si>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</si>
  <si>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</si>
  <si>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</si>
  <si>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</si>
  <si>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</si>
  <si>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</si>
  <si>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</si>
  <si>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</si>
  <si>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</si>
  <si>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</si>
  <si>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</si>
  <si>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</si>
  <si>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</si>
  <si>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</si>
  <si>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</si>
  <si>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</si>
  <si>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</si>
  <si>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</si>
  <si>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</si>
  <si>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</si>
  <si>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</si>
  <si>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</si>
  <si>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</si>
  <si>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</si>
  <si>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</si>
  <si>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</si>
  <si>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</si>
  <si>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</si>
  <si>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</si>
  <si>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</si>
  <si>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</si>
  <si>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</si>
  <si>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</si>
  <si>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</si>
  <si>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</si>
  <si>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</si>
  <si>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</si>
  <si>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</si>
  <si>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</si>
  <si>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</si>
  <si>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</si>
  <si>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</si>
  <si>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</si>
  <si>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</si>
  <si>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</si>
  <si>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</si>
  <si>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</si>
  <si>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</si>
  <si>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</si>
  <si>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</si>
  <si>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</si>
  <si>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</si>
  <si>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</si>
  <si>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</si>
  <si>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</si>
  <si>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</si>
  <si>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</si>
  <si>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</si>
  <si>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</si>
  <si>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</si>
  <si>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</si>
  <si>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</si>
  <si>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</si>
  <si>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</si>
  <si>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</si>
  <si>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</si>
  <si>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</si>
  <si>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</si>
  <si>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</si>
  <si>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</si>
  <si>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</si>
  <si>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</si>
  <si>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</si>
  <si>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</si>
  <si>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</si>
  <si>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</si>
  <si>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</si>
  <si>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</si>
  <si>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</si>
  <si>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</si>
  <si>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</si>
  <si>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</si>
  <si>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</si>
  <si>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</si>
  <si>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</si>
  <si>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</si>
  <si>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</si>
  <si>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</si>
  <si>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</si>
  <si>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</si>
  <si>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</si>
  <si>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</si>
  <si>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</si>
  <si>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</si>
  <si>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</si>
  <si>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</si>
  <si>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</si>
  <si>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</si>
  <si>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</si>
  <si>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</si>
  <si>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</si>
  <si>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</si>
  <si>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</si>
  <si>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</si>
  <si>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</si>
  <si>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</si>
  <si>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</si>
  <si>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</si>
  <si>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</si>
  <si>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</si>
  <si>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</si>
  <si>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</si>
  <si>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</si>
  <si>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</si>
  <si>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</si>
  <si>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</si>
  <si>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</si>
  <si>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</si>
  <si>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</si>
  <si>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</si>
  <si>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</si>
  <si>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</si>
  <si>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</si>
  <si>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</si>
  <si>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</si>
  <si>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und synthetischem Kautschuk
  in Primärformen</t>
  </si>
  <si>
    <t>Herstellung, Veredlung und Bearbeitung von 
  sonst. Glas einschließl. techn. Glaswaren</t>
  </si>
  <si>
    <t>H. v. Erzeugnissen aus Beton, Zement und 
  Kalksandstein für den Bau</t>
  </si>
  <si>
    <t>H. v. sonst. Erzeugnissen aus nichtmetallischen 
  Mineralien a. n. g.</t>
  </si>
  <si>
    <t>H. v. Schmiede-, Press-, Zieh- und Stanzteilen, 
  gewalzten Ringen und pulvermetallurgischen
   Erzeugnissen</t>
  </si>
  <si>
    <t xml:space="preserve">H. v. Schneidwaren, Schlössern, Werkzeugen 
  und Beschlägen aus unedlen Metallen </t>
  </si>
  <si>
    <t>H. v. Geräten und Einrichtungen der 
  Telekommunikationstechnik</t>
  </si>
  <si>
    <t>H. v. Mess-, Kontroll-, Navigations- u. ä. 
  Instrumenten und Vorrichtungen; H. v. Uhren</t>
  </si>
  <si>
    <t>H. v. Bestrahlungs - u. Elektrotherapiegeräten 
  sowie elektromedizinische Geräte</t>
  </si>
  <si>
    <t>H. v. optischen und fotografischen Instrumenten 
  und Geräten</t>
  </si>
  <si>
    <t>H. v. Elektromotoren, Generatoren, Transfor-
  matoren, Elektrizitätsverteilungs- und 
  -schalteinrichtungen</t>
  </si>
  <si>
    <t>H. v. Elektrizitätsverteilungs- und 
  -schalteinrichtungen</t>
  </si>
  <si>
    <t>H.v. nichtwirtschaftszweigspezifischen 
  Maschinen</t>
  </si>
  <si>
    <t>H. v. Pumpen und Kompressoren a. n. g.</t>
  </si>
  <si>
    <t>H. v. Armaturen a. n. g.</t>
  </si>
  <si>
    <t>H. v. Lagern, Getrieben, Zahnrädern und 
  Antriebselementen</t>
  </si>
  <si>
    <t>H. v. Maschinen für sonstige bestimmte 
  Wirtschaftszweige a. n. g.</t>
  </si>
  <si>
    <t>Reparatur und Installation von Maschinen
   und Ausrüstungen</t>
  </si>
  <si>
    <t>Reparatur und Instandhaltung von Schiffen, 
  Booten und Yachten</t>
  </si>
  <si>
    <t>Installation von Maschinen und
   Ausrüstungen a. n. g.</t>
  </si>
  <si>
    <t>H. v. Erzeugnissen a. n. g.</t>
  </si>
  <si>
    <t>H. v. medizinischen u. zahmedizinischen 
  Apparaten und Materialien</t>
  </si>
  <si>
    <t xml:space="preserve">Ver-
änderung 
gegen-
über dem 
Vorjahr </t>
  </si>
  <si>
    <t>H. v. sonstigen Metallwaren a. n. g.</t>
  </si>
  <si>
    <t>Mechanik a. n. g.</t>
  </si>
  <si>
    <t>H. v. Schleifkörpern und Schleifmitteln auf 
  Unterlage sowie sonst.Erzeugnissen auf 
  nichtmetallischen  Mineralien a. n. g.</t>
  </si>
  <si>
    <t>H. v. Platten, Folien, Schläuchen und Profilen 
  aus Kunststoff</t>
  </si>
  <si>
    <t>Drucken a. n. g.</t>
  </si>
  <si>
    <t>H. v. sonst.Nahrungsmitteln a. n. g.</t>
  </si>
  <si>
    <t>H.v.  Hebezeugen und Fördermitteln</t>
  </si>
  <si>
    <t>H. v. Maschinen f. d. Nahrungs - und Genuss-
  mittelerzeugung und die Tabakverarbeitung</t>
  </si>
  <si>
    <t>H. v. Karosserien, Aufbauten und Anhägern</t>
  </si>
  <si>
    <t>H. v. elektro.  Bauelementen und Leiterplatten</t>
  </si>
  <si>
    <t>H. v. Elektromotoren, Generatoren und 
  Transformatoren</t>
  </si>
  <si>
    <t xml:space="preserve">Ver-
änderung 
gegenüber 
dem 
Vorjahr </t>
  </si>
  <si>
    <t>Export-quote 
in %</t>
  </si>
  <si>
    <t xml:space="preserve"> nach Wirtschaftszweigen im Berichtsjahr 2012 (endgültige Ergebnisse)</t>
  </si>
  <si>
    <t xml:space="preserve">2. Umsatz, Auslandsumsatz, Exportquote und Umsatz aus Eigenerzeugung im Verarbeitenden Gewerbe </t>
  </si>
  <si>
    <t>darunter
 Auslands-
umsatz</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</si>
  <si>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</si>
  <si>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</si>
  <si>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</si>
  <si>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 synthet. Kautschuk in 
  Primärformen</t>
  </si>
  <si>
    <t>H. v. Seifen, Wasch-, Reinigungs- und 
  Poliermitteln</t>
  </si>
  <si>
    <t>H. v. Erzeugnissen aus Beton, Zement 
  und Kalksandstein für den Bau</t>
  </si>
  <si>
    <t>H. v. Schmiede-, Press-, Zieh- und Stanzteilen, 
  gewalzten Ringen und pulvermetallurgischen 
  Erzeugnissen</t>
  </si>
  <si>
    <t>Oberfächenveredlung u. Wärmebehandlung, 
  Mechanik a. n .g.</t>
  </si>
  <si>
    <t>H. v. Datenverarbeitungsgeräten, elektro-
  nischen und optischen Erzeugnissen</t>
  </si>
  <si>
    <t>H. v. optischen und fotografischen
   Instrumenten und Geräten</t>
  </si>
  <si>
    <t>H. v. Maschinen f. d. Nahrungs - u. Genuss-
  mittelerzeugung und die Tabakverarbeitung</t>
  </si>
  <si>
    <t>Reparatur und Installation von Maschinen 
  und Ausrüstungen</t>
  </si>
  <si>
    <t>Reparatur von Metallerzeugnissen, 
  Maschinen und Ausrüstungen</t>
  </si>
  <si>
    <t>Installation von Maschinen und 
  Ausrüstungen a. n. g.</t>
  </si>
  <si>
    <t>H. v. sonst. Erzeugnissen aus nicht-
  metallischen Mineralien a. n. g.</t>
  </si>
  <si>
    <t>– Veränderung gegenüber dem Vorjahr in % –</t>
  </si>
  <si>
    <t>– Absolute Werte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</si>
  <si>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</si>
  <si>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</si>
  <si>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</si>
  <si>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</si>
  <si>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und Gewinnung von Steinen und Erden in Schleswig-Holstein 2012 nach Kreisen</t>
  </si>
  <si>
    <t>Umsatz in 1 000 Euro</t>
  </si>
  <si>
    <t>5. Betriebe, Tätige Personen, Bruttoentgelte, Umsatz und Auslandsumsatz im Verarbeitenden Gewerbe</t>
  </si>
  <si>
    <t>sowie Bergbau und Gewinnung von Steinen und Erden in Schleswig-Holstein 1980 - 2012
(endgültige Ergebnisse)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</si>
  <si>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</si>
  <si>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</si>
  <si>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</si>
  <si>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</si>
  <si>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</si>
  <si>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</si>
  <si>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</si>
  <si>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</si>
  <si>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1. Tätige Personen, Umsatz und Auslandsumsatz der Betriebe
im Verarbeitenden Gewerbe sowie Bergbau und Gewinnung von Steinen und Erden
in Schleswig-Holstein 1995 bis 2012</t>
  </si>
  <si>
    <t>2. Tätige Personen der Betriebe im Verarbeitenden Gewerbe sowie Bergbau und 
Gewinnung von Steinen und Erden in Schleswig-Holstein im Jahr 2012</t>
  </si>
  <si>
    <t>Methodik und Begriffsdefinitionen</t>
  </si>
  <si>
    <t>H. v.</t>
  </si>
  <si>
    <t>Herstellung von</t>
  </si>
  <si>
    <t>1. Betriebe, Tätige Personen und Bruttoentgelte im Verarbeitenden Gewerbe sowie Bergbau 
und Gewinnung von Steinen und Erden in Schleswig-Holstein nach Wirtschaftszweigen im Berichtsjahr 2012
(endgültige Ergebnisse)</t>
  </si>
  <si>
    <t>sowie Bergbau und Gewinnung von Steinen und Erden in Schleswig-Holstein</t>
  </si>
  <si>
    <t>Umsatz der Betriebe im Verarbeitenden Gewerbe sowie Bergbau und Gewinnung von Steinen und Erden
   in Schleswig-Holstein im Jahr 2012 - Veränderung in ausgewählten Wirtschaftszweigen 
  gegenüber dem Vorjahr</t>
  </si>
  <si>
    <t>3. Umsatz der Betriebe im Verarbeitenden Gewerbe sowie Bergbau und Gewinnung von Steinen und Erden in Schleswig-Holstein im Jahr 2012</t>
  </si>
  <si>
    <t>Betriebe, Tätige Personen und Bruttoentgelte im Verarbeitenden Gewerbe sowie Bergbau und
   Gewinnung von Steinen und Erden in Schleswig-Holstein nach Wirtschaftszweigen im Berichtsjahr 2012
   (endgültige Ergebnisse)</t>
  </si>
  <si>
    <t xml:space="preserve">Herausgegeben am: 26. November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</si>
</sst>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 ###"/>
    <numFmt numFmtId="165" formatCode="[$-407]mmm/\ yy;@"/>
    <numFmt numFmtId="166" formatCode="###\ ###\ ###\ ###"/>
    <numFmt numFmtId="167" formatCode="@*."/>
    <numFmt numFmtId="168" formatCode="#\ ##0.0;\-\ #\ ##0.0;\–"/>
    <numFmt numFmtId="169" formatCode="0.0;\-\ 0.0"/>
    <numFmt numFmtId="170" formatCode="#\ ###\ ##0"/>
    <numFmt numFmtId="171" formatCode="\ #\ ###\ ##0"/>
    <numFmt numFmtId="172" formatCode="0.0"/>
    <numFmt numFmtId="173" formatCode="#\ ###\ ###;\-#\ ###\ ###;\-"/>
    <numFmt numFmtId="174" formatCode="#,##0\ &quot;DM&quot;;[Red]\-#,##0\ &quot;DM&quot;"/>
    <numFmt numFmtId="175" formatCode="###,###,###,###"/>
    <numFmt numFmtId="176" formatCode="\+* #\ ##0.0;\-* #\ ##0.0;\-"/>
    <numFmt numFmtId="177" formatCode="0;[Red]0"/>
  </numFmts>
  <fonts count="45"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vertAlign val="superscript"/>
      <sz val="10"/>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10"/>
      <color indexed="8"/>
      <name val="Arial"/>
      <family val="2"/>
    </font>
    <font>
      <b/>
      <sz val="10"/>
      <color indexed="8"/>
      <name val="Arial"/>
      <family val="2"/>
    </font>
    <font>
      <sz val="7"/>
      <name val="Arial"/>
      <family val="2"/>
    </font>
    <font>
      <sz val="7"/>
      <color indexed="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sz val="9"/>
      <color theme="1"/>
      <name val="Arial Narrow"/>
      <family val="2"/>
    </font>
    <font>
      <b/>
      <sz val="9"/>
      <color theme="1"/>
      <name val="Arial Narrow"/>
      <family val="2"/>
    </font>
  </fonts>
  <fills count="7">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style="thin">
        <color rgb="FF0070C0"/>
      </right>
      <top style="thin">
        <color rgb="FF0070C0"/>
      </top>
      <bottom/>
      <diagonal/>
    </border>
    <border>
      <left style="thin">
        <color rgb="FF0070C0"/>
      </left>
      <right style="thin">
        <color rgb="FF0070C0"/>
      </right>
      <top style="thin">
        <color rgb="FF0070C0"/>
      </top>
      <bottom/>
      <diagonal/>
    </border>
    <border>
      <left/>
      <right/>
      <top style="thin">
        <color rgb="FF0070C0"/>
      </top>
      <bottom/>
      <diagonal/>
    </border>
    <border>
      <left/>
      <right style="thin">
        <color rgb="FF0070C0"/>
      </right>
      <top/>
      <bottom/>
      <diagonal/>
    </border>
    <border>
      <left style="thin">
        <color rgb="FF0070C0"/>
      </left>
      <right style="thin">
        <color rgb="FF0070C0"/>
      </right>
      <top/>
      <bottom/>
      <diagonal/>
    </border>
    <border>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style="thin">
        <color rgb="FF1E4B7D"/>
      </right>
      <top style="thin">
        <color rgb="FF0070C0"/>
      </top>
      <bottom/>
      <diagonal/>
    </border>
    <border>
      <left style="thin">
        <color rgb="FF1E4B7D"/>
      </left>
      <right/>
      <top/>
      <bottom style="thin">
        <color rgb="FF1E4B7D"/>
      </bottom>
      <diagonal/>
    </border>
  </borders>
  <cellStyleXfs count="11">
    <xf numFmtId="0" fontId="0" fillId="0" borderId="0"/>
    <xf numFmtId="0" fontId="8" fillId="0" borderId="0"/>
    <xf numFmtId="0" fontId="9" fillId="0" borderId="0"/>
    <xf numFmtId="0" fontId="7" fillId="0" borderId="0"/>
    <xf numFmtId="0" fontId="6" fillId="0" borderId="0"/>
    <xf numFmtId="0" fontId="6" fillId="0" borderId="0" applyFill="0" applyAlignment="0"/>
    <xf numFmtId="0" fontId="21" fillId="0" borderId="0" applyFill="0" applyBorder="0" applyAlignment="0"/>
    <xf numFmtId="0" fontId="10" fillId="0" borderId="0" applyFill="0" applyBorder="0" applyAlignment="0"/>
    <xf numFmtId="0" fontId="22" fillId="0" borderId="0"/>
    <xf numFmtId="0" fontId="25" fillId="0" borderId="0" applyNumberFormat="0" applyFill="0" applyBorder="0" applyAlignment="0" applyProtection="0"/>
    <xf numFmtId="0" fontId="6" fillId="0" borderId="0"/>
  </cellStyleXfs>
  <cellXfs count="314">
    <xf numFmtId="0" fontId="0" fillId="0" borderId="0" xfId="0"/>
    <xf numFmtId="0" fontId="8" fillId="0" borderId="0" xfId="1"/>
    <xf numFmtId="0" fontId="9" fillId="0" borderId="0" xfId="2" applyFont="1"/>
    <xf numFmtId="0" fontId="9" fillId="0" borderId="0" xfId="2"/>
    <xf numFmtId="0" fontId="10" fillId="0" borderId="3" xfId="2" applyFont="1" applyBorder="1" applyAlignment="1">
      <alignment horizontal="center" vertical="center" wrapText="1"/>
    </xf>
    <xf numFmtId="0" fontId="9" fillId="0" borderId="0" xfId="2" applyAlignment="1">
      <alignment vertical="center"/>
    </xf>
    <xf numFmtId="0" fontId="10" fillId="0" borderId="8" xfId="2" applyFont="1" applyBorder="1" applyAlignment="1">
      <alignment vertical="center" wrapText="1"/>
    </xf>
    <xf numFmtId="0" fontId="10" fillId="0" borderId="11" xfId="2" applyFont="1" applyBorder="1" applyAlignment="1">
      <alignment horizontal="center" vertical="center"/>
    </xf>
    <xf numFmtId="0" fontId="10" fillId="0" borderId="10" xfId="2" applyFont="1" applyBorder="1" applyAlignment="1">
      <alignment horizontal="center" vertical="center"/>
    </xf>
    <xf numFmtId="0" fontId="9" fillId="0" borderId="11" xfId="2" applyBorder="1" applyAlignment="1">
      <alignment horizontal="center" vertical="center"/>
    </xf>
    <xf numFmtId="165" fontId="16" fillId="0" borderId="12" xfId="2" applyNumberFormat="1" applyFont="1" applyBorder="1" applyAlignment="1">
      <alignment horizontal="center" vertical="top"/>
    </xf>
    <xf numFmtId="166" fontId="10" fillId="0" borderId="0" xfId="2" applyNumberFormat="1" applyFont="1" applyBorder="1" applyAlignment="1">
      <alignment horizontal="right" vertical="top"/>
    </xf>
    <xf numFmtId="0" fontId="10" fillId="0" borderId="0" xfId="2" applyNumberFormat="1" applyFont="1" applyBorder="1" applyAlignment="1">
      <alignment horizontal="right" vertical="top"/>
    </xf>
    <xf numFmtId="0" fontId="10" fillId="0" borderId="13" xfId="2" applyFont="1" applyBorder="1"/>
    <xf numFmtId="0" fontId="10" fillId="0" borderId="14" xfId="2" applyFont="1" applyBorder="1"/>
    <xf numFmtId="166" fontId="10" fillId="0" borderId="15" xfId="2" applyNumberFormat="1" applyFont="1" applyBorder="1" applyAlignment="1">
      <alignment horizontal="right" vertical="top"/>
    </xf>
    <xf numFmtId="166" fontId="10" fillId="0" borderId="1" xfId="2" applyNumberFormat="1" applyFont="1" applyBorder="1" applyAlignment="1">
      <alignment horizontal="right" vertical="top"/>
    </xf>
    <xf numFmtId="0" fontId="10" fillId="0" borderId="1" xfId="2" applyNumberFormat="1" applyFont="1" applyBorder="1" applyAlignment="1">
      <alignment horizontal="right" vertical="top"/>
    </xf>
    <xf numFmtId="0" fontId="10" fillId="0" borderId="16" xfId="2" applyFont="1" applyBorder="1"/>
    <xf numFmtId="166" fontId="16" fillId="0" borderId="0" xfId="2" applyNumberFormat="1" applyFont="1" applyBorder="1" applyAlignment="1">
      <alignment horizontal="right" vertical="top"/>
    </xf>
    <xf numFmtId="165" fontId="16" fillId="0" borderId="17" xfId="2" applyNumberFormat="1" applyFont="1" applyBorder="1" applyAlignment="1">
      <alignment horizontal="center" vertical="top"/>
    </xf>
    <xf numFmtId="166" fontId="16" fillId="0" borderId="15" xfId="2" applyNumberFormat="1" applyFont="1" applyBorder="1" applyAlignment="1">
      <alignment horizontal="right" vertical="top"/>
    </xf>
    <xf numFmtId="166" fontId="16" fillId="0" borderId="1" xfId="2" applyNumberFormat="1" applyFont="1" applyBorder="1" applyAlignment="1">
      <alignment horizontal="right" vertical="top"/>
    </xf>
    <xf numFmtId="3" fontId="16" fillId="0" borderId="0" xfId="2" applyNumberFormat="1" applyFont="1" applyBorder="1" applyAlignment="1">
      <alignment horizontal="right" vertical="top"/>
    </xf>
    <xf numFmtId="3" fontId="10" fillId="0" borderId="0" xfId="2" applyNumberFormat="1" applyFont="1" applyBorder="1" applyAlignment="1">
      <alignment horizontal="right" vertical="top"/>
    </xf>
    <xf numFmtId="49" fontId="16" fillId="0" borderId="12" xfId="2" applyNumberFormat="1" applyFont="1" applyBorder="1" applyAlignment="1">
      <alignment horizontal="center" vertical="top"/>
    </xf>
    <xf numFmtId="3" fontId="16" fillId="0" borderId="0" xfId="2" applyNumberFormat="1" applyFont="1" applyFill="1" applyBorder="1" applyAlignment="1">
      <alignment horizontal="right" vertical="top"/>
    </xf>
    <xf numFmtId="3" fontId="10" fillId="0" borderId="0" xfId="2" applyNumberFormat="1" applyFont="1" applyFill="1" applyBorder="1" applyAlignment="1">
      <alignment horizontal="right" vertical="top"/>
    </xf>
    <xf numFmtId="3" fontId="10" fillId="0" borderId="0" xfId="2" applyNumberFormat="1" applyFont="1"/>
    <xf numFmtId="3" fontId="10" fillId="0" borderId="0" xfId="2" applyNumberFormat="1" applyFont="1" applyFill="1" applyAlignment="1">
      <alignment horizontal="right"/>
    </xf>
    <xf numFmtId="164" fontId="10" fillId="0" borderId="0" xfId="2" applyNumberFormat="1" applyFont="1" applyFill="1" applyAlignment="1">
      <alignment horizontal="right"/>
    </xf>
    <xf numFmtId="164" fontId="16" fillId="0" borderId="0" xfId="2" applyNumberFormat="1" applyFont="1" applyFill="1" applyBorder="1" applyAlignment="1">
      <alignment horizontal="right" vertical="top"/>
    </xf>
    <xf numFmtId="164" fontId="10" fillId="0" borderId="0" xfId="2" applyNumberFormat="1" applyFont="1"/>
    <xf numFmtId="164" fontId="10" fillId="0" borderId="1" xfId="2" applyNumberFormat="1" applyFont="1" applyBorder="1"/>
    <xf numFmtId="164" fontId="10" fillId="0" borderId="0" xfId="2" applyNumberFormat="1" applyFont="1" applyBorder="1"/>
    <xf numFmtId="0" fontId="10" fillId="0" borderId="18" xfId="2" applyFont="1" applyBorder="1"/>
    <xf numFmtId="166" fontId="10" fillId="0" borderId="0" xfId="2" applyNumberFormat="1" applyFont="1"/>
    <xf numFmtId="0" fontId="9" fillId="0" borderId="0" xfId="2" applyFont="1" applyAlignment="1">
      <alignment horizontal="center"/>
    </xf>
    <xf numFmtId="0" fontId="6" fillId="0" borderId="0" xfId="4"/>
    <xf numFmtId="0" fontId="12" fillId="0" borderId="0" xfId="4" applyFont="1"/>
    <xf numFmtId="0" fontId="18" fillId="0" borderId="0" xfId="4" applyFont="1"/>
    <xf numFmtId="0" fontId="12" fillId="0" borderId="0" xfId="4" applyFont="1" applyAlignment="1">
      <alignment horizontal="right"/>
    </xf>
    <xf numFmtId="0" fontId="9" fillId="0" borderId="0" xfId="4" applyFont="1"/>
    <xf numFmtId="0" fontId="20" fillId="0" borderId="0" xfId="4" applyFont="1" applyAlignment="1">
      <alignment horizontal="center" wrapText="1"/>
    </xf>
    <xf numFmtId="0" fontId="6" fillId="0" borderId="0" xfId="4" applyAlignment="1">
      <alignment horizontal="left"/>
    </xf>
    <xf numFmtId="0" fontId="14" fillId="0" borderId="0" xfId="4" applyFont="1" applyAlignment="1">
      <alignment horizontal="left"/>
    </xf>
    <xf numFmtId="0" fontId="6" fillId="0" borderId="0" xfId="4" applyFont="1" applyAlignment="1">
      <alignment horizontal="left"/>
    </xf>
    <xf numFmtId="0" fontId="14" fillId="0" borderId="0" xfId="4" applyFont="1" applyAlignment="1">
      <alignment horizontal="left" wrapText="1"/>
    </xf>
    <xf numFmtId="0" fontId="6" fillId="0" borderId="0" xfId="4" applyAlignment="1">
      <alignment horizontal="left" wrapText="1"/>
    </xf>
    <xf numFmtId="0" fontId="6" fillId="0" borderId="0" xfId="4" applyFont="1" applyAlignment="1">
      <alignment horizontal="left" wrapText="1"/>
    </xf>
    <xf numFmtId="0" fontId="25" fillId="0" borderId="0" xfId="9" applyAlignment="1">
      <alignment horizontal="left"/>
    </xf>
    <xf numFmtId="0" fontId="6" fillId="0" borderId="0" xfId="4" applyFont="1"/>
    <xf numFmtId="0" fontId="6" fillId="0" borderId="0" xfId="4" applyAlignment="1"/>
    <xf numFmtId="166" fontId="10" fillId="0" borderId="0" xfId="0" applyNumberFormat="1" applyFont="1"/>
    <xf numFmtId="164" fontId="10" fillId="0" borderId="0" xfId="0" applyNumberFormat="1" applyFont="1"/>
    <xf numFmtId="0" fontId="10" fillId="0" borderId="0" xfId="0" applyNumberFormat="1" applyFont="1" applyBorder="1" applyAlignment="1">
      <alignment horizontal="right" vertical="top"/>
    </xf>
    <xf numFmtId="0" fontId="10" fillId="0" borderId="19" xfId="2" applyFont="1" applyBorder="1"/>
    <xf numFmtId="0" fontId="22" fillId="0" borderId="0" xfId="8"/>
    <xf numFmtId="0" fontId="28" fillId="0" borderId="0" xfId="8" applyFont="1" applyFill="1" applyAlignment="1">
      <alignment horizontal="center" wrapText="1"/>
    </xf>
    <xf numFmtId="0" fontId="27" fillId="0" borderId="0" xfId="8" applyFont="1" applyFill="1" applyAlignment="1">
      <alignment horizontal="center"/>
    </xf>
    <xf numFmtId="0" fontId="29" fillId="0" borderId="0" xfId="8" applyFont="1"/>
    <xf numFmtId="0" fontId="22" fillId="0" borderId="0" xfId="8" applyFill="1"/>
    <xf numFmtId="0" fontId="29" fillId="0" borderId="0" xfId="8" applyFont="1" applyAlignment="1">
      <alignment horizontal="right"/>
    </xf>
    <xf numFmtId="0" fontId="30" fillId="0" borderId="0" xfId="8" applyFont="1" applyFill="1" applyAlignment="1">
      <alignment vertical="center"/>
    </xf>
    <xf numFmtId="0" fontId="6" fillId="0" borderId="0" xfId="4" applyFont="1" applyAlignment="1">
      <alignment horizontal="left" wrapText="1"/>
    </xf>
    <xf numFmtId="0" fontId="6" fillId="0" borderId="0" xfId="4" applyAlignment="1">
      <alignment horizontal="left" wrapText="1"/>
    </xf>
    <xf numFmtId="0" fontId="25" fillId="0" borderId="0" xfId="9" applyAlignment="1">
      <alignment horizontal="left" wrapText="1"/>
    </xf>
    <xf numFmtId="0" fontId="0" fillId="0" borderId="0" xfId="0" applyAlignment="1">
      <alignment horizontal="left"/>
    </xf>
    <xf numFmtId="0" fontId="9" fillId="0" borderId="0" xfId="0" quotePrefix="1" applyFont="1" applyAlignment="1">
      <alignment horizontal="left"/>
    </xf>
    <xf numFmtId="0" fontId="9" fillId="0" borderId="0" xfId="0" applyFont="1" applyAlignment="1">
      <alignment horizontal="left"/>
    </xf>
    <xf numFmtId="0" fontId="11" fillId="0" borderId="0" xfId="0" applyFont="1" applyAlignment="1">
      <alignment horizontal="left"/>
    </xf>
    <xf numFmtId="0" fontId="0" fillId="0" borderId="0" xfId="0" applyAlignment="1"/>
    <xf numFmtId="0" fontId="5" fillId="0" borderId="0" xfId="1" applyFont="1"/>
    <xf numFmtId="0" fontId="5" fillId="0" borderId="0" xfId="1" applyFont="1" applyAlignment="1">
      <alignment horizontal="right" vertical="center"/>
    </xf>
    <xf numFmtId="0" fontId="5" fillId="0" borderId="0" xfId="1" applyFont="1" applyAlignment="1">
      <alignment horizontal="right"/>
    </xf>
    <xf numFmtId="0" fontId="31" fillId="0" borderId="0" xfId="1" applyFont="1" applyAlignment="1">
      <alignment horizontal="center" vertical="center"/>
    </xf>
    <xf numFmtId="0" fontId="5" fillId="0" borderId="0" xfId="1" applyFont="1" applyAlignment="1">
      <alignment horizontal="left" vertical="center"/>
    </xf>
    <xf numFmtId="0" fontId="31" fillId="0" borderId="0" xfId="1" applyFont="1" applyAlignment="1">
      <alignment horizontal="left" vertical="center"/>
    </xf>
    <xf numFmtId="0" fontId="5" fillId="0" borderId="0" xfId="1" applyFont="1" applyAlignment="1">
      <alignment horizontal="left" vertical="center" wrapText="1"/>
    </xf>
    <xf numFmtId="167" fontId="5" fillId="0" borderId="0" xfId="1" applyNumberFormat="1" applyFont="1" applyAlignment="1">
      <alignment horizontal="left" vertical="center"/>
    </xf>
    <xf numFmtId="167" fontId="5" fillId="0" borderId="0" xfId="1" applyNumberFormat="1" applyFont="1" applyAlignment="1">
      <alignment horizontal="center" vertical="center"/>
    </xf>
    <xf numFmtId="0" fontId="5" fillId="0" borderId="0" xfId="1" applyFont="1" applyAlignment="1">
      <alignment vertical="top"/>
    </xf>
    <xf numFmtId="0" fontId="31" fillId="0" borderId="0" xfId="1" applyFont="1" applyAlignment="1">
      <alignment horizontal="left" vertical="top"/>
    </xf>
    <xf numFmtId="0" fontId="26" fillId="0" borderId="0" xfId="2" applyFont="1" applyAlignment="1">
      <alignment horizontal="center"/>
    </xf>
    <xf numFmtId="0" fontId="26" fillId="0" borderId="0" xfId="2" applyFont="1"/>
    <xf numFmtId="0" fontId="26" fillId="0" borderId="0" xfId="2" applyFont="1" applyAlignment="1"/>
    <xf numFmtId="0" fontId="6" fillId="0" borderId="0" xfId="4" applyAlignment="1">
      <alignment horizontal="left" vertical="center"/>
    </xf>
    <xf numFmtId="0" fontId="14" fillId="0" borderId="0" xfId="0" applyFont="1" applyBorder="1" applyAlignment="1">
      <alignment horizontal="left"/>
    </xf>
    <xf numFmtId="0" fontId="0" fillId="0" borderId="0" xfId="0" applyBorder="1" applyAlignment="1">
      <alignment horizontal="left"/>
    </xf>
    <xf numFmtId="0" fontId="6" fillId="0" borderId="0" xfId="4" applyBorder="1" applyAlignment="1">
      <alignment horizontal="left"/>
    </xf>
    <xf numFmtId="0" fontId="5" fillId="0" borderId="0" xfId="1" applyFont="1" applyBorder="1" applyAlignment="1">
      <alignment horizontal="left"/>
    </xf>
    <xf numFmtId="0" fontId="5" fillId="0" borderId="0" xfId="1" applyFont="1" applyBorder="1"/>
    <xf numFmtId="0" fontId="8" fillId="0" borderId="0" xfId="1" applyBorder="1"/>
    <xf numFmtId="0" fontId="11" fillId="0" borderId="0" xfId="2" applyFont="1" applyAlignment="1">
      <alignment horizontal="center" wrapText="1"/>
    </xf>
    <xf numFmtId="0" fontId="4" fillId="0" borderId="0" xfId="1" applyFont="1" applyAlignment="1">
      <alignment horizontal="left" vertical="center" wrapText="1"/>
    </xf>
    <xf numFmtId="0" fontId="4" fillId="0" borderId="0" xfId="1" quotePrefix="1" applyFont="1" applyAlignment="1">
      <alignment vertical="top"/>
    </xf>
    <xf numFmtId="0" fontId="4" fillId="0" borderId="0" xfId="1" applyFont="1" applyAlignment="1">
      <alignment vertical="top"/>
    </xf>
    <xf numFmtId="0" fontId="9" fillId="0" borderId="0" xfId="2" applyFill="1"/>
    <xf numFmtId="0" fontId="36" fillId="2" borderId="0" xfId="9" applyFont="1" applyFill="1" applyBorder="1" applyAlignment="1" applyProtection="1"/>
    <xf numFmtId="0" fontId="9" fillId="2" borderId="0" xfId="2" applyFill="1" applyBorder="1" applyAlignment="1"/>
    <xf numFmtId="0" fontId="9" fillId="0" borderId="0" xfId="2" applyFill="1" applyAlignment="1">
      <alignment vertical="center"/>
    </xf>
    <xf numFmtId="0" fontId="11" fillId="0" borderId="0" xfId="2" applyFont="1" applyFill="1" applyBorder="1"/>
    <xf numFmtId="0" fontId="11" fillId="0" borderId="0" xfId="2" applyFont="1" applyFill="1"/>
    <xf numFmtId="0" fontId="9" fillId="0" borderId="0" xfId="2" applyFont="1" applyFill="1"/>
    <xf numFmtId="0" fontId="9" fillId="0" borderId="0" xfId="2" applyFont="1" applyFill="1" applyBorder="1"/>
    <xf numFmtId="49" fontId="9" fillId="0" borderId="0" xfId="2" applyNumberFormat="1" applyFill="1" applyAlignment="1">
      <alignment horizontal="left"/>
    </xf>
    <xf numFmtId="0" fontId="9" fillId="0" borderId="0" xfId="2" applyFill="1" applyAlignment="1">
      <alignment horizontal="right"/>
    </xf>
    <xf numFmtId="0" fontId="11" fillId="0" borderId="0" xfId="2" applyFont="1"/>
    <xf numFmtId="0" fontId="10" fillId="0" borderId="0" xfId="2" applyFont="1"/>
    <xf numFmtId="0" fontId="10" fillId="0" borderId="0" xfId="2" applyFont="1" applyBorder="1" applyAlignment="1">
      <alignment horizontal="center"/>
    </xf>
    <xf numFmtId="170" fontId="10" fillId="0" borderId="0" xfId="2" applyNumberFormat="1" applyFont="1"/>
    <xf numFmtId="0" fontId="27" fillId="0" borderId="0" xfId="8" applyFont="1" applyFill="1"/>
    <xf numFmtId="0" fontId="27" fillId="0" borderId="0" xfId="8" applyFont="1"/>
    <xf numFmtId="49" fontId="34" fillId="0" borderId="0" xfId="2" applyNumberFormat="1" applyFont="1" applyFill="1" applyAlignment="1">
      <alignment horizontal="left"/>
    </xf>
    <xf numFmtId="0" fontId="34" fillId="0" borderId="0" xfId="2" applyFont="1" applyFill="1" applyAlignment="1">
      <alignment horizontal="right"/>
    </xf>
    <xf numFmtId="49" fontId="34" fillId="0" borderId="36" xfId="2" applyNumberFormat="1" applyFont="1" applyFill="1" applyBorder="1" applyAlignment="1">
      <alignment horizontal="left"/>
    </xf>
    <xf numFmtId="0" fontId="34" fillId="0" borderId="36" xfId="2" applyFont="1" applyFill="1" applyBorder="1" applyAlignment="1">
      <alignment horizontal="right"/>
    </xf>
    <xf numFmtId="0" fontId="34" fillId="0" borderId="0" xfId="2" applyFont="1" applyFill="1" applyBorder="1" applyAlignment="1">
      <alignment horizontal="center" vertical="center"/>
    </xf>
    <xf numFmtId="0" fontId="34" fillId="0" borderId="23" xfId="2" applyFont="1" applyFill="1" applyBorder="1" applyAlignment="1">
      <alignment horizontal="center" vertical="center"/>
    </xf>
    <xf numFmtId="0" fontId="34" fillId="0" borderId="0" xfId="2" applyFont="1" applyFill="1" applyBorder="1" applyAlignment="1">
      <alignment horizontal="centerContinuous" vertical="center"/>
    </xf>
    <xf numFmtId="168" fontId="34" fillId="0" borderId="0" xfId="2" applyNumberFormat="1" applyFont="1" applyFill="1" applyBorder="1" applyAlignment="1">
      <alignment horizontal="center" vertical="center" wrapText="1"/>
    </xf>
    <xf numFmtId="49" fontId="33" fillId="0" borderId="0" xfId="2" applyNumberFormat="1" applyFont="1" applyFill="1" applyBorder="1" applyAlignment="1">
      <alignment horizontal="left" vertical="top" wrapText="1"/>
    </xf>
    <xf numFmtId="173" fontId="33" fillId="0" borderId="0" xfId="2" applyNumberFormat="1" applyFont="1" applyFill="1" applyBorder="1" applyAlignment="1">
      <alignment horizontal="right" indent="1"/>
    </xf>
    <xf numFmtId="169" fontId="33" fillId="0" borderId="0" xfId="2" applyNumberFormat="1" applyFont="1" applyFill="1" applyBorder="1" applyAlignment="1">
      <alignment horizontal="right" indent="1"/>
    </xf>
    <xf numFmtId="49" fontId="34" fillId="0" borderId="0" xfId="2" applyNumberFormat="1" applyFont="1" applyFill="1" applyBorder="1" applyAlignment="1">
      <alignment horizontal="left" vertical="top" wrapText="1"/>
    </xf>
    <xf numFmtId="173" fontId="34" fillId="0" borderId="0" xfId="2" applyNumberFormat="1" applyFont="1" applyFill="1" applyBorder="1" applyAlignment="1">
      <alignment horizontal="right" indent="1"/>
    </xf>
    <xf numFmtId="169" fontId="34" fillId="0" borderId="0" xfId="2" applyNumberFormat="1" applyFont="1" applyFill="1" applyBorder="1" applyAlignment="1">
      <alignment horizontal="right" indent="1"/>
    </xf>
    <xf numFmtId="173" fontId="34" fillId="0" borderId="25" xfId="2" applyNumberFormat="1" applyFont="1" applyFill="1" applyBorder="1" applyAlignment="1">
      <alignment horizontal="right" indent="1"/>
    </xf>
    <xf numFmtId="169" fontId="34" fillId="0" borderId="25" xfId="2" applyNumberFormat="1" applyFont="1" applyFill="1" applyBorder="1" applyAlignment="1">
      <alignment horizontal="right" indent="1"/>
    </xf>
    <xf numFmtId="0" fontId="34" fillId="5" borderId="21" xfId="2" applyFont="1" applyFill="1" applyBorder="1" applyAlignment="1">
      <alignment horizontal="centerContinuous" vertical="center" wrapText="1"/>
    </xf>
    <xf numFmtId="0" fontId="34" fillId="5" borderId="21" xfId="2" applyFont="1" applyFill="1" applyBorder="1" applyAlignment="1">
      <alignment horizontal="centerContinuous" vertical="center"/>
    </xf>
    <xf numFmtId="0" fontId="34" fillId="5" borderId="22" xfId="2" applyFont="1" applyFill="1" applyBorder="1" applyAlignment="1">
      <alignment horizontal="centerContinuous" vertical="center"/>
    </xf>
    <xf numFmtId="49" fontId="34" fillId="5" borderId="21" xfId="2" applyNumberFormat="1" applyFont="1" applyFill="1" applyBorder="1" applyAlignment="1">
      <alignment horizontal="center" vertical="center" wrapText="1"/>
    </xf>
    <xf numFmtId="0" fontId="34" fillId="5" borderId="21" xfId="2" applyFont="1" applyFill="1" applyBorder="1" applyAlignment="1">
      <alignment horizontal="center" vertical="center" wrapText="1"/>
    </xf>
    <xf numFmtId="0" fontId="34" fillId="5" borderId="21" xfId="2" applyFont="1" applyFill="1" applyBorder="1" applyAlignment="1">
      <alignment horizontal="center" vertical="center"/>
    </xf>
    <xf numFmtId="168" fontId="34" fillId="5" borderId="21" xfId="2" applyNumberFormat="1" applyFont="1" applyFill="1" applyBorder="1" applyAlignment="1">
      <alignment horizontal="center" vertical="center" wrapText="1"/>
    </xf>
    <xf numFmtId="168" fontId="34" fillId="5" borderId="22" xfId="2" applyNumberFormat="1" applyFont="1" applyFill="1" applyBorder="1" applyAlignment="1">
      <alignment horizontal="center" vertical="center" wrapText="1"/>
    </xf>
    <xf numFmtId="49" fontId="33" fillId="0" borderId="24" xfId="2" applyNumberFormat="1" applyFont="1" applyFill="1" applyBorder="1" applyAlignment="1"/>
    <xf numFmtId="49" fontId="34" fillId="0" borderId="24" xfId="2" applyNumberFormat="1" applyFont="1" applyFill="1" applyBorder="1" applyAlignment="1"/>
    <xf numFmtId="49" fontId="33" fillId="0" borderId="24" xfId="2" applyNumberFormat="1" applyFont="1" applyFill="1" applyBorder="1" applyAlignment="1">
      <alignment horizontal="left" wrapText="1"/>
    </xf>
    <xf numFmtId="49" fontId="34" fillId="0" borderId="24" xfId="2" applyNumberFormat="1" applyFont="1" applyFill="1" applyBorder="1" applyAlignment="1">
      <alignment horizontal="left" wrapText="1"/>
    </xf>
    <xf numFmtId="0" fontId="34" fillId="0" borderId="24" xfId="2" applyFont="1" applyFill="1" applyBorder="1" applyAlignment="1">
      <alignment wrapText="1"/>
    </xf>
    <xf numFmtId="0" fontId="33" fillId="0" borderId="24" xfId="2" applyFont="1" applyFill="1" applyBorder="1" applyAlignment="1">
      <alignment wrapText="1"/>
    </xf>
    <xf numFmtId="0" fontId="33" fillId="0" borderId="24" xfId="2" applyFont="1" applyFill="1" applyBorder="1" applyAlignment="1">
      <alignment horizontal="left" wrapText="1"/>
    </xf>
    <xf numFmtId="0" fontId="34" fillId="0" borderId="24" xfId="2" applyFont="1" applyFill="1" applyBorder="1" applyAlignment="1">
      <alignment horizontal="left" wrapText="1"/>
    </xf>
    <xf numFmtId="49" fontId="33" fillId="0" borderId="0" xfId="2" applyNumberFormat="1" applyFont="1" applyFill="1" applyBorder="1" applyAlignment="1">
      <alignment horizontal="left" wrapText="1"/>
    </xf>
    <xf numFmtId="49" fontId="34" fillId="0" borderId="0" xfId="2" applyNumberFormat="1" applyFont="1" applyFill="1" applyBorder="1" applyAlignment="1">
      <alignment horizontal="left" wrapText="1"/>
    </xf>
    <xf numFmtId="49" fontId="33" fillId="0" borderId="25" xfId="2" applyNumberFormat="1" applyFont="1" applyFill="1" applyBorder="1" applyAlignment="1">
      <alignment horizontal="left" wrapText="1"/>
    </xf>
    <xf numFmtId="0" fontId="33" fillId="0" borderId="26" xfId="2" applyFont="1" applyFill="1" applyBorder="1" applyAlignment="1">
      <alignment horizontal="left" wrapText="1"/>
    </xf>
    <xf numFmtId="173" fontId="33" fillId="0" borderId="0" xfId="2" applyNumberFormat="1" applyFont="1" applyFill="1" applyBorder="1" applyAlignment="1">
      <alignment horizontal="right"/>
    </xf>
    <xf numFmtId="169" fontId="33" fillId="0" borderId="0" xfId="2" applyNumberFormat="1" applyFont="1" applyFill="1" applyBorder="1" applyAlignment="1">
      <alignment horizontal="right"/>
    </xf>
    <xf numFmtId="173" fontId="34" fillId="0" borderId="0" xfId="2" applyNumberFormat="1" applyFont="1" applyFill="1" applyBorder="1" applyAlignment="1">
      <alignment horizontal="right"/>
    </xf>
    <xf numFmtId="169" fontId="34" fillId="0" borderId="0" xfId="2" applyNumberFormat="1" applyFont="1" applyFill="1" applyBorder="1" applyAlignment="1">
      <alignment horizontal="right"/>
    </xf>
    <xf numFmtId="173" fontId="33" fillId="0" borderId="0" xfId="2" applyNumberFormat="1" applyFont="1" applyFill="1" applyBorder="1" applyAlignment="1">
      <alignment horizontal="right" vertical="center"/>
    </xf>
    <xf numFmtId="169" fontId="33" fillId="0" borderId="0" xfId="2" applyNumberFormat="1" applyFont="1" applyFill="1" applyBorder="1" applyAlignment="1">
      <alignment horizontal="right" vertical="center"/>
    </xf>
    <xf numFmtId="0" fontId="34" fillId="0" borderId="0" xfId="2" applyFont="1" applyFill="1"/>
    <xf numFmtId="0" fontId="11" fillId="2" borderId="0" xfId="2" applyFont="1" applyFill="1" applyBorder="1" applyAlignment="1">
      <alignment vertical="top" wrapText="1"/>
    </xf>
    <xf numFmtId="0" fontId="34" fillId="0" borderId="0" xfId="2" applyFont="1" applyFill="1" applyBorder="1" applyAlignment="1">
      <alignment horizontal="center" vertical="center" wrapText="1"/>
    </xf>
    <xf numFmtId="0" fontId="33" fillId="0" borderId="24" xfId="2" applyFont="1" applyFill="1" applyBorder="1" applyAlignment="1">
      <alignment vertical="top" wrapText="1"/>
    </xf>
    <xf numFmtId="0" fontId="34" fillId="0" borderId="24" xfId="2" applyFont="1" applyFill="1" applyBorder="1" applyAlignment="1">
      <alignment vertical="top" wrapText="1"/>
    </xf>
    <xf numFmtId="49" fontId="33" fillId="0" borderId="24" xfId="2" applyNumberFormat="1" applyFont="1" applyFill="1" applyBorder="1" applyAlignment="1">
      <alignment horizontal="left" vertical="top" wrapText="1"/>
    </xf>
    <xf numFmtId="0" fontId="34" fillId="0" borderId="36" xfId="2" applyFont="1" applyFill="1" applyBorder="1"/>
    <xf numFmtId="49" fontId="34" fillId="0" borderId="0" xfId="2" applyNumberFormat="1" applyFont="1" applyFill="1" applyBorder="1" applyAlignment="1">
      <alignment horizontal="left"/>
    </xf>
    <xf numFmtId="0" fontId="34" fillId="0" borderId="0" xfId="2" applyFont="1" applyFill="1" applyBorder="1" applyAlignment="1">
      <alignment horizontal="right"/>
    </xf>
    <xf numFmtId="0" fontId="34" fillId="0" borderId="0" xfId="2" applyFont="1" applyFill="1" applyBorder="1"/>
    <xf numFmtId="0" fontId="34" fillId="5" borderId="22" xfId="2" applyFont="1" applyFill="1" applyBorder="1" applyAlignment="1">
      <alignment horizontal="center" vertical="center" wrapText="1"/>
    </xf>
    <xf numFmtId="49" fontId="33" fillId="0" borderId="24" xfId="2" applyNumberFormat="1" applyFont="1" applyFill="1" applyBorder="1" applyAlignment="1">
      <alignment vertical="center"/>
    </xf>
    <xf numFmtId="49" fontId="34" fillId="0" borderId="24" xfId="2" applyNumberFormat="1" applyFont="1" applyFill="1" applyBorder="1" applyAlignment="1">
      <alignment vertical="center"/>
    </xf>
    <xf numFmtId="49" fontId="34" fillId="0" borderId="24" xfId="2" applyNumberFormat="1" applyFont="1" applyFill="1" applyBorder="1" applyAlignment="1">
      <alignment horizontal="left" vertical="top" wrapText="1"/>
    </xf>
    <xf numFmtId="0" fontId="33" fillId="0" borderId="24" xfId="2" applyFont="1" applyFill="1" applyBorder="1" applyAlignment="1">
      <alignment horizontal="left" vertical="top" wrapText="1"/>
    </xf>
    <xf numFmtId="0" fontId="34" fillId="0" borderId="24" xfId="2" applyFont="1" applyFill="1" applyBorder="1" applyAlignment="1">
      <alignment horizontal="left" vertical="top" wrapText="1"/>
    </xf>
    <xf numFmtId="49" fontId="33" fillId="0" borderId="25" xfId="2" applyNumberFormat="1" applyFont="1" applyFill="1" applyBorder="1" applyAlignment="1">
      <alignment horizontal="left" vertical="top" wrapText="1"/>
    </xf>
    <xf numFmtId="0" fontId="33" fillId="0" borderId="26" xfId="2" applyFont="1" applyFill="1" applyBorder="1" applyAlignment="1">
      <alignment vertical="top" wrapText="1"/>
    </xf>
    <xf numFmtId="173" fontId="34" fillId="0" borderId="25" xfId="2" applyNumberFormat="1" applyFont="1" applyFill="1" applyBorder="1" applyAlignment="1">
      <alignment horizontal="right"/>
    </xf>
    <xf numFmtId="173" fontId="33" fillId="0" borderId="25" xfId="2" applyNumberFormat="1" applyFont="1" applyFill="1" applyBorder="1" applyAlignment="1">
      <alignment horizontal="right"/>
    </xf>
    <xf numFmtId="169" fontId="33" fillId="0" borderId="25" xfId="2" applyNumberFormat="1" applyFont="1" applyFill="1" applyBorder="1" applyAlignment="1">
      <alignment horizontal="right"/>
    </xf>
    <xf numFmtId="0" fontId="10" fillId="0" borderId="0" xfId="2" applyFont="1" applyFill="1" applyBorder="1" applyAlignment="1">
      <alignment horizontal="centerContinuous" vertical="center"/>
    </xf>
    <xf numFmtId="174" fontId="10" fillId="0" borderId="0" xfId="2" applyNumberFormat="1" applyFont="1" applyFill="1" applyBorder="1" applyAlignment="1">
      <alignment horizontal="centerContinuous" vertical="center"/>
    </xf>
    <xf numFmtId="0" fontId="10" fillId="0" borderId="0" xfId="2" applyFont="1" applyFill="1" applyBorder="1"/>
    <xf numFmtId="0" fontId="10" fillId="0" borderId="24" xfId="2" applyFont="1" applyFill="1" applyBorder="1" applyAlignment="1">
      <alignment horizontal="center" vertical="center" wrapText="1"/>
    </xf>
    <xf numFmtId="171" fontId="26" fillId="0" borderId="0" xfId="2" applyNumberFormat="1" applyFont="1" applyAlignment="1"/>
    <xf numFmtId="0" fontId="34" fillId="4" borderId="21" xfId="2" applyFont="1" applyFill="1" applyBorder="1" applyAlignment="1">
      <alignment horizontal="center" vertical="center" wrapText="1"/>
    </xf>
    <xf numFmtId="0" fontId="34" fillId="4" borderId="22" xfId="2" applyFont="1" applyFill="1" applyBorder="1" applyAlignment="1">
      <alignment horizontal="center" vertical="center" wrapText="1"/>
    </xf>
    <xf numFmtId="0" fontId="34" fillId="4" borderId="22" xfId="2" applyFont="1" applyFill="1" applyBorder="1" applyAlignment="1">
      <alignment horizontal="center" vertical="center"/>
    </xf>
    <xf numFmtId="0" fontId="38" fillId="0" borderId="24" xfId="2" applyFont="1" applyFill="1" applyBorder="1" applyAlignment="1">
      <alignment horizontal="left" wrapText="1"/>
    </xf>
    <xf numFmtId="170" fontId="34" fillId="0" borderId="0" xfId="2" applyNumberFormat="1" applyFont="1" applyFill="1" applyBorder="1" applyAlignment="1">
      <alignment horizontal="right" indent="2"/>
    </xf>
    <xf numFmtId="173" fontId="34" fillId="0" borderId="24" xfId="2" applyNumberFormat="1" applyFont="1" applyFill="1" applyBorder="1" applyAlignment="1">
      <alignment horizontal="left"/>
    </xf>
    <xf numFmtId="173" fontId="34" fillId="0" borderId="0" xfId="2" applyNumberFormat="1" applyFont="1" applyFill="1" applyBorder="1" applyAlignment="1">
      <alignment horizontal="right" indent="2"/>
    </xf>
    <xf numFmtId="0" fontId="38" fillId="0" borderId="24" xfId="2" applyFont="1" applyFill="1" applyBorder="1" applyAlignment="1">
      <alignment horizontal="left"/>
    </xf>
    <xf numFmtId="170" fontId="38" fillId="0" borderId="0" xfId="2" applyNumberFormat="1" applyFont="1" applyFill="1" applyBorder="1" applyAlignment="1">
      <alignment horizontal="right" indent="2"/>
    </xf>
    <xf numFmtId="177" fontId="34" fillId="0" borderId="24" xfId="2" applyNumberFormat="1" applyFont="1" applyFill="1" applyBorder="1" applyAlignment="1">
      <alignment horizontal="left"/>
    </xf>
    <xf numFmtId="0" fontId="34" fillId="0" borderId="26" xfId="2" applyFont="1" applyFill="1" applyBorder="1" applyAlignment="1">
      <alignment horizontal="left"/>
    </xf>
    <xf numFmtId="170" fontId="34" fillId="0" borderId="42" xfId="2" applyNumberFormat="1" applyFont="1" applyFill="1" applyBorder="1" applyAlignment="1">
      <alignment horizontal="right" indent="2"/>
    </xf>
    <xf numFmtId="170" fontId="34" fillId="0" borderId="25" xfId="2" applyNumberFormat="1" applyFont="1" applyFill="1" applyBorder="1" applyAlignment="1">
      <alignment horizontal="right" indent="2"/>
    </xf>
    <xf numFmtId="49" fontId="42" fillId="0" borderId="0" xfId="2" applyNumberFormat="1" applyFont="1" applyFill="1" applyBorder="1" applyAlignment="1">
      <alignment horizontal="centerContinuous" vertical="center"/>
    </xf>
    <xf numFmtId="0" fontId="34" fillId="5" borderId="29" xfId="2" applyFont="1" applyFill="1" applyBorder="1" applyAlignment="1">
      <alignment horizontal="centerContinuous" vertical="center"/>
    </xf>
    <xf numFmtId="0" fontId="34" fillId="5" borderId="34" xfId="2" applyFont="1" applyFill="1" applyBorder="1" applyAlignment="1">
      <alignment horizontal="center" vertical="center"/>
    </xf>
    <xf numFmtId="174" fontId="34" fillId="5" borderId="34" xfId="2" applyNumberFormat="1" applyFont="1" applyFill="1" applyBorder="1" applyAlignment="1">
      <alignment horizontal="center" vertical="center"/>
    </xf>
    <xf numFmtId="0" fontId="34" fillId="6" borderId="41" xfId="2" applyFont="1" applyFill="1" applyBorder="1" applyAlignment="1">
      <alignment horizontal="center" vertical="center" wrapText="1"/>
    </xf>
    <xf numFmtId="174" fontId="34" fillId="6" borderId="0" xfId="2" applyNumberFormat="1" applyFont="1" applyFill="1" applyBorder="1" applyAlignment="1">
      <alignment horizontal="centerContinuous" vertical="center"/>
    </xf>
    <xf numFmtId="174" fontId="34" fillId="6" borderId="0" xfId="2" applyNumberFormat="1" applyFont="1" applyFill="1" applyBorder="1" applyAlignment="1">
      <alignment horizontal="center" vertical="center"/>
    </xf>
    <xf numFmtId="0" fontId="34" fillId="0" borderId="24" xfId="2" applyFont="1" applyFill="1" applyBorder="1"/>
    <xf numFmtId="0" fontId="33" fillId="0" borderId="26" xfId="2" applyFont="1" applyFill="1" applyBorder="1"/>
    <xf numFmtId="3" fontId="34" fillId="0" borderId="0" xfId="2" applyNumberFormat="1" applyFont="1" applyFill="1" applyBorder="1"/>
    <xf numFmtId="49" fontId="34" fillId="0" borderId="0" xfId="2" applyNumberFormat="1" applyFont="1" applyFill="1" applyBorder="1" applyAlignment="1">
      <alignment horizontal="centerContinuous" vertical="center"/>
    </xf>
    <xf numFmtId="0" fontId="34" fillId="5" borderId="22" xfId="2" applyFont="1" applyFill="1" applyBorder="1" applyAlignment="1">
      <alignment horizontal="centerContinuous"/>
    </xf>
    <xf numFmtId="174" fontId="34" fillId="5" borderId="22" xfId="2" applyNumberFormat="1" applyFont="1" applyFill="1" applyBorder="1" applyAlignment="1">
      <alignment horizontal="center" vertical="center"/>
    </xf>
    <xf numFmtId="0" fontId="34" fillId="6" borderId="23" xfId="2" applyFont="1" applyFill="1" applyBorder="1" applyAlignment="1">
      <alignment horizontal="center" vertical="center" wrapText="1"/>
    </xf>
    <xf numFmtId="169" fontId="34" fillId="0" borderId="0" xfId="2" applyNumberFormat="1" applyFont="1" applyFill="1" applyBorder="1" applyAlignment="1">
      <alignment horizontal="right" indent="2"/>
    </xf>
    <xf numFmtId="176" fontId="34" fillId="0" borderId="0" xfId="2" applyNumberFormat="1" applyFont="1" applyFill="1" applyBorder="1" applyAlignment="1">
      <alignment horizontal="right" indent="2"/>
    </xf>
    <xf numFmtId="0" fontId="42" fillId="0" borderId="0" xfId="2" applyFont="1"/>
    <xf numFmtId="169" fontId="33" fillId="0" borderId="42" xfId="2" applyNumberFormat="1" applyFont="1" applyFill="1" applyBorder="1" applyAlignment="1">
      <alignment horizontal="right" indent="2"/>
    </xf>
    <xf numFmtId="169" fontId="33" fillId="0" borderId="25" xfId="2" applyNumberFormat="1" applyFont="1" applyFill="1" applyBorder="1" applyAlignment="1">
      <alignment horizontal="right" indent="2"/>
    </xf>
    <xf numFmtId="176" fontId="33" fillId="0" borderId="25" xfId="2" applyNumberFormat="1" applyFont="1" applyFill="1" applyBorder="1" applyAlignment="1">
      <alignment horizontal="right" indent="2"/>
    </xf>
    <xf numFmtId="173" fontId="43" fillId="0" borderId="0" xfId="10" applyNumberFormat="1" applyFont="1" applyFill="1" applyBorder="1" applyAlignment="1">
      <alignment horizontal="right" indent="2"/>
    </xf>
    <xf numFmtId="172" fontId="34" fillId="0" borderId="0" xfId="2" applyNumberFormat="1" applyFont="1" applyFill="1" applyBorder="1" applyAlignment="1">
      <alignment horizontal="right" indent="2"/>
    </xf>
    <xf numFmtId="173" fontId="44" fillId="0" borderId="42" xfId="10" applyNumberFormat="1" applyFont="1" applyFill="1" applyBorder="1" applyAlignment="1">
      <alignment horizontal="right" indent="2"/>
    </xf>
    <xf numFmtId="173" fontId="44" fillId="0" borderId="25" xfId="10" applyNumberFormat="1" applyFont="1" applyFill="1" applyBorder="1" applyAlignment="1">
      <alignment horizontal="right" indent="2"/>
    </xf>
    <xf numFmtId="172" fontId="33" fillId="0" borderId="25" xfId="2" applyNumberFormat="1" applyFont="1" applyFill="1" applyBorder="1" applyAlignment="1">
      <alignment horizontal="right" indent="2"/>
    </xf>
    <xf numFmtId="175" fontId="34" fillId="0" borderId="0" xfId="2" applyNumberFormat="1" applyFont="1" applyFill="1" applyAlignment="1">
      <alignment horizontal="right" indent="2"/>
    </xf>
    <xf numFmtId="166" fontId="34" fillId="0" borderId="0" xfId="2" applyNumberFormat="1" applyFont="1" applyFill="1" applyAlignment="1">
      <alignment horizontal="right" indent="2"/>
    </xf>
    <xf numFmtId="166" fontId="34" fillId="0" borderId="0" xfId="10" applyNumberFormat="1" applyFont="1" applyFill="1" applyAlignment="1">
      <alignment horizontal="right" indent="2"/>
    </xf>
    <xf numFmtId="166" fontId="33" fillId="0" borderId="25" xfId="2" applyNumberFormat="1" applyFont="1" applyFill="1" applyBorder="1" applyAlignment="1">
      <alignment horizontal="right" indent="2"/>
    </xf>
    <xf numFmtId="166" fontId="33" fillId="0" borderId="25" xfId="10" applyNumberFormat="1" applyFont="1" applyFill="1" applyBorder="1" applyAlignment="1">
      <alignment horizontal="right" indent="2"/>
    </xf>
    <xf numFmtId="0" fontId="42" fillId="0" borderId="0" xfId="2" applyFont="1" applyFill="1" applyBorder="1"/>
    <xf numFmtId="3" fontId="42" fillId="0" borderId="0" xfId="2" applyNumberFormat="1" applyFont="1" applyFill="1" applyBorder="1"/>
    <xf numFmtId="49" fontId="35" fillId="0" borderId="0" xfId="2" applyNumberFormat="1" applyFont="1" applyFill="1" applyBorder="1" applyAlignment="1">
      <alignment horizontal="centerContinuous" vertical="center"/>
    </xf>
    <xf numFmtId="0" fontId="34" fillId="3" borderId="21" xfId="2" applyFont="1" applyFill="1" applyBorder="1" applyAlignment="1">
      <alignment horizontal="center" vertical="center"/>
    </xf>
    <xf numFmtId="0" fontId="34" fillId="3" borderId="22" xfId="2" applyFont="1" applyFill="1" applyBorder="1" applyAlignment="1">
      <alignment horizontal="center" vertical="center" wrapText="1"/>
    </xf>
    <xf numFmtId="0" fontId="34" fillId="3" borderId="21" xfId="2" applyFont="1" applyFill="1" applyBorder="1" applyAlignment="1">
      <alignment horizontal="centerContinuous" vertical="center"/>
    </xf>
    <xf numFmtId="174" fontId="34" fillId="3" borderId="22" xfId="2" applyNumberFormat="1" applyFont="1" applyFill="1" applyBorder="1" applyAlignment="1">
      <alignment horizontal="centerContinuous" vertical="center"/>
    </xf>
    <xf numFmtId="0" fontId="34" fillId="0" borderId="23" xfId="2" applyFont="1" applyFill="1" applyBorder="1" applyAlignment="1">
      <alignment horizontal="center" vertical="center" wrapText="1"/>
    </xf>
    <xf numFmtId="174" fontId="34" fillId="0" borderId="0" xfId="2" applyNumberFormat="1" applyFont="1" applyFill="1" applyBorder="1" applyAlignment="1">
      <alignment horizontal="centerContinuous" vertical="center"/>
    </xf>
    <xf numFmtId="168" fontId="34" fillId="0" borderId="0" xfId="2" applyNumberFormat="1" applyFont="1" applyFill="1" applyBorder="1" applyAlignment="1">
      <alignment horizontal="right" indent="2"/>
    </xf>
    <xf numFmtId="174" fontId="34" fillId="5" borderId="22" xfId="2" applyNumberFormat="1" applyFont="1" applyFill="1" applyBorder="1" applyAlignment="1">
      <alignment horizontal="centerContinuous" vertical="center"/>
    </xf>
    <xf numFmtId="0" fontId="9" fillId="0" borderId="0" xfId="2" applyAlignment="1">
      <alignment horizontal="left" vertical="center"/>
    </xf>
    <xf numFmtId="0" fontId="9" fillId="0" borderId="0" xfId="2" applyBorder="1" applyAlignment="1">
      <alignment horizontal="left"/>
    </xf>
    <xf numFmtId="0" fontId="9" fillId="0" borderId="0" xfId="2" applyBorder="1"/>
    <xf numFmtId="0" fontId="3" fillId="0" borderId="0" xfId="10" applyFont="1" applyAlignment="1">
      <alignment horizontal="left" vertical="center"/>
    </xf>
    <xf numFmtId="0" fontId="3" fillId="0" borderId="0" xfId="10" applyFont="1"/>
    <xf numFmtId="0" fontId="3" fillId="0" borderId="0" xfId="10" applyFont="1" applyAlignment="1">
      <alignment horizontal="right" vertical="center"/>
    </xf>
    <xf numFmtId="0" fontId="2" fillId="0" borderId="0" xfId="1" applyFont="1" applyAlignment="1">
      <alignment horizontal="left" vertical="center" wrapText="1"/>
    </xf>
    <xf numFmtId="0" fontId="1" fillId="0" borderId="0" xfId="1" applyFont="1" applyAlignment="1">
      <alignment horizontal="left" vertical="center" wrapText="1"/>
    </xf>
    <xf numFmtId="0" fontId="18" fillId="0" borderId="0" xfId="4" applyFont="1" applyAlignment="1">
      <alignment horizontal="right"/>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17" fontId="32" fillId="0" borderId="0" xfId="4" quotePrefix="1" applyNumberFormat="1" applyFont="1" applyAlignment="1">
      <alignment horizontal="right"/>
    </xf>
    <xf numFmtId="0" fontId="32" fillId="0" borderId="0" xfId="4" applyFont="1" applyAlignment="1">
      <alignment horizontal="right"/>
    </xf>
    <xf numFmtId="17" fontId="18" fillId="0" borderId="0" xfId="4" quotePrefix="1" applyNumberFormat="1" applyFont="1" applyAlignment="1">
      <alignment horizontal="right"/>
    </xf>
    <xf numFmtId="0" fontId="6" fillId="0" borderId="0" xfId="4" applyFont="1" applyAlignment="1">
      <alignment horizontal="left" wrapText="1"/>
    </xf>
    <xf numFmtId="0" fontId="6" fillId="0" borderId="0" xfId="4" applyAlignment="1">
      <alignment horizontal="left" wrapText="1"/>
    </xf>
    <xf numFmtId="0" fontId="25" fillId="0" borderId="0" xfId="9" applyAlignment="1">
      <alignment horizontal="left" wrapText="1"/>
    </xf>
    <xf numFmtId="0" fontId="6" fillId="0" borderId="0" xfId="4" applyFont="1" applyAlignment="1">
      <alignment horizontal="left"/>
    </xf>
    <xf numFmtId="0" fontId="14" fillId="0" borderId="0" xfId="4" applyFont="1" applyAlignment="1">
      <alignment horizontal="left" wrapText="1"/>
    </xf>
    <xf numFmtId="0" fontId="23" fillId="0" borderId="0" xfId="4" applyFont="1" applyAlignment="1">
      <alignment horizontal="left"/>
    </xf>
    <xf numFmtId="0" fontId="24" fillId="0" borderId="0" xfId="4" applyFont="1" applyAlignment="1">
      <alignment horizontal="left"/>
    </xf>
    <xf numFmtId="0" fontId="18" fillId="0" borderId="0" xfId="4" applyFont="1" applyAlignment="1">
      <alignment horizontal="left"/>
    </xf>
    <xf numFmtId="0" fontId="14" fillId="0" borderId="0" xfId="4" applyFont="1" applyAlignment="1">
      <alignment horizontal="left"/>
    </xf>
    <xf numFmtId="0" fontId="31" fillId="0" borderId="0" xfId="1" applyFont="1" applyAlignment="1">
      <alignment horizontal="left" vertical="top"/>
    </xf>
    <xf numFmtId="0" fontId="31" fillId="0" borderId="0" xfId="1" applyFont="1" applyAlignment="1">
      <alignment horizontal="left" vertical="center"/>
    </xf>
    <xf numFmtId="168" fontId="34" fillId="5" borderId="21" xfId="2" applyNumberFormat="1" applyFont="1" applyFill="1" applyBorder="1" applyAlignment="1">
      <alignment horizontal="center" vertical="center" wrapText="1"/>
    </xf>
    <xf numFmtId="168" fontId="34" fillId="5" borderId="22" xfId="2" applyNumberFormat="1" applyFont="1" applyFill="1" applyBorder="1" applyAlignment="1">
      <alignment horizontal="center" vertical="center" wrapText="1"/>
    </xf>
    <xf numFmtId="49" fontId="34" fillId="5" borderId="21" xfId="2" applyNumberFormat="1" applyFont="1" applyFill="1" applyBorder="1" applyAlignment="1">
      <alignment horizontal="center" vertical="center" wrapText="1"/>
    </xf>
    <xf numFmtId="0" fontId="34" fillId="5" borderId="21" xfId="2" applyFont="1" applyFill="1" applyBorder="1" applyAlignment="1">
      <alignment horizontal="center" vertical="center" wrapText="1"/>
    </xf>
    <xf numFmtId="49" fontId="34" fillId="5" borderId="21" xfId="2" applyNumberFormat="1" applyFont="1" applyFill="1" applyBorder="1" applyAlignment="1">
      <alignment horizontal="center" vertical="center"/>
    </xf>
    <xf numFmtId="49" fontId="34" fillId="5" borderId="20" xfId="2" applyNumberFormat="1" applyFont="1" applyFill="1" applyBorder="1" applyAlignment="1">
      <alignment horizontal="center" vertical="center" wrapText="1"/>
    </xf>
    <xf numFmtId="49" fontId="34" fillId="5" borderId="22" xfId="2" applyNumberFormat="1" applyFont="1" applyFill="1" applyBorder="1" applyAlignment="1">
      <alignment horizontal="center" vertical="center" wrapText="1"/>
    </xf>
    <xf numFmtId="0" fontId="35" fillId="2" borderId="0" xfId="2" applyFont="1" applyFill="1" applyBorder="1" applyAlignment="1">
      <alignment horizontal="center" vertical="top" wrapText="1"/>
    </xf>
    <xf numFmtId="0" fontId="34" fillId="5" borderId="23" xfId="2" applyFont="1" applyFill="1" applyBorder="1" applyAlignment="1">
      <alignment horizontal="center" vertical="center" wrapText="1"/>
    </xf>
    <xf numFmtId="0" fontId="34" fillId="5" borderId="24" xfId="2" applyFont="1" applyFill="1" applyBorder="1" applyAlignment="1">
      <alignment horizontal="center" vertical="center" wrapText="1"/>
    </xf>
    <xf numFmtId="0" fontId="34" fillId="5" borderId="26" xfId="2" applyFont="1" applyFill="1" applyBorder="1" applyAlignment="1">
      <alignment horizontal="center" vertical="center" wrapText="1"/>
    </xf>
    <xf numFmtId="49" fontId="34" fillId="5" borderId="38" xfId="2" applyNumberFormat="1" applyFont="1" applyFill="1" applyBorder="1" applyAlignment="1">
      <alignment horizontal="center" vertical="center" wrapText="1"/>
    </xf>
    <xf numFmtId="49" fontId="34" fillId="5" borderId="40" xfId="2" applyNumberFormat="1" applyFont="1" applyFill="1" applyBorder="1" applyAlignment="1">
      <alignment horizontal="center" vertical="center" wrapText="1"/>
    </xf>
    <xf numFmtId="49" fontId="34" fillId="5" borderId="39" xfId="2" applyNumberFormat="1" applyFont="1" applyFill="1" applyBorder="1" applyAlignment="1">
      <alignment horizontal="center" vertical="center" wrapText="1"/>
    </xf>
    <xf numFmtId="0" fontId="34" fillId="5" borderId="22" xfId="2" applyFont="1" applyFill="1" applyBorder="1" applyAlignment="1">
      <alignment horizontal="center" vertical="center"/>
    </xf>
    <xf numFmtId="0" fontId="34" fillId="5" borderId="20" xfId="2" applyFont="1" applyFill="1" applyBorder="1" applyAlignment="1">
      <alignment horizontal="center" vertical="center"/>
    </xf>
    <xf numFmtId="0" fontId="34" fillId="5" borderId="37" xfId="2" applyFont="1" applyFill="1" applyBorder="1" applyAlignment="1">
      <alignment horizontal="center" vertical="center"/>
    </xf>
    <xf numFmtId="49" fontId="34" fillId="5" borderId="37" xfId="2" applyNumberFormat="1" applyFont="1" applyFill="1" applyBorder="1" applyAlignment="1">
      <alignment horizontal="center" vertical="center" wrapText="1"/>
    </xf>
    <xf numFmtId="0" fontId="34" fillId="3" borderId="20" xfId="2" applyFont="1" applyFill="1" applyBorder="1" applyAlignment="1">
      <alignment horizontal="center" vertical="center" wrapText="1"/>
    </xf>
    <xf numFmtId="0" fontId="35" fillId="0" borderId="0" xfId="2" applyFont="1" applyFill="1" applyAlignment="1">
      <alignment horizontal="center"/>
    </xf>
    <xf numFmtId="0" fontId="42" fillId="0" borderId="0" xfId="2" applyFont="1" applyFill="1" applyAlignment="1">
      <alignment horizontal="center"/>
    </xf>
    <xf numFmtId="0" fontId="34" fillId="5" borderId="20" xfId="2" applyFont="1" applyFill="1" applyBorder="1" applyAlignment="1">
      <alignment horizontal="center" vertical="center" wrapText="1"/>
    </xf>
    <xf numFmtId="0" fontId="34" fillId="5" borderId="21" xfId="2" applyFont="1" applyFill="1" applyBorder="1" applyAlignment="1">
      <alignment horizontal="center" vertical="center"/>
    </xf>
    <xf numFmtId="49" fontId="42" fillId="0" borderId="0" xfId="2" applyNumberFormat="1" applyFont="1" applyFill="1" applyBorder="1" applyAlignment="1">
      <alignment horizontal="center"/>
    </xf>
    <xf numFmtId="0" fontId="34" fillId="5" borderId="34" xfId="2" applyFont="1" applyFill="1" applyBorder="1" applyAlignment="1">
      <alignment horizontal="center" vertical="center"/>
    </xf>
    <xf numFmtId="0" fontId="34" fillId="5" borderId="35" xfId="2" applyFont="1" applyFill="1" applyBorder="1" applyAlignment="1">
      <alignment horizontal="center" vertical="center"/>
    </xf>
    <xf numFmtId="49" fontId="34" fillId="0" borderId="0" xfId="2" applyNumberFormat="1" applyFont="1" applyFill="1" applyBorder="1" applyAlignment="1">
      <alignment horizontal="center" vertical="center"/>
    </xf>
    <xf numFmtId="0" fontId="34" fillId="5" borderId="27" xfId="2" applyFont="1" applyFill="1" applyBorder="1" applyAlignment="1">
      <alignment horizontal="center" vertical="center" wrapText="1"/>
    </xf>
    <xf numFmtId="0" fontId="34" fillId="5" borderId="30" xfId="2" applyFont="1" applyFill="1" applyBorder="1" applyAlignment="1">
      <alignment horizontal="center" vertical="center" wrapText="1"/>
    </xf>
    <xf numFmtId="0" fontId="34" fillId="5" borderId="32" xfId="2" applyFont="1" applyFill="1" applyBorder="1" applyAlignment="1">
      <alignment horizontal="center" vertical="center" wrapText="1"/>
    </xf>
    <xf numFmtId="0" fontId="34" fillId="5" borderId="28" xfId="2" applyFont="1" applyFill="1" applyBorder="1" applyAlignment="1">
      <alignment horizontal="center" vertical="center"/>
    </xf>
    <xf numFmtId="0" fontId="34" fillId="5" borderId="31" xfId="2" applyFont="1" applyFill="1" applyBorder="1" applyAlignment="1">
      <alignment horizontal="center" vertical="center"/>
    </xf>
    <xf numFmtId="0" fontId="34" fillId="5" borderId="33" xfId="2" applyFont="1" applyFill="1" applyBorder="1" applyAlignment="1">
      <alignment horizontal="center" vertical="center"/>
    </xf>
    <xf numFmtId="171" fontId="40" fillId="0" borderId="0" xfId="2" applyNumberFormat="1" applyFont="1" applyAlignment="1">
      <alignment horizontal="left"/>
    </xf>
    <xf numFmtId="0" fontId="35" fillId="0" borderId="0" xfId="2" applyFont="1" applyAlignment="1">
      <alignment horizontal="center"/>
    </xf>
    <xf numFmtId="0" fontId="35" fillId="0" borderId="0" xfId="2" applyFont="1" applyBorder="1" applyAlignment="1">
      <alignment horizontal="center" wrapText="1"/>
    </xf>
    <xf numFmtId="0" fontId="10" fillId="0" borderId="0" xfId="2" applyFont="1" applyBorder="1" applyAlignment="1">
      <alignment horizontal="justify"/>
    </xf>
    <xf numFmtId="0" fontId="34" fillId="3" borderId="20" xfId="2" applyFont="1" applyFill="1" applyBorder="1" applyAlignment="1">
      <alignment horizontal="center" vertical="center"/>
    </xf>
    <xf numFmtId="0" fontId="34" fillId="3" borderId="21" xfId="2" applyFont="1" applyFill="1" applyBorder="1" applyAlignment="1">
      <alignment horizontal="center" vertical="center"/>
    </xf>
    <xf numFmtId="0" fontId="34" fillId="4" borderId="21" xfId="2" applyFont="1" applyFill="1" applyBorder="1" applyAlignment="1">
      <alignment horizontal="center" vertical="center"/>
    </xf>
    <xf numFmtId="0" fontId="34" fillId="4" borderId="22" xfId="2" applyFont="1" applyFill="1" applyBorder="1" applyAlignment="1">
      <alignment horizontal="center" vertical="center"/>
    </xf>
    <xf numFmtId="0" fontId="34" fillId="4" borderId="21" xfId="2" applyFont="1" applyFill="1" applyBorder="1" applyAlignment="1">
      <alignment horizontal="center" vertical="center" wrapText="1"/>
    </xf>
    <xf numFmtId="0" fontId="11" fillId="0" borderId="0" xfId="2" applyFont="1" applyAlignment="1">
      <alignment horizontal="center" wrapText="1"/>
    </xf>
    <xf numFmtId="0" fontId="10" fillId="0" borderId="2" xfId="2" applyFont="1" applyBorder="1" applyAlignment="1">
      <alignment horizontal="justify"/>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0" borderId="4"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4" xfId="2" applyFont="1" applyBorder="1" applyAlignment="1">
      <alignment horizontal="center" vertical="center"/>
    </xf>
    <xf numFmtId="0" fontId="10" fillId="0" borderId="10" xfId="2" applyFont="1" applyBorder="1" applyAlignment="1">
      <alignment horizontal="center" vertical="center"/>
    </xf>
    <xf numFmtId="0" fontId="35" fillId="2" borderId="0" xfId="2" applyFont="1" applyFill="1" applyBorder="1" applyAlignment="1" applyProtection="1">
      <alignment horizontal="center" vertical="center" wrapText="1"/>
      <protection locked="0"/>
    </xf>
  </cellXfs>
  <cellStyles count="11">
    <cellStyle name="Arial, 10pt" xfId="5"/>
    <cellStyle name="Arial, 8pt" xfId="6"/>
    <cellStyle name="Arial, 9pt" xfId="7"/>
    <cellStyle name="Hyperlink" xfId="9" builtinId="8"/>
    <cellStyle name="Standard" xfId="0" builtinId="0"/>
    <cellStyle name="Standard 2" xfId="1"/>
    <cellStyle name="Standard 2 2" xfId="10"/>
    <cellStyle name="Standard 3" xfId="2"/>
    <cellStyle name="Standard 3 2" xfId="8"/>
    <cellStyle name="Standard 4" xfId="3"/>
    <cellStyle name="Standard 5" xfId="4"/>
  </cellStyles>
  <dxfs count="1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[1]T6_1!$A$21:$A$38</c:f>
              <c:strCache>
                <c:ptCount val="1"/>
                <c:pt idx="0">
                  <c:v>1995 1996 1997 1998 1999 2000 2001 2002 2003 2004 2005 2006 2007 2008 2009 2010 2011 2012</c:v>
                </c:pt>
              </c:strCache>
            </c:strRef>
          </c:tx>
          <c:invertIfNegative val="0"/>
          <c:dLbls>
            <c:delete val="1"/>
          </c:dLbls>
          <c:cat>
            <c:strRef>
              <c:f>[1]T6_1!$A$21:$A$38</c:f>
              <c:str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strCache>
            </c:strRef>
          </c:cat>
          <c:val>
            <c:numRef>
              <c:f>[1]T6_1!$C$21:$C$38</c:f>
              <c:numCache>
                <c:formatCode>General</c:formatCode>
                <c:ptCount val="18"/>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pt idx="15">
                  <c:v>118762</c:v>
                </c:pt>
                <c:pt idx="16">
                  <c:v>121003</c:v>
                </c:pt>
                <c:pt idx="17">
                  <c:v>121500</c:v>
                </c:pt>
              </c:numCache>
            </c:numRef>
          </c:val>
        </c:ser>
        <c:dLbls>
          <c:dLblPos val="ctr"/>
          <c:showLegendKey val="0"/>
          <c:showVal val="1"/>
          <c:showCatName val="0"/>
          <c:showSerName val="0"/>
          <c:showPercent val="0"/>
          <c:showBubbleSize val="0"/>
        </c:dLbls>
        <c:gapWidth val="150"/>
        <c:axId val="91317376"/>
        <c:axId val="92071808"/>
      </c:barChart>
      <c:catAx>
        <c:axId val="91317376"/>
        <c:scaling>
          <c:orientation val="minMax"/>
        </c:scaling>
        <c:delete val="0"/>
        <c:axPos val="b"/>
        <c:numFmt formatCode="0" sourceLinked="1"/>
        <c:majorTickMark val="none"/>
        <c:minorTickMark val="none"/>
        <c:tickLblPos val="nextTo"/>
        <c:txPr>
          <a:bodyPr rot="-3000000"/>
          <a:lstStyle/>
          <a:p>
            <a:pPr>
              <a:defRPr/>
            </a:pPr>
            <a:endParaRPr lang="de-DE"/>
          </a:p>
        </c:txPr>
        <c:crossAx val="92071808"/>
        <c:crosses val="autoZero"/>
        <c:auto val="0"/>
        <c:lblAlgn val="ctr"/>
        <c:lblOffset val="100"/>
        <c:noMultiLvlLbl val="0"/>
      </c:catAx>
      <c:valAx>
        <c:axId val="92071808"/>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General" sourceLinked="1"/>
        <c:majorTickMark val="none"/>
        <c:minorTickMark val="none"/>
        <c:tickLblPos val="nextTo"/>
        <c:crossAx val="91317376"/>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[1]T6_1!$A$21:$A$38</c:f>
              <c:strCache>
                <c:ptCount val="1"/>
                <c:pt idx="0">
                  <c:v>1995 1996 1997 1998 1999 2000 2001 2002 2003 2004 2005 2006 2007 2008 2009 2010 2011 2012</c:v>
                </c:pt>
              </c:strCache>
            </c:strRef>
          </c:tx>
          <c:invertIfNegative val="0"/>
          <c:dLbls>
            <c:delete val="1"/>
          </c:dLbls>
          <c:cat>
            <c:strRef>
              <c:f>[1]T6_1!$A$21:$A$38</c:f>
              <c:str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strCache>
            </c:strRef>
          </c:cat>
          <c:val>
            <c:numRef>
              <c:f>[1]T6_1!$E$21:$E$38</c:f>
              <c:numCache>
                <c:formatCode>General</c:formatCode>
                <c:ptCount val="18"/>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pt idx="15">
                  <c:v>31557474.730999999</c:v>
                </c:pt>
                <c:pt idx="16">
                  <c:v>34741088</c:v>
                </c:pt>
                <c:pt idx="17">
                  <c:v>36149532</c:v>
                </c:pt>
              </c:numCache>
            </c:numRef>
          </c:val>
        </c:ser>
        <c:dLbls>
          <c:dLblPos val="ctr"/>
          <c:showLegendKey val="0"/>
          <c:showVal val="1"/>
          <c:showCatName val="0"/>
          <c:showSerName val="0"/>
          <c:showPercent val="0"/>
          <c:showBubbleSize val="0"/>
        </c:dLbls>
        <c:gapWidth val="150"/>
        <c:axId val="100892672"/>
        <c:axId val="100894208"/>
      </c:barChart>
      <c:catAx>
        <c:axId val="100892672"/>
        <c:scaling>
          <c:orientation val="minMax"/>
        </c:scaling>
        <c:delete val="0"/>
        <c:axPos val="b"/>
        <c:numFmt formatCode="0" sourceLinked="1"/>
        <c:majorTickMark val="none"/>
        <c:minorTickMark val="none"/>
        <c:tickLblPos val="nextTo"/>
        <c:txPr>
          <a:bodyPr rot="-3000000"/>
          <a:lstStyle/>
          <a:p>
            <a:pPr>
              <a:defRPr/>
            </a:pPr>
            <a:endParaRPr lang="de-DE"/>
          </a:p>
        </c:txPr>
        <c:crossAx val="100894208"/>
        <c:crosses val="autoZero"/>
        <c:auto val="0"/>
        <c:lblAlgn val="ctr"/>
        <c:lblOffset val="100"/>
        <c:noMultiLvlLbl val="0"/>
      </c:catAx>
      <c:valAx>
        <c:axId val="100894208"/>
        <c:scaling>
          <c:orientation val="minMax"/>
          <c:max val="4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0892672"/>
        <c:crosses val="autoZero"/>
        <c:crossBetween val="between"/>
        <c:majorUnit val="5000000"/>
        <c:minorUnit val="5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[1]T6_1!$A$21:$A$38</c:f>
              <c:strCache>
                <c:ptCount val="1"/>
                <c:pt idx="0">
                  <c:v>1995 1996 1997 1998 1999 2000 2001 2002 2003 2004 2005 2006 2007 2008 2009 2010 2011 2012</c:v>
                </c:pt>
              </c:strCache>
            </c:strRef>
          </c:tx>
          <c:invertIfNegative val="0"/>
          <c:dLbls>
            <c:delete val="1"/>
          </c:dLbls>
          <c:cat>
            <c:strRef>
              <c:f>[1]T6_1!$A$21:$A$38</c:f>
              <c:str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strCache>
            </c:strRef>
          </c:cat>
          <c:val>
            <c:numRef>
              <c:f>[1]T6_1!$F$21:$F$38</c:f>
              <c:numCache>
                <c:formatCode>General</c:formatCode>
                <c:ptCount val="18"/>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pt idx="15">
                  <c:v>12628416.402000001</c:v>
                </c:pt>
                <c:pt idx="16">
                  <c:v>13577795</c:v>
                </c:pt>
                <c:pt idx="17">
                  <c:v>14199097</c:v>
                </c:pt>
              </c:numCache>
            </c:numRef>
          </c:val>
        </c:ser>
        <c:dLbls>
          <c:dLblPos val="ctr"/>
          <c:showLegendKey val="0"/>
          <c:showVal val="1"/>
          <c:showCatName val="0"/>
          <c:showSerName val="0"/>
          <c:showPercent val="0"/>
          <c:showBubbleSize val="0"/>
        </c:dLbls>
        <c:gapWidth val="150"/>
        <c:axId val="100926976"/>
        <c:axId val="103133184"/>
      </c:barChart>
      <c:catAx>
        <c:axId val="100926976"/>
        <c:scaling>
          <c:orientation val="minMax"/>
        </c:scaling>
        <c:delete val="0"/>
        <c:axPos val="b"/>
        <c:numFmt formatCode="0" sourceLinked="1"/>
        <c:majorTickMark val="none"/>
        <c:minorTickMark val="none"/>
        <c:tickLblPos val="nextTo"/>
        <c:txPr>
          <a:bodyPr rot="-3000000"/>
          <a:lstStyle/>
          <a:p>
            <a:pPr>
              <a:defRPr/>
            </a:pPr>
            <a:endParaRPr lang="de-DE"/>
          </a:p>
        </c:txPr>
        <c:crossAx val="103133184"/>
        <c:crosses val="autoZero"/>
        <c:auto val="0"/>
        <c:lblAlgn val="ctr"/>
        <c:lblOffset val="100"/>
        <c:noMultiLvlLbl val="0"/>
      </c:catAx>
      <c:valAx>
        <c:axId val="103133184"/>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0926976"/>
        <c:crosses val="autoZero"/>
        <c:crossBetween val="between"/>
        <c:majorUnit val="1000000"/>
        <c:minorUnit val="1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0"/>
              <c:layout/>
              <c:tx>
                <c:rich>
                  <a:bodyPr/>
                  <a:lstStyle/>
                  <a:p>
                    <a:r>
                      <a:rPr lang="en-US"/>
                      <a:t>- 16,0</a:t>
                    </a:r>
                  </a:p>
                </c:rich>
              </c:tx>
              <c:dLblPos val="inBase"/>
              <c:showLegendKey val="0"/>
              <c:showVal val="1"/>
              <c:showCatName val="0"/>
              <c:showSerName val="0"/>
              <c:showPercent val="0"/>
              <c:showBubbleSize val="0"/>
            </c:dLbl>
            <c:dLbl>
              <c:idx val="1"/>
              <c:layout/>
              <c:tx>
                <c:rich>
                  <a:bodyPr/>
                  <a:lstStyle/>
                  <a:p>
                    <a:r>
                      <a:rPr lang="en-US"/>
                      <a:t>- 14,8</a:t>
                    </a:r>
                  </a:p>
                </c:rich>
              </c:tx>
              <c:dLblPos val="inBase"/>
              <c:showLegendKey val="0"/>
              <c:showVal val="1"/>
              <c:showCatName val="0"/>
              <c:showSerName val="0"/>
              <c:showPercent val="0"/>
              <c:showBubbleSize val="0"/>
            </c:dLbl>
            <c:dLbl>
              <c:idx val="2"/>
              <c:layout/>
              <c:tx>
                <c:rich>
                  <a:bodyPr/>
                  <a:lstStyle/>
                  <a:p>
                    <a:r>
                      <a:rPr lang="en-US"/>
                      <a:t>- 9,0</a:t>
                    </a:r>
                  </a:p>
                </c:rich>
              </c:tx>
              <c:dLblPos val="inBase"/>
              <c:showLegendKey val="0"/>
              <c:showVal val="1"/>
              <c:showCatName val="0"/>
              <c:showSerName val="0"/>
              <c:showPercent val="0"/>
              <c:showBubbleSize val="0"/>
            </c:dLbl>
            <c:dLbl>
              <c:idx val="3"/>
              <c:layout/>
              <c:tx>
                <c:rich>
                  <a:bodyPr/>
                  <a:lstStyle/>
                  <a:p>
                    <a:r>
                      <a:rPr lang="en-US"/>
                      <a:t>- 5,7</a:t>
                    </a:r>
                  </a:p>
                </c:rich>
              </c:tx>
              <c:dLblPos val="inBase"/>
              <c:showLegendKey val="0"/>
              <c:showVal val="1"/>
              <c:showCatName val="0"/>
              <c:showSerName val="0"/>
              <c:showPercent val="0"/>
              <c:showBubbleSize val="0"/>
            </c:dLbl>
            <c:dLbl>
              <c:idx val="4"/>
              <c:layout/>
              <c:tx>
                <c:rich>
                  <a:bodyPr/>
                  <a:lstStyle/>
                  <a:p>
                    <a:r>
                      <a:rPr lang="en-US"/>
                      <a:t>- 3,8</a:t>
                    </a:r>
                  </a:p>
                </c:rich>
              </c:tx>
              <c:dLblPos val="inBase"/>
              <c:showLegendKey val="0"/>
              <c:showVal val="1"/>
              <c:showCatName val="0"/>
              <c:showSerName val="0"/>
              <c:showPercent val="0"/>
              <c:showBubbleSize val="0"/>
            </c:dLbl>
            <c:dLbl>
              <c:idx val="5"/>
              <c:layout/>
              <c:tx>
                <c:rich>
                  <a:bodyPr/>
                  <a:lstStyle/>
                  <a:p>
                    <a:r>
                      <a:rPr lang="en-US"/>
                      <a:t>- 3,6</a:t>
                    </a:r>
                  </a:p>
                </c:rich>
              </c:tx>
              <c:dLblPos val="inBase"/>
              <c:showLegendKey val="0"/>
              <c:showVal val="1"/>
              <c:showCatName val="0"/>
              <c:showSerName val="0"/>
              <c:showPercent val="0"/>
              <c:showBubbleSize val="0"/>
            </c:dLbl>
            <c:dLbl>
              <c:idx val="6"/>
              <c:layout/>
              <c:tx>
                <c:rich>
                  <a:bodyPr/>
                  <a:lstStyle/>
                  <a:p>
                    <a:r>
                      <a:rPr lang="en-US"/>
                      <a:t>- 3,6</a:t>
                    </a:r>
                  </a:p>
                </c:rich>
              </c:tx>
              <c:dLblPos val="inBase"/>
              <c:showLegendKey val="0"/>
              <c:showVal val="1"/>
              <c:showCatName val="0"/>
              <c:showSerName val="0"/>
              <c:showPercent val="0"/>
              <c:showBubbleSize val="0"/>
            </c:dLbl>
            <c:dLbl>
              <c:idx val="7"/>
              <c:layout/>
              <c:tx>
                <c:rich>
                  <a:bodyPr/>
                  <a:lstStyle/>
                  <a:p>
                    <a:r>
                      <a:rPr lang="en-US"/>
                      <a:t>- 3,3</a:t>
                    </a:r>
                  </a:p>
                </c:rich>
              </c:tx>
              <c:dLblPos val="inBase"/>
              <c:showLegendKey val="0"/>
              <c:showVal val="1"/>
              <c:showCatName val="0"/>
              <c:showSerName val="0"/>
              <c:showPercent val="0"/>
              <c:showBubbleSize val="0"/>
            </c:dLbl>
            <c:dLbl>
              <c:idx val="8"/>
              <c:layout/>
              <c:tx>
                <c:rich>
                  <a:bodyPr/>
                  <a:lstStyle/>
                  <a:p>
                    <a:r>
                      <a:rPr lang="en-US"/>
                      <a:t>- 1,3</a:t>
                    </a:r>
                  </a:p>
                </c:rich>
              </c:tx>
              <c:dLblPos val="inBase"/>
              <c:showLegendKey val="0"/>
              <c:showVal val="1"/>
              <c:showCatName val="0"/>
              <c:showSerName val="0"/>
              <c:showPercent val="0"/>
              <c:showBubbleSize val="0"/>
            </c:dLbl>
            <c:dLbl>
              <c:idx val="9"/>
              <c:layout/>
              <c:tx>
                <c:rich>
                  <a:bodyPr/>
                  <a:lstStyle/>
                  <a:p>
                    <a:r>
                      <a:rPr lang="en-US"/>
                      <a:t>- 1,3</a:t>
                    </a:r>
                  </a:p>
                </c:rich>
              </c:tx>
              <c:dLblPos val="inBase"/>
              <c:showLegendKey val="0"/>
              <c:showVal val="1"/>
              <c:showCatName val="0"/>
              <c:showSerName val="0"/>
              <c:showPercent val="0"/>
              <c:showBubbleSize val="0"/>
            </c:dLbl>
            <c:dLbl>
              <c:idx val="10"/>
              <c:layout/>
              <c:tx>
                <c:rich>
                  <a:bodyPr/>
                  <a:lstStyle/>
                  <a:p>
                    <a:r>
                      <a:rPr lang="en-US"/>
                      <a:t>- 1,3</a:t>
                    </a:r>
                  </a:p>
                </c:rich>
              </c:tx>
              <c:dLblPos val="inBase"/>
              <c:showLegendKey val="0"/>
              <c:showVal val="1"/>
              <c:showCatName val="0"/>
              <c:showSerName val="0"/>
              <c:showPercent val="0"/>
              <c:showBubbleSize val="0"/>
            </c:dLbl>
            <c:numFmt formatCode="#,##0.0" sourceLinked="0"/>
            <c:txPr>
              <a:bodyPr/>
              <a:lstStyle/>
              <a:p>
                <a:pPr>
                  <a:defRPr sz="800"/>
                </a:pPr>
                <a:endParaRPr lang="de-DE"/>
              </a:p>
            </c:txPr>
            <c:dLblPos val="inBase"/>
            <c:showLegendKey val="0"/>
            <c:showVal val="1"/>
            <c:showCatName val="0"/>
            <c:showSerName val="0"/>
            <c:showPercent val="0"/>
            <c:showBubbleSize val="0"/>
            <c:showLeaderLines val="0"/>
          </c:dLbls>
          <c:cat>
            <c:strRef>
              <c:f>[1]DatenBesch_1!$B$5:$B$26</c:f>
              <c:strCache>
                <c:ptCount val="22"/>
                <c:pt idx="0">
                  <c:v>31  H.v. Möbeln</c:v>
                </c:pt>
                <c:pt idx="1">
                  <c:v>13 H.v. Textilien</c:v>
                </c:pt>
                <c:pt idx="2">
                  <c:v>23 H.v. Glas, Glaswaren</c:v>
                </c:pt>
                <c:pt idx="3">
                  <c:v>18 H.v. Druckerzeugnissen</c:v>
                </c:pt>
                <c:pt idx="4">
                  <c:v>22 H.v. Gummi/Kunststoff</c:v>
                </c:pt>
                <c:pt idx="5">
                  <c:v>25 H.v. Metallerzeugnissen</c:v>
                </c:pt>
                <c:pt idx="6">
                  <c:v>11 Getränkeherstellung</c:v>
                </c:pt>
                <c:pt idx="7">
                  <c:v>24 Metallerzeugung</c:v>
                </c:pt>
                <c:pt idx="8">
                  <c:v>32 H.v. sonstigen Waren</c:v>
                </c:pt>
                <c:pt idx="9">
                  <c:v>17 H.v. Papier, Pappe</c:v>
                </c:pt>
                <c:pt idx="10">
                  <c:v>33 Reparatur von Maschinen</c:v>
                </c:pt>
                <c:pt idx="11">
                  <c:v>16 H.v. Holzwaren</c:v>
                </c:pt>
                <c:pt idx="12">
                  <c:v>19 Kokerei u. Mineralölverarb.</c:v>
                </c:pt>
                <c:pt idx="13">
                  <c:v>29 H.v. Kraftwagen</c:v>
                </c:pt>
                <c:pt idx="14">
                  <c:v>B + C Verarbeitendes Gewerbe</c:v>
                </c:pt>
                <c:pt idx="15">
                  <c:v>27 H.v. Elektromotoren</c:v>
                </c:pt>
                <c:pt idx="16">
                  <c:v>30 Sonstiger Fahrzeugbau</c:v>
                </c:pt>
                <c:pt idx="17">
                  <c:v>10 H.v. Nahrungsmitteln</c:v>
                </c:pt>
                <c:pt idx="18">
                  <c:v>21 H.v. pharmazeut. Erzeugnissen</c:v>
                </c:pt>
                <c:pt idx="19">
                  <c:v>20 H.v. chemischen Erzeugnissen</c:v>
                </c:pt>
                <c:pt idx="20">
                  <c:v>28 H.v. Maschinen</c:v>
                </c:pt>
                <c:pt idx="21">
                  <c:v>26 H.v. elektron. Erzeugnissen</c:v>
                </c:pt>
              </c:strCache>
            </c:strRef>
          </c:cat>
          <c:val>
            <c:numRef>
              <c:f>[1]DatenBesch_1!$E$5:$E$26</c:f>
              <c:numCache>
                <c:formatCode>General</c:formatCode>
                <c:ptCount val="22"/>
                <c:pt idx="0">
                  <c:v>-16.012317167051577</c:v>
                </c:pt>
                <c:pt idx="1">
                  <c:v>-14.814814814814813</c:v>
                </c:pt>
                <c:pt idx="2">
                  <c:v>-9.0345895715023232</c:v>
                </c:pt>
                <c:pt idx="3">
                  <c:v>-5.7251105030519884</c:v>
                </c:pt>
                <c:pt idx="4">
                  <c:v>-3.8039276325962579</c:v>
                </c:pt>
                <c:pt idx="5">
                  <c:v>-3.6363636363636362</c:v>
                </c:pt>
                <c:pt idx="6">
                  <c:v>-3.6043587594300082</c:v>
                </c:pt>
                <c:pt idx="7">
                  <c:v>-3.296703296703297</c:v>
                </c:pt>
                <c:pt idx="8">
                  <c:v>-1.2973473879300359</c:v>
                </c:pt>
                <c:pt idx="9">
                  <c:v>-1.2942191544434858</c:v>
                </c:pt>
                <c:pt idx="10">
                  <c:v>-1.262895766631092</c:v>
                </c:pt>
                <c:pt idx="11">
                  <c:v>0</c:v>
                </c:pt>
                <c:pt idx="12">
                  <c:v>0.3592814371257485</c:v>
                </c:pt>
                <c:pt idx="13">
                  <c:v>0.40311744154797097</c:v>
                </c:pt>
                <c:pt idx="14">
                  <c:v>0.41073361817475601</c:v>
                </c:pt>
                <c:pt idx="15">
                  <c:v>0.64041745730550281</c:v>
                </c:pt>
                <c:pt idx="16">
                  <c:v>1.2691237830319888</c:v>
                </c:pt>
                <c:pt idx="17">
                  <c:v>2.148932995075362</c:v>
                </c:pt>
                <c:pt idx="18">
                  <c:v>2.4887285843101892</c:v>
                </c:pt>
                <c:pt idx="19">
                  <c:v>2.498611882287618</c:v>
                </c:pt>
                <c:pt idx="20">
                  <c:v>3.9011240526931488</c:v>
                </c:pt>
                <c:pt idx="21">
                  <c:v>11.160990712074303</c:v>
                </c:pt>
              </c:numCache>
            </c:numRef>
          </c:val>
        </c:ser>
        <c:dLbls>
          <c:dLblPos val="inBase"/>
          <c:showLegendKey val="0"/>
          <c:showVal val="1"/>
          <c:showCatName val="0"/>
          <c:showSerName val="0"/>
          <c:showPercent val="0"/>
          <c:showBubbleSize val="0"/>
        </c:dLbls>
        <c:gapWidth val="150"/>
        <c:axId val="90969600"/>
        <c:axId val="90977024"/>
      </c:barChart>
      <c:catAx>
        <c:axId val="9096960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0977024"/>
        <c:crossesAt val="0"/>
        <c:auto val="1"/>
        <c:lblAlgn val="ctr"/>
        <c:lblOffset val="100"/>
        <c:tickLblSkip val="1"/>
        <c:tickMarkSkip val="1"/>
        <c:noMultiLvlLbl val="0"/>
      </c:catAx>
      <c:valAx>
        <c:axId val="909770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096960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85360791826307"/>
          <c:y val="2.681246427094934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0"/>
              <c:layout/>
              <c:tx>
                <c:rich>
                  <a:bodyPr/>
                  <a:lstStyle/>
                  <a:p>
                    <a:r>
                      <a:rPr lang="en-US"/>
                      <a:t>- 16,5</a:t>
                    </a:r>
                  </a:p>
                </c:rich>
              </c:tx>
              <c:dLblPos val="inBase"/>
              <c:showLegendKey val="0"/>
              <c:showVal val="1"/>
              <c:showCatName val="0"/>
              <c:showSerName val="0"/>
              <c:showPercent val="0"/>
              <c:showBubbleSize val="0"/>
            </c:dLbl>
            <c:dLbl>
              <c:idx val="1"/>
              <c:layout/>
              <c:tx>
                <c:rich>
                  <a:bodyPr/>
                  <a:lstStyle/>
                  <a:p>
                    <a:r>
                      <a:rPr lang="en-US"/>
                      <a:t>- 9,9</a:t>
                    </a:r>
                  </a:p>
                </c:rich>
              </c:tx>
              <c:dLblPos val="inBase"/>
              <c:showLegendKey val="0"/>
              <c:showVal val="1"/>
              <c:showCatName val="0"/>
              <c:showSerName val="0"/>
              <c:showPercent val="0"/>
              <c:showBubbleSize val="0"/>
            </c:dLbl>
            <c:dLbl>
              <c:idx val="2"/>
              <c:layout/>
              <c:tx>
                <c:rich>
                  <a:bodyPr/>
                  <a:lstStyle/>
                  <a:p>
                    <a:r>
                      <a:rPr lang="en-US"/>
                      <a:t>- 7,2</a:t>
                    </a:r>
                  </a:p>
                </c:rich>
              </c:tx>
              <c:dLblPos val="inBase"/>
              <c:showLegendKey val="0"/>
              <c:showVal val="1"/>
              <c:showCatName val="0"/>
              <c:showSerName val="0"/>
              <c:showPercent val="0"/>
              <c:showBubbleSize val="0"/>
            </c:dLbl>
            <c:dLbl>
              <c:idx val="3"/>
              <c:layout/>
              <c:tx>
                <c:rich>
                  <a:bodyPr/>
                  <a:lstStyle/>
                  <a:p>
                    <a:r>
                      <a:rPr lang="en-US"/>
                      <a:t>- 6,9</a:t>
                    </a:r>
                  </a:p>
                </c:rich>
              </c:tx>
              <c:dLblPos val="inBase"/>
              <c:showLegendKey val="0"/>
              <c:showVal val="1"/>
              <c:showCatName val="0"/>
              <c:showSerName val="0"/>
              <c:showPercent val="0"/>
              <c:showBubbleSize val="0"/>
            </c:dLbl>
            <c:dLbl>
              <c:idx val="4"/>
              <c:layout/>
              <c:tx>
                <c:rich>
                  <a:bodyPr/>
                  <a:lstStyle/>
                  <a:p>
                    <a:r>
                      <a:rPr lang="en-US"/>
                      <a:t>- 6,8</a:t>
                    </a:r>
                  </a:p>
                </c:rich>
              </c:tx>
              <c:dLblPos val="inBase"/>
              <c:showLegendKey val="0"/>
              <c:showVal val="1"/>
              <c:showCatName val="0"/>
              <c:showSerName val="0"/>
              <c:showPercent val="0"/>
              <c:showBubbleSize val="0"/>
            </c:dLbl>
            <c:dLbl>
              <c:idx val="5"/>
              <c:layout/>
              <c:tx>
                <c:rich>
                  <a:bodyPr/>
                  <a:lstStyle/>
                  <a:p>
                    <a:r>
                      <a:rPr lang="en-US"/>
                      <a:t>- 4,7</a:t>
                    </a:r>
                  </a:p>
                </c:rich>
              </c:tx>
              <c:dLblPos val="inBase"/>
              <c:showLegendKey val="0"/>
              <c:showVal val="1"/>
              <c:showCatName val="0"/>
              <c:showSerName val="0"/>
              <c:showPercent val="0"/>
              <c:showBubbleSize val="0"/>
            </c:dLbl>
            <c:dLbl>
              <c:idx val="6"/>
              <c:layout/>
              <c:tx>
                <c:rich>
                  <a:bodyPr/>
                  <a:lstStyle/>
                  <a:p>
                    <a:r>
                      <a:rPr lang="en-US"/>
                      <a:t>- 3,6</a:t>
                    </a:r>
                  </a:p>
                </c:rich>
              </c:tx>
              <c:dLblPos val="inBase"/>
              <c:showLegendKey val="0"/>
              <c:showVal val="1"/>
              <c:showCatName val="0"/>
              <c:showSerName val="0"/>
              <c:showPercent val="0"/>
              <c:showBubbleSize val="0"/>
            </c:dLbl>
            <c:dLbl>
              <c:idx val="7"/>
              <c:layout/>
              <c:tx>
                <c:rich>
                  <a:bodyPr/>
                  <a:lstStyle/>
                  <a:p>
                    <a:r>
                      <a:rPr lang="en-US"/>
                      <a:t>- 3,5</a:t>
                    </a:r>
                  </a:p>
                </c:rich>
              </c:tx>
              <c:dLblPos val="inBase"/>
              <c:showLegendKey val="0"/>
              <c:showVal val="1"/>
              <c:showCatName val="0"/>
              <c:showSerName val="0"/>
              <c:showPercent val="0"/>
              <c:showBubbleSize val="0"/>
            </c:dLbl>
            <c:dLbl>
              <c:idx val="8"/>
              <c:layout/>
              <c:tx>
                <c:rich>
                  <a:bodyPr/>
                  <a:lstStyle/>
                  <a:p>
                    <a:r>
                      <a:rPr lang="en-US"/>
                      <a:t>- 3,0</a:t>
                    </a:r>
                  </a:p>
                </c:rich>
              </c:tx>
              <c:dLblPos val="inBase"/>
              <c:showLegendKey val="0"/>
              <c:showVal val="1"/>
              <c:showCatName val="0"/>
              <c:showSerName val="0"/>
              <c:showPercent val="0"/>
              <c:showBubbleSize val="0"/>
            </c:dLbl>
            <c:dLbl>
              <c:idx val="9"/>
              <c:layout/>
              <c:tx>
                <c:rich>
                  <a:bodyPr/>
                  <a:lstStyle/>
                  <a:p>
                    <a:r>
                      <a:rPr lang="en-US"/>
                      <a:t>- 1,6</a:t>
                    </a:r>
                  </a:p>
                </c:rich>
              </c:tx>
              <c:dLblPos val="inBase"/>
              <c:showLegendKey val="0"/>
              <c:showVal val="1"/>
              <c:showCatName val="0"/>
              <c:showSerName val="0"/>
              <c:showPercent val="0"/>
              <c:showBubbleSize val="0"/>
            </c:dLbl>
            <c:numFmt formatCode="#,##0.0" sourceLinked="0"/>
            <c:txPr>
              <a:bodyPr/>
              <a:lstStyle/>
              <a:p>
                <a:pPr>
                  <a:defRPr sz="800"/>
                </a:pPr>
                <a:endParaRPr lang="de-DE"/>
              </a:p>
            </c:txPr>
            <c:dLblPos val="inBase"/>
            <c:showLegendKey val="0"/>
            <c:showVal val="1"/>
            <c:showCatName val="0"/>
            <c:showSerName val="0"/>
            <c:showPercent val="0"/>
            <c:showBubbleSize val="0"/>
            <c:showLeaderLines val="0"/>
          </c:dLbls>
          <c:cat>
            <c:strRef>
              <c:f>[1]DatenUMs_1!$B$5:$B$25</c:f>
              <c:strCache>
                <c:ptCount val="21"/>
                <c:pt idx="0">
                  <c:v>22 H.v. Gummi/Kunststoff</c:v>
                </c:pt>
                <c:pt idx="1">
                  <c:v>23 H.v. Glas, Glaswaren</c:v>
                </c:pt>
                <c:pt idx="2">
                  <c:v>13 H.v. Textilien</c:v>
                </c:pt>
                <c:pt idx="3">
                  <c:v>21 H.v. pharmazeut. Erzeugnissen</c:v>
                </c:pt>
                <c:pt idx="4">
                  <c:v>17 H.v. Papier, Pappe</c:v>
                </c:pt>
                <c:pt idx="5">
                  <c:v>25 H.v. Metallerzeugnissen</c:v>
                </c:pt>
                <c:pt idx="6">
                  <c:v>32 H.v. sonstigen Waren</c:v>
                </c:pt>
                <c:pt idx="7">
                  <c:v>27 H.v. Elektromotoren</c:v>
                </c:pt>
                <c:pt idx="8">
                  <c:v>30 Sonstiger Fahrzeugbau</c:v>
                </c:pt>
                <c:pt idx="9">
                  <c:v>18 H.v. Druckerzeugnissen</c:v>
                </c:pt>
                <c:pt idx="10">
                  <c:v>16 H.v. Holzwaren</c:v>
                </c:pt>
                <c:pt idx="11">
                  <c:v>29 H.v. Kraftwagen</c:v>
                </c:pt>
                <c:pt idx="12">
                  <c:v>20 H.v. chemischen Erzeugnissen</c:v>
                </c:pt>
                <c:pt idx="13">
                  <c:v>24 Metallerzeugung</c:v>
                </c:pt>
                <c:pt idx="14">
                  <c:v>B + C Verarbeitendes Gewerbe</c:v>
                </c:pt>
                <c:pt idx="15">
                  <c:v>33 Reparatur von Maschinen</c:v>
                </c:pt>
                <c:pt idx="16">
                  <c:v>10 H.v. Nahrungsmitteln</c:v>
                </c:pt>
                <c:pt idx="17">
                  <c:v>11 Getränkeherstellung</c:v>
                </c:pt>
                <c:pt idx="18">
                  <c:v>28 H.v. Maschinen</c:v>
                </c:pt>
                <c:pt idx="19">
                  <c:v>31  H.v. Möbeln</c:v>
                </c:pt>
                <c:pt idx="20">
                  <c:v>26 H.v. elektron. Erzeugnissen</c:v>
                </c:pt>
              </c:strCache>
            </c:strRef>
          </c:cat>
          <c:val>
            <c:numRef>
              <c:f>[1]DatenUMs_1!$E$5:$E$25</c:f>
              <c:numCache>
                <c:formatCode>General</c:formatCode>
                <c:ptCount val="21"/>
                <c:pt idx="0">
                  <c:v>-16.507359189777393</c:v>
                </c:pt>
                <c:pt idx="1">
                  <c:v>-9.8589102551063839</c:v>
                </c:pt>
                <c:pt idx="2">
                  <c:v>-7.1958961908353487</c:v>
                </c:pt>
                <c:pt idx="3">
                  <c:v>-6.8624222247996718</c:v>
                </c:pt>
                <c:pt idx="4">
                  <c:v>-6.7790669409436912</c:v>
                </c:pt>
                <c:pt idx="5">
                  <c:v>-4.6706710396960016</c:v>
                </c:pt>
                <c:pt idx="6">
                  <c:v>-3.6020190330245541</c:v>
                </c:pt>
                <c:pt idx="7">
                  <c:v>-3.4657760899849341</c:v>
                </c:pt>
                <c:pt idx="8">
                  <c:v>-2.9690215636625412</c:v>
                </c:pt>
                <c:pt idx="9">
                  <c:v>-1.5892925227518624</c:v>
                </c:pt>
                <c:pt idx="10">
                  <c:v>0.2540904278770339</c:v>
                </c:pt>
                <c:pt idx="11">
                  <c:v>1.1630457226737401</c:v>
                </c:pt>
                <c:pt idx="12">
                  <c:v>2.2149102244142185</c:v>
                </c:pt>
                <c:pt idx="13">
                  <c:v>2.4295103394365127</c:v>
                </c:pt>
                <c:pt idx="14">
                  <c:v>4.0541160058162422</c:v>
                </c:pt>
                <c:pt idx="15">
                  <c:v>4.6758766500779991</c:v>
                </c:pt>
                <c:pt idx="16">
                  <c:v>6.0197002988304327</c:v>
                </c:pt>
                <c:pt idx="17">
                  <c:v>6.3727977153070148</c:v>
                </c:pt>
                <c:pt idx="18">
                  <c:v>13.05472902323819</c:v>
                </c:pt>
                <c:pt idx="19">
                  <c:v>13.523953515462091</c:v>
                </c:pt>
                <c:pt idx="20">
                  <c:v>22.693468816262616</c:v>
                </c:pt>
              </c:numCache>
            </c:numRef>
          </c:val>
        </c:ser>
        <c:dLbls>
          <c:dLblPos val="inBase"/>
          <c:showLegendKey val="0"/>
          <c:showVal val="1"/>
          <c:showCatName val="0"/>
          <c:showSerName val="0"/>
          <c:showPercent val="0"/>
          <c:showBubbleSize val="0"/>
        </c:dLbls>
        <c:gapWidth val="150"/>
        <c:axId val="90988928"/>
        <c:axId val="90992000"/>
      </c:barChart>
      <c:catAx>
        <c:axId val="909889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0992000"/>
        <c:crossesAt val="0"/>
        <c:auto val="1"/>
        <c:lblAlgn val="ctr"/>
        <c:lblOffset val="100"/>
        <c:tickLblSkip val="1"/>
        <c:tickMarkSkip val="1"/>
        <c:noMultiLvlLbl val="0"/>
      </c:catAx>
      <c:valAx>
        <c:axId val="909920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09889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35</xdr:row>
      <xdr:rowOff>152400</xdr:rowOff>
    </xdr:from>
    <xdr:to>
      <xdr:col>6</xdr:col>
      <xdr:colOff>864451</xdr:colOff>
      <xdr:row>52</xdr:row>
      <xdr:rowOff>129429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7096125"/>
          <a:ext cx="6408000" cy="2729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77372</xdr:rowOff>
    </xdr:from>
    <xdr:to>
      <xdr:col>2</xdr:col>
      <xdr:colOff>161925</xdr:colOff>
      <xdr:row>53</xdr:row>
      <xdr:rowOff>0</xdr:rowOff>
    </xdr:to>
    <xdr:sp macro="" textlink="">
      <xdr:nvSpPr>
        <xdr:cNvPr id="2" name="Textfeld 1"/>
        <xdr:cNvSpPr txBox="1"/>
      </xdr:nvSpPr>
      <xdr:spPr>
        <a:xfrm>
          <a:off x="0" y="77372"/>
          <a:ext cx="6324600" cy="9495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Beschäftigten und einmal jährlich Betriebe von Unternehmen mit im allgemeinen 20 und mehr Beschäftigten,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"Beschäftigte"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p>
        <a:p>
          <a:pPr indent="-144000"/>
          <a:r>
            <a:rPr lang="de-DE" sz="900">
              <a:latin typeface="Arial" panose="020B0604020202020204" pitchFamily="34" charset="0"/>
              <a:cs typeface="Arial" panose="020B0604020202020204" pitchFamily="34" charset="0"/>
            </a:rPr>
            <a:t>    Beschäftigten</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Beschäftigten,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Beschäftigte 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28135</xdr:colOff>
      <xdr:row>54</xdr:row>
      <xdr:rowOff>35169</xdr:rowOff>
    </xdr:from>
    <xdr:to>
      <xdr:col>2</xdr:col>
      <xdr:colOff>0</xdr:colOff>
      <xdr:row>104</xdr:row>
      <xdr:rowOff>114300</xdr:rowOff>
    </xdr:to>
    <xdr:sp macro="" textlink="">
      <xdr:nvSpPr>
        <xdr:cNvPr id="3" name="Textfeld 2"/>
        <xdr:cNvSpPr txBox="1"/>
      </xdr:nvSpPr>
      <xdr:spPr>
        <a:xfrm>
          <a:off x="28135" y="9769719"/>
          <a:ext cx="6134540" cy="8175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1</xdr:col>
      <xdr:colOff>752</xdr:colOff>
      <xdr:row>23</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102723</xdr:colOff>
      <xdr:row>24</xdr:row>
      <xdr:rowOff>92027</xdr:rowOff>
    </xdr:from>
    <xdr:to>
      <xdr:col>1</xdr:col>
      <xdr:colOff>0</xdr:colOff>
      <xdr:row>44</xdr:row>
      <xdr:rowOff>89535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137430</xdr:colOff>
      <xdr:row>45</xdr:row>
      <xdr:rowOff>102053</xdr:rowOff>
    </xdr:from>
    <xdr:to>
      <xdr:col>0</xdr:col>
      <xdr:colOff>6215130</xdr:colOff>
      <xdr:row>65</xdr:row>
      <xdr:rowOff>114301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31750</xdr:rowOff>
    </xdr:from>
    <xdr:to>
      <xdr:col>0</xdr:col>
      <xdr:colOff>6054450</xdr:colOff>
      <xdr:row>52</xdr:row>
      <xdr:rowOff>18995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57149</xdr:colOff>
      <xdr:row>4</xdr:row>
      <xdr:rowOff>95250</xdr:rowOff>
    </xdr:from>
    <xdr:to>
      <xdr:col>0</xdr:col>
      <xdr:colOff>6321149</xdr:colOff>
      <xdr:row>51</xdr:row>
      <xdr:rowOff>67890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rgebnis-SH-EI1-Jahr2012-nu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6_1"/>
      <sheetName val="TG6_1"/>
      <sheetName val="TGBESCHAEND_1"/>
      <sheetName val="DatenBesch_1"/>
      <sheetName val="TGUMSATZAEND_1"/>
      <sheetName val="DatenUMs_1"/>
      <sheetName val="Tabelle1"/>
    </sheetNames>
    <sheetDataSet>
      <sheetData sheetId="0">
        <row r="21">
          <cell r="A21">
            <v>1995</v>
          </cell>
          <cell r="C21">
            <v>153384</v>
          </cell>
          <cell r="E21">
            <v>24767994</v>
          </cell>
          <cell r="F21">
            <v>6532952</v>
          </cell>
        </row>
        <row r="22">
          <cell r="A22" t="str">
            <v>1996</v>
          </cell>
          <cell r="C22">
            <v>146742</v>
          </cell>
          <cell r="E22">
            <v>24088396</v>
          </cell>
          <cell r="F22">
            <v>6319142</v>
          </cell>
        </row>
        <row r="23">
          <cell r="A23">
            <v>1997</v>
          </cell>
          <cell r="C23">
            <v>145717</v>
          </cell>
          <cell r="E23">
            <v>25588482</v>
          </cell>
          <cell r="F23">
            <v>7603819</v>
          </cell>
        </row>
        <row r="24">
          <cell r="A24" t="str">
            <v>1998</v>
          </cell>
          <cell r="C24">
            <v>142598</v>
          </cell>
          <cell r="E24">
            <v>25911875</v>
          </cell>
          <cell r="F24">
            <v>7711587</v>
          </cell>
        </row>
        <row r="25">
          <cell r="A25" t="str">
            <v>1999</v>
          </cell>
          <cell r="C25">
            <v>140319</v>
          </cell>
          <cell r="E25">
            <v>27231996</v>
          </cell>
          <cell r="F25">
            <v>8508603</v>
          </cell>
        </row>
        <row r="26">
          <cell r="A26" t="str">
            <v>2000</v>
          </cell>
          <cell r="C26">
            <v>140983</v>
          </cell>
          <cell r="E26">
            <v>28121089</v>
          </cell>
          <cell r="F26">
            <v>8925754</v>
          </cell>
        </row>
        <row r="27">
          <cell r="A27" t="str">
            <v>2001</v>
          </cell>
          <cell r="C27">
            <v>139341</v>
          </cell>
          <cell r="E27">
            <v>27932719</v>
          </cell>
          <cell r="F27">
            <v>8885463</v>
          </cell>
        </row>
        <row r="28">
          <cell r="A28">
            <v>2002</v>
          </cell>
          <cell r="C28">
            <v>135596</v>
          </cell>
          <cell r="E28">
            <v>27976228</v>
          </cell>
          <cell r="F28">
            <v>9428713</v>
          </cell>
        </row>
        <row r="29">
          <cell r="A29" t="str">
            <v>2003</v>
          </cell>
          <cell r="C29">
            <v>131743</v>
          </cell>
          <cell r="E29">
            <v>27652647</v>
          </cell>
          <cell r="F29">
            <v>9733339</v>
          </cell>
        </row>
        <row r="30">
          <cell r="A30" t="str">
            <v>2004</v>
          </cell>
          <cell r="C30">
            <v>127904</v>
          </cell>
          <cell r="E30">
            <v>30278000</v>
          </cell>
          <cell r="F30">
            <v>11680546</v>
          </cell>
        </row>
        <row r="31">
          <cell r="A31">
            <v>2005</v>
          </cell>
          <cell r="C31">
            <v>125099</v>
          </cell>
          <cell r="E31">
            <v>32080721</v>
          </cell>
          <cell r="F31">
            <v>13208153</v>
          </cell>
        </row>
        <row r="32">
          <cell r="A32">
            <v>2006</v>
          </cell>
          <cell r="C32">
            <v>125327</v>
          </cell>
          <cell r="E32">
            <v>34189922</v>
          </cell>
          <cell r="F32">
            <v>13901521</v>
          </cell>
        </row>
        <row r="33">
          <cell r="A33">
            <v>2007</v>
          </cell>
          <cell r="C33">
            <v>128030</v>
          </cell>
          <cell r="E33">
            <v>33278221</v>
          </cell>
          <cell r="F33">
            <v>13537187</v>
          </cell>
        </row>
        <row r="34">
          <cell r="A34">
            <v>2008</v>
          </cell>
          <cell r="C34">
            <v>127238</v>
          </cell>
          <cell r="E34">
            <v>33993013</v>
          </cell>
          <cell r="F34">
            <v>13649884</v>
          </cell>
        </row>
        <row r="35">
          <cell r="A35">
            <v>2009</v>
          </cell>
          <cell r="C35">
            <v>121954</v>
          </cell>
          <cell r="E35">
            <v>29783049</v>
          </cell>
          <cell r="F35">
            <v>12432618</v>
          </cell>
        </row>
        <row r="36">
          <cell r="A36">
            <v>2010</v>
          </cell>
          <cell r="C36">
            <v>118762</v>
          </cell>
          <cell r="E36">
            <v>31557474.730999999</v>
          </cell>
          <cell r="F36">
            <v>12628416.402000001</v>
          </cell>
        </row>
        <row r="37">
          <cell r="A37">
            <v>2011</v>
          </cell>
          <cell r="C37">
            <v>121003</v>
          </cell>
          <cell r="E37">
            <v>34741088</v>
          </cell>
          <cell r="F37">
            <v>13577795</v>
          </cell>
        </row>
        <row r="38">
          <cell r="A38">
            <v>2012</v>
          </cell>
          <cell r="C38">
            <v>121500</v>
          </cell>
          <cell r="E38">
            <v>36149532</v>
          </cell>
          <cell r="F38">
            <v>14199097</v>
          </cell>
        </row>
      </sheetData>
      <sheetData sheetId="1"/>
      <sheetData sheetId="2"/>
      <sheetData sheetId="3">
        <row r="5">
          <cell r="B5" t="str">
            <v>31  H.v. Möbeln</v>
          </cell>
          <cell r="E5">
            <v>-16.012317167051577</v>
          </cell>
        </row>
        <row r="6">
          <cell r="B6" t="str">
            <v>13 H.v. Textilien</v>
          </cell>
          <cell r="E6">
            <v>-14.814814814814813</v>
          </cell>
        </row>
        <row r="7">
          <cell r="B7" t="str">
            <v>23 H.v. Glas, Glaswaren</v>
          </cell>
          <cell r="E7">
            <v>-9.0345895715023232</v>
          </cell>
        </row>
        <row r="8">
          <cell r="B8" t="str">
            <v>18 H.v. Druckerzeugnissen</v>
          </cell>
          <cell r="E8">
            <v>-5.7251105030519884</v>
          </cell>
        </row>
        <row r="9">
          <cell r="B9" t="str">
            <v>22 H.v. Gummi/Kunststoff</v>
          </cell>
          <cell r="E9">
            <v>-3.8039276325962579</v>
          </cell>
        </row>
        <row r="10">
          <cell r="B10" t="str">
            <v>25 H.v. Metallerzeugnissen</v>
          </cell>
          <cell r="E10">
            <v>-3.6363636363636362</v>
          </cell>
        </row>
        <row r="11">
          <cell r="B11" t="str">
            <v>11 Getränkeherstellung</v>
          </cell>
          <cell r="E11">
            <v>-3.6043587594300082</v>
          </cell>
        </row>
        <row r="12">
          <cell r="B12" t="str">
            <v>24 Metallerzeugung</v>
          </cell>
          <cell r="E12">
            <v>-3.296703296703297</v>
          </cell>
        </row>
        <row r="13">
          <cell r="B13" t="str">
            <v>32 H.v. sonstigen Waren</v>
          </cell>
          <cell r="E13">
            <v>-1.2973473879300359</v>
          </cell>
        </row>
        <row r="14">
          <cell r="B14" t="str">
            <v>17 H.v. Papier, Pappe</v>
          </cell>
          <cell r="E14">
            <v>-1.2942191544434858</v>
          </cell>
        </row>
        <row r="15">
          <cell r="B15" t="str">
            <v>33 Reparatur von Maschinen</v>
          </cell>
          <cell r="E15">
            <v>-1.262895766631092</v>
          </cell>
        </row>
        <row r="16">
          <cell r="B16" t="str">
            <v>16 H.v. Holzwaren</v>
          </cell>
          <cell r="E16">
            <v>0</v>
          </cell>
        </row>
        <row r="17">
          <cell r="B17" t="str">
            <v>19 Kokerei u. Mineralölverarb.</v>
          </cell>
          <cell r="E17">
            <v>0.3592814371257485</v>
          </cell>
        </row>
        <row r="18">
          <cell r="B18" t="str">
            <v>29 H.v. Kraftwagen</v>
          </cell>
          <cell r="E18">
            <v>0.40311744154797097</v>
          </cell>
        </row>
        <row r="19">
          <cell r="B19" t="str">
            <v>B + C Verarbeitendes Gewerbe</v>
          </cell>
          <cell r="E19">
            <v>0.41073361817475601</v>
          </cell>
        </row>
        <row r="20">
          <cell r="B20" t="str">
            <v>27 H.v. Elektromotoren</v>
          </cell>
          <cell r="E20">
            <v>0.64041745730550281</v>
          </cell>
        </row>
        <row r="21">
          <cell r="B21" t="str">
            <v>30 Sonstiger Fahrzeugbau</v>
          </cell>
          <cell r="E21">
            <v>1.2691237830319888</v>
          </cell>
        </row>
        <row r="22">
          <cell r="B22" t="str">
            <v>10 H.v. Nahrungsmitteln</v>
          </cell>
          <cell r="E22">
            <v>2.148932995075362</v>
          </cell>
        </row>
        <row r="23">
          <cell r="B23" t="str">
            <v>21 H.v. pharmazeut. Erzeugnissen</v>
          </cell>
          <cell r="E23">
            <v>2.4887285843101892</v>
          </cell>
        </row>
        <row r="24">
          <cell r="B24" t="str">
            <v>20 H.v. chemischen Erzeugnissen</v>
          </cell>
          <cell r="E24">
            <v>2.498611882287618</v>
          </cell>
        </row>
        <row r="25">
          <cell r="B25" t="str">
            <v>28 H.v. Maschinen</v>
          </cell>
          <cell r="E25">
            <v>3.9011240526931488</v>
          </cell>
        </row>
        <row r="26">
          <cell r="B26" t="str">
            <v>26 H.v. elektron. Erzeugnissen</v>
          </cell>
          <cell r="E26">
            <v>11.160990712074303</v>
          </cell>
        </row>
      </sheetData>
      <sheetData sheetId="4"/>
      <sheetData sheetId="5">
        <row r="5">
          <cell r="B5" t="str">
            <v>22 H.v. Gummi/Kunststoff</v>
          </cell>
          <cell r="E5">
            <v>-16.507359189777393</v>
          </cell>
        </row>
        <row r="6">
          <cell r="B6" t="str">
            <v>23 H.v. Glas, Glaswaren</v>
          </cell>
          <cell r="E6">
            <v>-9.8589102551063839</v>
          </cell>
        </row>
        <row r="7">
          <cell r="B7" t="str">
            <v>13 H.v. Textilien</v>
          </cell>
          <cell r="E7">
            <v>-7.1958961908353487</v>
          </cell>
        </row>
        <row r="8">
          <cell r="B8" t="str">
            <v>21 H.v. pharmazeut. Erzeugnissen</v>
          </cell>
          <cell r="E8">
            <v>-6.8624222247996718</v>
          </cell>
        </row>
        <row r="9">
          <cell r="B9" t="str">
            <v>17 H.v. Papier, Pappe</v>
          </cell>
          <cell r="E9">
            <v>-6.7790669409436912</v>
          </cell>
        </row>
        <row r="10">
          <cell r="B10" t="str">
            <v>25 H.v. Metallerzeugnissen</v>
          </cell>
          <cell r="E10">
            <v>-4.6706710396960016</v>
          </cell>
        </row>
        <row r="11">
          <cell r="B11" t="str">
            <v>32 H.v. sonstigen Waren</v>
          </cell>
          <cell r="E11">
            <v>-3.6020190330245541</v>
          </cell>
        </row>
        <row r="12">
          <cell r="B12" t="str">
            <v>27 H.v. Elektromotoren</v>
          </cell>
          <cell r="E12">
            <v>-3.4657760899849341</v>
          </cell>
        </row>
        <row r="13">
          <cell r="B13" t="str">
            <v>30 Sonstiger Fahrzeugbau</v>
          </cell>
          <cell r="E13">
            <v>-2.9690215636625412</v>
          </cell>
        </row>
        <row r="14">
          <cell r="B14" t="str">
            <v>18 H.v. Druckerzeugnissen</v>
          </cell>
          <cell r="E14">
            <v>-1.5892925227518624</v>
          </cell>
        </row>
        <row r="15">
          <cell r="B15" t="str">
            <v>16 H.v. Holzwaren</v>
          </cell>
          <cell r="E15">
            <v>0.2540904278770339</v>
          </cell>
        </row>
        <row r="16">
          <cell r="B16" t="str">
            <v>29 H.v. Kraftwagen</v>
          </cell>
          <cell r="E16">
            <v>1.1630457226737401</v>
          </cell>
        </row>
        <row r="17">
          <cell r="B17" t="str">
            <v>20 H.v. chemischen Erzeugnissen</v>
          </cell>
          <cell r="E17">
            <v>2.2149102244142185</v>
          </cell>
        </row>
        <row r="18">
          <cell r="B18" t="str">
            <v>24 Metallerzeugung</v>
          </cell>
          <cell r="E18">
            <v>2.4295103394365127</v>
          </cell>
        </row>
        <row r="19">
          <cell r="B19" t="str">
            <v>B + C Verarbeitendes Gewerbe</v>
          </cell>
          <cell r="E19">
            <v>4.0541160058162422</v>
          </cell>
        </row>
        <row r="20">
          <cell r="B20" t="str">
            <v>33 Reparatur von Maschinen</v>
          </cell>
          <cell r="E20">
            <v>4.6758766500779991</v>
          </cell>
        </row>
        <row r="21">
          <cell r="B21" t="str">
            <v>10 H.v. Nahrungsmitteln</v>
          </cell>
          <cell r="E21">
            <v>6.0197002988304327</v>
          </cell>
        </row>
        <row r="22">
          <cell r="B22" t="str">
            <v>11 Getränkeherstellung</v>
          </cell>
          <cell r="E22">
            <v>6.3727977153070148</v>
          </cell>
        </row>
        <row r="23">
          <cell r="B23" t="str">
            <v>28 H.v. Maschinen</v>
          </cell>
          <cell r="E23">
            <v>13.05472902323819</v>
          </cell>
        </row>
        <row r="24">
          <cell r="B24" t="str">
            <v>31  H.v. Möbeln</v>
          </cell>
          <cell r="E24">
            <v>13.523953515462091</v>
          </cell>
        </row>
        <row r="25">
          <cell r="B25" t="str">
            <v>26 H.v. elektron. Erzeugnissen</v>
          </cell>
          <cell r="E25">
            <v>22.693468816262616</v>
          </cell>
        </row>
      </sheetData>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7" sqref="A7"/>
    </sheetView>
  </sheetViews>
  <sheetFormatPr baseColWidth="10" defaultColWidth="11.28515625" defaultRowHeight="12.75" x14ac:dyDescent="0.2"/>
  <cols>
    <col min="1" max="7" width="13.140625" style="38" customWidth="1"/>
    <col min="8" max="8" width="10.7109375" style="38" customWidth="1"/>
    <col min="9" max="95" width="12.140625" style="38" customWidth="1"/>
    <col min="96" max="16384" width="11.28515625" style="38"/>
  </cols>
  <sheetData>
    <row r="3" spans="1:7" ht="20.25" x14ac:dyDescent="0.3">
      <c r="A3" s="244" t="s">
        <v>19</v>
      </c>
      <c r="B3" s="244"/>
      <c r="C3" s="244"/>
      <c r="D3" s="244"/>
    </row>
    <row r="4" spans="1:7" ht="20.25" x14ac:dyDescent="0.3">
      <c r="A4" s="244" t="s">
        <v>20</v>
      </c>
      <c r="B4" s="244"/>
      <c r="C4" s="244"/>
      <c r="D4" s="244"/>
    </row>
    <row r="11" spans="1:7" ht="15" x14ac:dyDescent="0.2">
      <c r="A11" s="39"/>
      <c r="F11" s="40"/>
      <c r="G11" s="41"/>
    </row>
    <row r="13" spans="1:7" x14ac:dyDescent="0.2">
      <c r="A13" s="42"/>
    </row>
    <row r="15" spans="1:7" ht="23.25" x14ac:dyDescent="0.2">
      <c r="D15" s="245" t="s">
        <v>130</v>
      </c>
      <c r="E15" s="245"/>
      <c r="F15" s="245"/>
      <c r="G15" s="245"/>
    </row>
    <row r="16" spans="1:7" ht="15" x14ac:dyDescent="0.2">
      <c r="D16" s="246" t="s">
        <v>208</v>
      </c>
      <c r="E16" s="246"/>
      <c r="F16" s="246"/>
      <c r="G16" s="246"/>
    </row>
    <row r="18" spans="1:7" ht="33" x14ac:dyDescent="0.45">
      <c r="A18" s="248" t="s">
        <v>129</v>
      </c>
      <c r="B18" s="248"/>
      <c r="C18" s="248"/>
      <c r="D18" s="248"/>
      <c r="E18" s="248"/>
      <c r="F18" s="248"/>
      <c r="G18" s="248"/>
    </row>
    <row r="19" spans="1:7" ht="33" x14ac:dyDescent="0.45">
      <c r="A19" s="247" t="s">
        <v>131</v>
      </c>
      <c r="B19" s="247"/>
      <c r="C19" s="247"/>
      <c r="D19" s="247"/>
      <c r="E19" s="247"/>
      <c r="F19" s="247"/>
      <c r="G19" s="247"/>
    </row>
    <row r="20" spans="1:7" ht="33" x14ac:dyDescent="0.45">
      <c r="A20" s="248" t="s">
        <v>209</v>
      </c>
      <c r="B20" s="248"/>
      <c r="C20" s="248"/>
      <c r="D20" s="248"/>
      <c r="E20" s="248"/>
      <c r="F20" s="248"/>
      <c r="G20" s="248"/>
    </row>
    <row r="21" spans="1:7" ht="15" x14ac:dyDescent="0.2">
      <c r="A21" s="249" t="s">
        <v>63</v>
      </c>
      <c r="B21" s="249"/>
      <c r="C21" s="249"/>
      <c r="D21" s="249"/>
      <c r="E21" s="249"/>
      <c r="F21" s="249"/>
      <c r="G21" s="249"/>
    </row>
    <row r="22" spans="1:7" ht="16.5" x14ac:dyDescent="0.25">
      <c r="B22" s="43"/>
      <c r="C22" s="43"/>
      <c r="D22" s="43"/>
      <c r="E22" s="43"/>
      <c r="F22" s="43"/>
      <c r="G22" s="43"/>
    </row>
    <row r="23" spans="1:7" ht="16.5" x14ac:dyDescent="0.25">
      <c r="A23" s="43"/>
      <c r="D23" s="243" t="s">
        <v>436</v>
      </c>
      <c r="E23" s="243"/>
      <c r="F23" s="243"/>
      <c r="G23" s="243"/>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5/13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view="pageLayout" topLeftCell="A2" zoomScaleNormal="100" workbookViewId="0">
      <selection activeCell="A3" sqref="A3"/>
    </sheetView>
  </sheetViews>
  <sheetFormatPr baseColWidth="10" defaultColWidth="11.42578125" defaultRowHeight="11.25" x14ac:dyDescent="0.2"/>
  <cols>
    <col min="1" max="1" width="88.7109375" style="84" customWidth="1"/>
    <col min="2" max="3" width="1" style="84" customWidth="1"/>
    <col min="4" max="16384" width="11.42578125" style="84"/>
  </cols>
  <sheetData>
    <row r="1" spans="1:1" ht="0.6" customHeight="1" x14ac:dyDescent="0.2">
      <c r="A1" s="83"/>
    </row>
    <row r="2" spans="1:1" ht="44.45" customHeight="1" x14ac:dyDescent="0.2">
      <c r="A2" s="93" t="s">
        <v>426</v>
      </c>
    </row>
    <row r="3" spans="1:1" ht="12.75" customHeight="1" x14ac:dyDescent="0.2">
      <c r="A3" s="83" t="s">
        <v>192</v>
      </c>
    </row>
    <row r="4" spans="1:1" x14ac:dyDescent="0.2">
      <c r="A4" s="83"/>
    </row>
    <row r="5" spans="1:1" x14ac:dyDescent="0.2">
      <c r="A5" s="83"/>
    </row>
    <row r="6" spans="1:1" x14ac:dyDescent="0.2">
      <c r="A6" s="83"/>
    </row>
    <row r="7" spans="1:1" x14ac:dyDescent="0.2">
      <c r="A7" s="83"/>
    </row>
    <row r="8" spans="1:1" x14ac:dyDescent="0.2">
      <c r="A8" s="83"/>
    </row>
    <row r="9" spans="1:1" x14ac:dyDescent="0.2">
      <c r="A9" s="83"/>
    </row>
    <row r="10" spans="1:1" x14ac:dyDescent="0.2">
      <c r="A10" s="83"/>
    </row>
    <row r="11" spans="1:1" x14ac:dyDescent="0.2">
      <c r="A11" s="83"/>
    </row>
    <row r="12" spans="1:1" x14ac:dyDescent="0.2">
      <c r="A12" s="83"/>
    </row>
    <row r="13" spans="1:1" x14ac:dyDescent="0.2">
      <c r="A13" s="83"/>
    </row>
    <row r="14" spans="1:1" x14ac:dyDescent="0.2">
      <c r="A14" s="83"/>
    </row>
    <row r="15" spans="1:1" x14ac:dyDescent="0.2">
      <c r="A15" s="83"/>
    </row>
    <row r="16" spans="1:1" x14ac:dyDescent="0.2">
      <c r="A16" s="83"/>
    </row>
    <row r="17" spans="1:1" s="85" customFormat="1" x14ac:dyDescent="0.2">
      <c r="A17" s="83"/>
    </row>
    <row r="18" spans="1:1" s="85" customFormat="1" x14ac:dyDescent="0.2">
      <c r="A18" s="83"/>
    </row>
    <row r="19" spans="1:1" s="85" customFormat="1" x14ac:dyDescent="0.2">
      <c r="A19" s="83"/>
    </row>
    <row r="20" spans="1:1" s="85" customFormat="1" x14ac:dyDescent="0.2">
      <c r="A20" s="83"/>
    </row>
    <row r="21" spans="1:1" s="85" customFormat="1" x14ac:dyDescent="0.2">
      <c r="A21" s="83"/>
    </row>
    <row r="22" spans="1:1" s="85" customFormat="1" x14ac:dyDescent="0.2">
      <c r="A22" s="83"/>
    </row>
    <row r="23" spans="1:1" s="85" customFormat="1" x14ac:dyDescent="0.2">
      <c r="A23" s="83"/>
    </row>
    <row r="24" spans="1:1" s="85" customFormat="1" x14ac:dyDescent="0.2">
      <c r="A24" s="83"/>
    </row>
    <row r="25" spans="1:1" s="85" customFormat="1" ht="9" customHeight="1" x14ac:dyDescent="0.2">
      <c r="A25" s="83"/>
    </row>
    <row r="26" spans="1:1" s="85" customFormat="1" x14ac:dyDescent="0.2">
      <c r="A26" s="83"/>
    </row>
    <row r="27" spans="1:1" s="85" customFormat="1" x14ac:dyDescent="0.2">
      <c r="A27" s="83"/>
    </row>
    <row r="28" spans="1:1" s="85" customFormat="1" x14ac:dyDescent="0.2">
      <c r="A28" s="83"/>
    </row>
    <row r="29" spans="1:1" s="85" customFormat="1" x14ac:dyDescent="0.2">
      <c r="A29" s="83"/>
    </row>
    <row r="30" spans="1:1" s="85" customFormat="1" x14ac:dyDescent="0.2">
      <c r="A30" s="83"/>
    </row>
    <row r="31" spans="1:1" s="85" customFormat="1" x14ac:dyDescent="0.2">
      <c r="A31" s="83"/>
    </row>
    <row r="32" spans="1:1" s="85" customFormat="1" x14ac:dyDescent="0.2">
      <c r="A32" s="83"/>
    </row>
    <row r="33" spans="1:1" s="85" customFormat="1" x14ac:dyDescent="0.2">
      <c r="A33" s="83"/>
    </row>
    <row r="34" spans="1:1" s="85" customFormat="1" x14ac:dyDescent="0.2">
      <c r="A34" s="83"/>
    </row>
    <row r="35" spans="1:1" s="85" customFormat="1" x14ac:dyDescent="0.2">
      <c r="A35" s="83"/>
    </row>
    <row r="36" spans="1:1" s="85" customFormat="1" x14ac:dyDescent="0.2">
      <c r="A36" s="83"/>
    </row>
    <row r="37" spans="1:1" s="85" customFormat="1" x14ac:dyDescent="0.2">
      <c r="A37" s="83"/>
    </row>
    <row r="38" spans="1:1" s="85" customFormat="1" x14ac:dyDescent="0.2">
      <c r="A38" s="83"/>
    </row>
    <row r="39" spans="1:1" s="85" customFormat="1" x14ac:dyDescent="0.2">
      <c r="A39" s="83"/>
    </row>
    <row r="40" spans="1:1" s="85" customFormat="1" x14ac:dyDescent="0.2">
      <c r="A40" s="83"/>
    </row>
    <row r="41" spans="1:1" s="85" customFormat="1" x14ac:dyDescent="0.2">
      <c r="A41" s="83"/>
    </row>
    <row r="42" spans="1:1" s="85" customFormat="1" x14ac:dyDescent="0.2">
      <c r="A42" s="83"/>
    </row>
    <row r="43" spans="1:1" s="85" customFormat="1" x14ac:dyDescent="0.2"/>
    <row r="44" spans="1:1" s="85" customFormat="1" x14ac:dyDescent="0.2"/>
    <row r="45" spans="1:1" s="85" customFormat="1" x14ac:dyDescent="0.2"/>
    <row r="46" spans="1:1" s="85" customFormat="1" x14ac:dyDescent="0.2"/>
    <row r="47" spans="1:1" s="85" customFormat="1" x14ac:dyDescent="0.2"/>
    <row r="48" spans="1:1" s="85" customFormat="1" x14ac:dyDescent="0.2"/>
    <row r="49" s="85" customFormat="1" x14ac:dyDescent="0.2"/>
    <row r="50" s="85" customFormat="1" x14ac:dyDescent="0.2"/>
    <row r="51" s="85" customFormat="1" x14ac:dyDescent="0.2"/>
    <row r="52" s="85" customFormat="1" x14ac:dyDescent="0.2"/>
    <row r="53" s="85" customFormat="1" x14ac:dyDescent="0.2"/>
    <row r="54" s="85" customFormat="1" x14ac:dyDescent="0.2"/>
    <row r="55" s="85" customFormat="1"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view="pageLayout" topLeftCell="A2" zoomScaleNormal="100" workbookViewId="0">
      <selection activeCell="A2" sqref="A2"/>
    </sheetView>
  </sheetViews>
  <sheetFormatPr baseColWidth="10" defaultColWidth="11.42578125" defaultRowHeight="14.45" customHeight="1" x14ac:dyDescent="0.2"/>
  <cols>
    <col min="1" max="1" width="91.42578125" style="61" customWidth="1"/>
    <col min="2" max="2" width="1" style="60" hidden="1" customWidth="1"/>
    <col min="3" max="26" width="1" style="60" customWidth="1"/>
    <col min="27" max="16384" width="11.42578125" style="57"/>
  </cols>
  <sheetData>
    <row r="1" spans="1:26" ht="0.6" customHeight="1" x14ac:dyDescent="0.2">
      <c r="B1" s="57"/>
      <c r="C1" s="57"/>
      <c r="D1" s="57"/>
      <c r="E1" s="57"/>
      <c r="F1" s="57"/>
      <c r="G1" s="57"/>
      <c r="H1" s="57"/>
      <c r="I1" s="57"/>
      <c r="J1" s="57"/>
      <c r="K1" s="57"/>
      <c r="L1" s="57"/>
      <c r="M1" s="57"/>
      <c r="N1" s="57"/>
      <c r="O1" s="57"/>
      <c r="P1" s="57"/>
      <c r="Q1" s="57"/>
      <c r="R1" s="57"/>
      <c r="S1" s="57"/>
      <c r="T1" s="57"/>
      <c r="U1" s="57"/>
      <c r="V1" s="57"/>
      <c r="W1" s="57"/>
      <c r="X1" s="57"/>
      <c r="Y1" s="57"/>
      <c r="Z1" s="57"/>
    </row>
    <row r="2" spans="1:26" ht="33.6" customHeight="1" x14ac:dyDescent="0.2">
      <c r="A2" s="58" t="s">
        <v>427</v>
      </c>
      <c r="B2" s="57"/>
      <c r="C2" s="57"/>
      <c r="D2" s="57"/>
      <c r="E2" s="57"/>
      <c r="F2" s="57"/>
      <c r="G2" s="57"/>
      <c r="H2" s="57"/>
      <c r="I2" s="57"/>
      <c r="J2" s="57"/>
      <c r="K2" s="57"/>
      <c r="L2" s="57"/>
      <c r="M2" s="57"/>
      <c r="N2" s="57"/>
      <c r="O2" s="57"/>
      <c r="P2" s="57"/>
      <c r="Q2" s="57"/>
      <c r="R2" s="57"/>
      <c r="S2" s="57"/>
      <c r="T2" s="57"/>
      <c r="U2" s="57"/>
      <c r="V2" s="57"/>
      <c r="W2" s="57"/>
      <c r="X2" s="57"/>
      <c r="Y2" s="57"/>
      <c r="Z2" s="57"/>
    </row>
    <row r="3" spans="1:26" ht="14.45" customHeight="1" x14ac:dyDescent="0.2">
      <c r="A3" s="59" t="s">
        <v>191</v>
      </c>
      <c r="B3" s="57"/>
      <c r="C3" s="57"/>
      <c r="D3" s="57"/>
      <c r="E3" s="57"/>
      <c r="F3" s="57"/>
      <c r="G3" s="57"/>
      <c r="H3" s="57"/>
      <c r="I3" s="57"/>
      <c r="J3" s="57"/>
      <c r="K3" s="57"/>
      <c r="L3" s="57"/>
      <c r="M3" s="57"/>
      <c r="N3" s="57"/>
      <c r="O3" s="57"/>
      <c r="P3" s="57"/>
      <c r="Q3" s="57"/>
      <c r="R3" s="57"/>
      <c r="S3" s="57"/>
      <c r="T3" s="57"/>
      <c r="U3" s="57"/>
      <c r="V3" s="57"/>
      <c r="W3" s="57"/>
      <c r="X3" s="57"/>
      <c r="Y3" s="57"/>
      <c r="Z3" s="57"/>
    </row>
    <row r="4" spans="1:26" ht="14.45" customHeight="1" x14ac:dyDescent="0.2">
      <c r="A4" s="59" t="s">
        <v>192</v>
      </c>
      <c r="B4" s="57"/>
      <c r="C4" s="57"/>
      <c r="D4" s="57"/>
      <c r="E4" s="57"/>
      <c r="F4" s="57"/>
      <c r="G4" s="57"/>
      <c r="H4" s="57"/>
      <c r="I4" s="57"/>
      <c r="J4" s="57"/>
      <c r="K4" s="57"/>
      <c r="L4" s="57"/>
      <c r="M4" s="57"/>
      <c r="N4" s="57"/>
      <c r="O4" s="57"/>
      <c r="P4" s="57"/>
      <c r="Q4" s="57"/>
      <c r="R4" s="57"/>
      <c r="S4" s="57"/>
      <c r="T4" s="57"/>
      <c r="U4" s="57"/>
      <c r="V4" s="57"/>
      <c r="W4" s="57"/>
      <c r="X4" s="57"/>
      <c r="Y4" s="57"/>
      <c r="Z4" s="57"/>
    </row>
    <row r="5" spans="1:26" ht="8.25" customHeight="1" x14ac:dyDescent="0.2">
      <c r="A5" s="59"/>
      <c r="B5" s="57"/>
      <c r="C5" s="57"/>
      <c r="D5" s="57"/>
      <c r="E5" s="57"/>
      <c r="F5" s="57"/>
      <c r="G5" s="57"/>
      <c r="H5" s="57"/>
      <c r="I5" s="57"/>
      <c r="J5" s="57"/>
      <c r="K5" s="57"/>
      <c r="L5" s="57"/>
      <c r="M5" s="57"/>
      <c r="N5" s="57"/>
      <c r="O5" s="57"/>
      <c r="P5" s="57"/>
      <c r="Q5" s="57"/>
      <c r="R5" s="57"/>
      <c r="S5" s="57"/>
      <c r="T5" s="57"/>
      <c r="U5" s="57"/>
      <c r="V5" s="57"/>
      <c r="W5" s="57"/>
      <c r="X5" s="57"/>
      <c r="Y5" s="57"/>
      <c r="Z5" s="57"/>
    </row>
    <row r="7" spans="1:26" ht="14.45" customHeight="1" x14ac:dyDescent="0.2">
      <c r="A7" s="57"/>
      <c r="B7" s="57"/>
      <c r="C7" s="57"/>
      <c r="D7" s="57"/>
      <c r="E7" s="57"/>
      <c r="F7" s="57"/>
      <c r="G7" s="57"/>
      <c r="H7" s="57"/>
      <c r="I7" s="57"/>
      <c r="J7" s="57"/>
      <c r="K7" s="57"/>
      <c r="L7" s="57"/>
      <c r="M7" s="57"/>
      <c r="N7" s="57"/>
      <c r="O7" s="57"/>
      <c r="P7" s="57"/>
      <c r="Q7" s="57"/>
      <c r="R7" s="57"/>
      <c r="S7" s="57"/>
      <c r="T7" s="57"/>
      <c r="U7" s="57"/>
      <c r="V7" s="57"/>
      <c r="W7" s="57"/>
      <c r="X7" s="57"/>
      <c r="Y7" s="57"/>
      <c r="Z7" s="57"/>
    </row>
    <row r="8" spans="1:26" ht="14.45" customHeight="1" x14ac:dyDescent="0.2">
      <c r="A8" s="57"/>
      <c r="B8" s="57"/>
      <c r="C8" s="57"/>
      <c r="D8" s="57"/>
      <c r="E8" s="57"/>
      <c r="F8" s="57"/>
      <c r="G8" s="57"/>
      <c r="H8" s="57"/>
      <c r="I8" s="57"/>
      <c r="J8" s="57"/>
      <c r="K8" s="57"/>
      <c r="L8" s="57"/>
      <c r="M8" s="57"/>
      <c r="N8" s="57"/>
      <c r="O8" s="57"/>
      <c r="P8" s="57"/>
      <c r="Q8" s="57"/>
      <c r="R8" s="57"/>
      <c r="S8" s="57"/>
      <c r="T8" s="57"/>
      <c r="U8" s="57"/>
      <c r="V8" s="57"/>
      <c r="W8" s="57"/>
      <c r="X8" s="57"/>
      <c r="Y8" s="57"/>
      <c r="Z8" s="57"/>
    </row>
    <row r="9" spans="1:26" ht="14.45" customHeight="1" x14ac:dyDescent="0.2">
      <c r="A9" s="57"/>
      <c r="B9" s="57"/>
      <c r="C9" s="57"/>
      <c r="D9" s="57"/>
      <c r="E9" s="57"/>
      <c r="F9" s="57"/>
      <c r="G9" s="57"/>
      <c r="H9" s="57"/>
      <c r="I9" s="57"/>
      <c r="J9" s="57"/>
      <c r="K9" s="57"/>
      <c r="L9" s="57"/>
      <c r="M9" s="57"/>
      <c r="N9" s="57"/>
      <c r="O9" s="57"/>
      <c r="P9" s="57"/>
      <c r="Q9" s="57"/>
      <c r="R9" s="57"/>
      <c r="S9" s="57"/>
      <c r="T9" s="57"/>
      <c r="U9" s="57"/>
      <c r="V9" s="57"/>
      <c r="W9" s="57"/>
      <c r="X9" s="57"/>
      <c r="Y9" s="57"/>
      <c r="Z9" s="57"/>
    </row>
    <row r="10" spans="1:26" ht="14.45" customHeight="1" x14ac:dyDescent="0.2">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4.45" customHeight="1" x14ac:dyDescent="0.2">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4.45" customHeight="1" x14ac:dyDescent="0.2">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4.45"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4.45" customHeight="1" x14ac:dyDescent="0.2">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4.45" customHeight="1" x14ac:dyDescent="0.2">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4.45" customHeight="1" x14ac:dyDescent="0.2">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4.45" customHeight="1" x14ac:dyDescent="0.2">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4.45" customHeight="1" x14ac:dyDescent="0.2">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4.45" customHeight="1" x14ac:dyDescent="0.2">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4.45" customHeight="1" x14ac:dyDescent="0.2">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4.45" customHeight="1" x14ac:dyDescent="0.2">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4.45" customHeigh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4.45" customHeight="1" x14ac:dyDescent="0.2">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4.45" customHeight="1"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4.4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4.45" customHeight="1"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4.45" customHeight="1" x14ac:dyDescent="0.2">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4.45" customHeight="1" x14ac:dyDescent="0.2">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4.45" customHeight="1" x14ac:dyDescent="0.2">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4.45" customHeight="1" x14ac:dyDescent="0.2">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4.45" customHeight="1" x14ac:dyDescent="0.2">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4.45" customHeight="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4.45" customHeight="1" x14ac:dyDescent="0.2">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4.45" customHeight="1" x14ac:dyDescent="0.2">
      <c r="A34" s="57"/>
    </row>
    <row r="35" spans="1:26" ht="14.45" customHeight="1" x14ac:dyDescent="0.2">
      <c r="A35" s="57"/>
    </row>
    <row r="36" spans="1:26" ht="14.45" customHeight="1" x14ac:dyDescent="0.2">
      <c r="A36" s="57"/>
    </row>
    <row r="37" spans="1:26" ht="14.45" customHeight="1" x14ac:dyDescent="0.2">
      <c r="A37" s="57"/>
    </row>
    <row r="38" spans="1:26" ht="14.45" customHeight="1" x14ac:dyDescent="0.2">
      <c r="A38" s="57"/>
    </row>
    <row r="43" spans="1:26" s="62" customFormat="1" ht="14.45" customHeight="1" x14ac:dyDescent="0.2">
      <c r="A43" s="61"/>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s="62" customFormat="1" ht="14.45" customHeight="1" x14ac:dyDescent="0.2">
      <c r="A44" s="61"/>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s="62" customFormat="1" ht="14.45" customHeight="1" x14ac:dyDescent="0.2">
      <c r="A45" s="61"/>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s="62" customFormat="1" ht="14.45" customHeight="1" x14ac:dyDescent="0.2">
      <c r="A46" s="61"/>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s="62" customFormat="1" ht="14.45" customHeight="1" x14ac:dyDescent="0.2">
      <c r="A47" s="61"/>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s="62" customFormat="1" ht="14.45" customHeight="1" x14ac:dyDescent="0.2">
      <c r="A48" s="61"/>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s="62" customFormat="1" ht="14.45" customHeight="1" x14ac:dyDescent="0.2">
      <c r="A49" s="61"/>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s="62" customFormat="1" ht="14.45" customHeight="1" x14ac:dyDescent="0.2">
      <c r="A50" s="61"/>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s="62" customFormat="1" ht="14.45" customHeight="1" x14ac:dyDescent="0.2">
      <c r="A51" s="61"/>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s="62" customFormat="1" ht="14.45" customHeight="1" x14ac:dyDescent="0.2">
      <c r="A52" s="61"/>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s="62" customFormat="1" ht="14.45" customHeight="1" x14ac:dyDescent="0.2">
      <c r="A53" s="61"/>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s="62" customFormat="1" ht="14.45" customHeight="1" x14ac:dyDescent="0.2">
      <c r="A54" s="61"/>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64" spans="1:26" s="61" customFormat="1" ht="14.45" customHeight="1" x14ac:dyDescent="0.2">
      <c r="A64" s="63"/>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s="61" customFormat="1" ht="14.45" customHeight="1" x14ac:dyDescent="0.2">
      <c r="A65" s="63"/>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s="61" customFormat="1" ht="14.45" customHeight="1" x14ac:dyDescent="0.2">
      <c r="A66" s="63"/>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s="61" customFormat="1" ht="14.45" customHeight="1" x14ac:dyDescent="0.2">
      <c r="A67" s="63"/>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s="61" customFormat="1" ht="14.45" customHeight="1" x14ac:dyDescent="0.2">
      <c r="A68" s="63"/>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s="61" customFormat="1" ht="14.45" customHeight="1" x14ac:dyDescent="0.2">
      <c r="A69" s="63"/>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s="61" customFormat="1" ht="14.45" customHeight="1" x14ac:dyDescent="0.2">
      <c r="A70" s="63"/>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s="61" customFormat="1" ht="14.45" customHeight="1" x14ac:dyDescent="0.2">
      <c r="A71" s="63"/>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s="61" customFormat="1" ht="14.45" customHeight="1" x14ac:dyDescent="0.2">
      <c r="A72" s="63"/>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s="61" customFormat="1" ht="14.45" customHeight="1" x14ac:dyDescent="0.2">
      <c r="A73" s="63"/>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view="pageLayout" zoomScaleNormal="100" workbookViewId="0">
      <selection activeCell="A55" sqref="A55"/>
    </sheetView>
  </sheetViews>
  <sheetFormatPr baseColWidth="10" defaultColWidth="11.28515625" defaultRowHeight="12.75" x14ac:dyDescent="0.2"/>
  <cols>
    <col min="1" max="1" width="90.85546875" style="61" customWidth="1"/>
    <col min="2" max="12" width="6.140625" style="60" customWidth="1"/>
    <col min="13" max="14" width="6.140625" style="57" customWidth="1"/>
    <col min="15" max="16384" width="11.28515625" style="57"/>
  </cols>
  <sheetData>
    <row r="1" spans="1:12" ht="25.5" x14ac:dyDescent="0.2">
      <c r="A1" s="58" t="s">
        <v>434</v>
      </c>
      <c r="B1" s="57"/>
      <c r="C1" s="57"/>
      <c r="D1" s="57"/>
      <c r="E1" s="57"/>
      <c r="F1" s="57"/>
      <c r="G1" s="57"/>
      <c r="H1" s="57"/>
      <c r="I1" s="57"/>
      <c r="J1" s="57"/>
      <c r="K1" s="57"/>
      <c r="L1" s="57"/>
    </row>
    <row r="2" spans="1:12" x14ac:dyDescent="0.2">
      <c r="A2" s="59" t="s">
        <v>191</v>
      </c>
      <c r="B2" s="57"/>
      <c r="C2" s="57"/>
      <c r="D2" s="57"/>
      <c r="E2" s="57"/>
      <c r="F2" s="57"/>
      <c r="G2" s="57"/>
      <c r="H2" s="57"/>
      <c r="I2" s="57"/>
      <c r="J2" s="57"/>
      <c r="K2" s="57"/>
      <c r="L2" s="57"/>
    </row>
    <row r="3" spans="1:12" x14ac:dyDescent="0.2">
      <c r="A3" s="59" t="s">
        <v>192</v>
      </c>
      <c r="B3" s="57"/>
      <c r="C3" s="57"/>
      <c r="D3" s="57"/>
      <c r="E3" s="57"/>
      <c r="F3" s="57"/>
      <c r="G3" s="57"/>
      <c r="H3" s="57"/>
      <c r="I3" s="57"/>
      <c r="J3" s="57"/>
      <c r="K3" s="57"/>
      <c r="L3" s="57"/>
    </row>
    <row r="4" spans="1:12" x14ac:dyDescent="0.2">
      <c r="A4" s="59"/>
      <c r="B4" s="57"/>
      <c r="C4" s="57"/>
      <c r="D4" s="57"/>
      <c r="E4" s="57"/>
      <c r="F4" s="57"/>
      <c r="G4" s="57"/>
      <c r="H4" s="57"/>
      <c r="I4" s="57"/>
      <c r="J4" s="57"/>
      <c r="K4" s="57"/>
      <c r="L4" s="57"/>
    </row>
    <row r="5" spans="1:12" x14ac:dyDescent="0.2">
      <c r="A5" s="111"/>
      <c r="B5" s="57"/>
      <c r="C5" s="57"/>
      <c r="D5" s="57"/>
      <c r="E5" s="57"/>
      <c r="F5" s="57"/>
      <c r="G5" s="57"/>
      <c r="H5" s="57"/>
      <c r="I5" s="57"/>
      <c r="J5" s="57"/>
      <c r="K5" s="57"/>
      <c r="L5" s="57"/>
    </row>
    <row r="6" spans="1:12" x14ac:dyDescent="0.2">
      <c r="A6" s="112"/>
      <c r="B6" s="57"/>
      <c r="C6" s="57"/>
      <c r="D6" s="57"/>
      <c r="E6" s="57"/>
      <c r="F6" s="57"/>
      <c r="G6" s="57"/>
      <c r="H6" s="57"/>
      <c r="I6" s="57"/>
      <c r="J6" s="57"/>
      <c r="K6" s="57"/>
      <c r="L6" s="57"/>
    </row>
    <row r="7" spans="1:12" x14ac:dyDescent="0.2">
      <c r="A7" s="57"/>
      <c r="B7" s="57"/>
      <c r="C7" s="57"/>
      <c r="D7" s="57"/>
      <c r="E7" s="57"/>
      <c r="F7" s="57"/>
      <c r="G7" s="57"/>
      <c r="H7" s="57"/>
      <c r="I7" s="57"/>
      <c r="J7" s="57"/>
      <c r="K7" s="57"/>
      <c r="L7" s="57"/>
    </row>
    <row r="8" spans="1:12" x14ac:dyDescent="0.2">
      <c r="A8" s="57"/>
      <c r="B8" s="57"/>
      <c r="C8" s="57"/>
      <c r="D8" s="57"/>
      <c r="E8" s="57"/>
      <c r="F8" s="57"/>
      <c r="G8" s="57"/>
      <c r="H8" s="57"/>
      <c r="I8" s="57"/>
      <c r="J8" s="57"/>
      <c r="K8" s="57"/>
      <c r="L8" s="57"/>
    </row>
    <row r="9" spans="1:12" x14ac:dyDescent="0.2">
      <c r="A9" s="57"/>
      <c r="B9" s="57"/>
      <c r="C9" s="57"/>
      <c r="D9" s="57"/>
      <c r="E9" s="57"/>
      <c r="F9" s="57"/>
      <c r="G9" s="57"/>
      <c r="H9" s="57"/>
      <c r="I9" s="57"/>
      <c r="J9" s="57"/>
      <c r="K9" s="57"/>
      <c r="L9" s="57"/>
    </row>
    <row r="10" spans="1:12" x14ac:dyDescent="0.2">
      <c r="A10" s="57"/>
      <c r="B10" s="57"/>
      <c r="C10" s="57"/>
      <c r="D10" s="57"/>
      <c r="E10" s="57"/>
      <c r="F10" s="57"/>
      <c r="G10" s="57"/>
      <c r="H10" s="57"/>
      <c r="I10" s="57"/>
      <c r="J10" s="57"/>
      <c r="K10" s="57"/>
      <c r="L10" s="57"/>
    </row>
    <row r="11" spans="1:12" x14ac:dyDescent="0.2">
      <c r="A11" s="57"/>
      <c r="B11" s="57"/>
      <c r="C11" s="57"/>
      <c r="D11" s="57"/>
      <c r="E11" s="57"/>
      <c r="F11" s="57"/>
      <c r="G11" s="57"/>
      <c r="H11" s="57"/>
      <c r="I11" s="57"/>
      <c r="J11" s="57"/>
      <c r="K11" s="57"/>
      <c r="L11" s="57"/>
    </row>
    <row r="12" spans="1:12" x14ac:dyDescent="0.2">
      <c r="A12" s="57"/>
      <c r="B12" s="57"/>
      <c r="C12" s="57"/>
      <c r="D12" s="57"/>
      <c r="E12" s="57"/>
      <c r="F12" s="57"/>
      <c r="G12" s="57"/>
      <c r="H12" s="57"/>
      <c r="I12" s="57"/>
      <c r="J12" s="57"/>
      <c r="K12" s="57"/>
      <c r="L12" s="57"/>
    </row>
    <row r="13" spans="1:12" x14ac:dyDescent="0.2">
      <c r="A13" s="57"/>
      <c r="B13" s="57"/>
      <c r="C13" s="57"/>
      <c r="D13" s="57"/>
      <c r="E13" s="57"/>
      <c r="F13" s="57"/>
      <c r="G13" s="57"/>
      <c r="H13" s="57"/>
      <c r="I13" s="57"/>
      <c r="J13" s="57"/>
      <c r="K13" s="57"/>
      <c r="L13" s="57"/>
    </row>
    <row r="14" spans="1:12" x14ac:dyDescent="0.2">
      <c r="A14" s="57"/>
      <c r="B14" s="57"/>
      <c r="C14" s="57"/>
      <c r="D14" s="57"/>
      <c r="E14" s="57"/>
      <c r="F14" s="57"/>
      <c r="G14" s="57"/>
      <c r="H14" s="57"/>
      <c r="I14" s="57"/>
      <c r="J14" s="57"/>
      <c r="K14" s="57"/>
      <c r="L14" s="57"/>
    </row>
    <row r="15" spans="1:12" x14ac:dyDescent="0.2">
      <c r="A15" s="57"/>
      <c r="B15" s="57"/>
      <c r="C15" s="57"/>
      <c r="D15" s="57"/>
      <c r="E15" s="57"/>
      <c r="F15" s="57"/>
      <c r="G15" s="57"/>
      <c r="H15" s="57"/>
      <c r="I15" s="57"/>
      <c r="J15" s="57"/>
      <c r="K15" s="57"/>
      <c r="L15" s="57"/>
    </row>
    <row r="16" spans="1:12" x14ac:dyDescent="0.2">
      <c r="A16" s="57"/>
      <c r="B16" s="57"/>
      <c r="C16" s="57"/>
      <c r="D16" s="57"/>
      <c r="E16" s="57"/>
      <c r="F16" s="57"/>
      <c r="G16" s="57"/>
      <c r="H16" s="57"/>
      <c r="I16" s="57"/>
      <c r="J16" s="57"/>
      <c r="K16" s="57"/>
      <c r="L16" s="57"/>
    </row>
    <row r="17" spans="1:12" x14ac:dyDescent="0.2">
      <c r="A17" s="57"/>
      <c r="B17" s="57"/>
      <c r="C17" s="57"/>
      <c r="D17" s="57"/>
      <c r="E17" s="57"/>
      <c r="F17" s="57"/>
      <c r="G17" s="57"/>
      <c r="H17" s="57"/>
      <c r="I17" s="57"/>
      <c r="J17" s="57"/>
      <c r="K17" s="57"/>
      <c r="L17" s="57"/>
    </row>
    <row r="18" spans="1:12" x14ac:dyDescent="0.2">
      <c r="A18" s="57"/>
      <c r="B18" s="57"/>
      <c r="C18" s="57"/>
      <c r="D18" s="57"/>
      <c r="E18" s="57"/>
      <c r="F18" s="57"/>
      <c r="G18" s="57"/>
      <c r="H18" s="57"/>
      <c r="I18" s="57"/>
      <c r="J18" s="57"/>
      <c r="K18" s="57"/>
      <c r="L18" s="57"/>
    </row>
    <row r="19" spans="1:12" x14ac:dyDescent="0.2">
      <c r="A19" s="57"/>
      <c r="B19" s="57"/>
      <c r="C19" s="57"/>
      <c r="D19" s="57"/>
      <c r="E19" s="57"/>
      <c r="F19" s="57"/>
      <c r="G19" s="57"/>
      <c r="H19" s="57"/>
      <c r="I19" s="57"/>
      <c r="J19" s="57"/>
      <c r="K19" s="57"/>
      <c r="L19" s="57"/>
    </row>
    <row r="20" spans="1:12" x14ac:dyDescent="0.2">
      <c r="A20" s="57"/>
      <c r="B20" s="57"/>
      <c r="C20" s="57"/>
      <c r="D20" s="57"/>
      <c r="E20" s="57"/>
      <c r="F20" s="57"/>
      <c r="G20" s="57"/>
      <c r="H20" s="57"/>
      <c r="I20" s="57"/>
      <c r="J20" s="57"/>
      <c r="K20" s="57"/>
      <c r="L20" s="57"/>
    </row>
    <row r="21" spans="1:12" x14ac:dyDescent="0.2">
      <c r="A21" s="57"/>
      <c r="B21" s="57"/>
      <c r="C21" s="57"/>
      <c r="D21" s="57"/>
      <c r="E21" s="57"/>
      <c r="F21" s="57"/>
      <c r="G21" s="57"/>
      <c r="H21" s="57"/>
      <c r="I21" s="57"/>
      <c r="J21" s="57"/>
      <c r="K21" s="57"/>
      <c r="L21" s="57"/>
    </row>
    <row r="22" spans="1:12" x14ac:dyDescent="0.2">
      <c r="A22" s="57"/>
      <c r="B22" s="57"/>
      <c r="C22" s="57"/>
      <c r="D22" s="57"/>
      <c r="E22" s="57"/>
      <c r="F22" s="57"/>
      <c r="G22" s="57"/>
      <c r="H22" s="57"/>
      <c r="I22" s="57"/>
      <c r="J22" s="57"/>
      <c r="K22" s="57"/>
      <c r="L22" s="57"/>
    </row>
    <row r="23" spans="1:12" x14ac:dyDescent="0.2">
      <c r="A23" s="57"/>
      <c r="B23" s="57"/>
      <c r="C23" s="57"/>
      <c r="D23" s="57"/>
      <c r="E23" s="57"/>
      <c r="F23" s="57"/>
      <c r="G23" s="57"/>
      <c r="H23" s="57"/>
      <c r="I23" s="57"/>
      <c r="J23" s="57"/>
      <c r="K23" s="57"/>
      <c r="L23" s="57"/>
    </row>
    <row r="24" spans="1:12" x14ac:dyDescent="0.2">
      <c r="A24" s="57"/>
      <c r="B24" s="57"/>
      <c r="C24" s="57"/>
      <c r="D24" s="57"/>
      <c r="E24" s="57"/>
      <c r="F24" s="57"/>
      <c r="G24" s="57"/>
      <c r="H24" s="57"/>
      <c r="I24" s="57"/>
      <c r="J24" s="57"/>
      <c r="K24" s="57"/>
      <c r="L24" s="57"/>
    </row>
    <row r="25" spans="1:12" x14ac:dyDescent="0.2">
      <c r="A25" s="57"/>
      <c r="B25" s="57"/>
      <c r="C25" s="57"/>
      <c r="D25" s="57"/>
      <c r="E25" s="57"/>
      <c r="F25" s="57"/>
      <c r="G25" s="57"/>
      <c r="H25" s="57"/>
      <c r="I25" s="57"/>
      <c r="J25" s="57"/>
      <c r="K25" s="57"/>
      <c r="L25" s="57"/>
    </row>
    <row r="26" spans="1:12" x14ac:dyDescent="0.2">
      <c r="A26" s="57"/>
      <c r="B26" s="57"/>
      <c r="C26" s="57"/>
      <c r="D26" s="57"/>
      <c r="E26" s="57"/>
      <c r="F26" s="57"/>
      <c r="G26" s="57"/>
      <c r="H26" s="57"/>
      <c r="I26" s="57"/>
      <c r="J26" s="57"/>
      <c r="K26" s="57"/>
      <c r="L26" s="57"/>
    </row>
    <row r="27" spans="1:12" x14ac:dyDescent="0.2">
      <c r="A27" s="57"/>
      <c r="B27" s="57"/>
      <c r="C27" s="57"/>
      <c r="D27" s="57"/>
      <c r="E27" s="57"/>
      <c r="F27" s="57"/>
      <c r="G27" s="57"/>
      <c r="H27" s="57"/>
      <c r="I27" s="57"/>
      <c r="J27" s="57"/>
      <c r="K27" s="57"/>
      <c r="L27" s="57"/>
    </row>
    <row r="28" spans="1:12" x14ac:dyDescent="0.2">
      <c r="A28" s="57"/>
      <c r="B28" s="57"/>
      <c r="C28" s="57"/>
      <c r="D28" s="57"/>
      <c r="E28" s="57"/>
      <c r="F28" s="57"/>
      <c r="G28" s="57"/>
      <c r="H28" s="57"/>
      <c r="I28" s="57"/>
      <c r="J28" s="57"/>
      <c r="K28" s="57"/>
      <c r="L28" s="57"/>
    </row>
    <row r="29" spans="1:12" x14ac:dyDescent="0.2">
      <c r="A29" s="57"/>
      <c r="B29" s="57"/>
      <c r="C29" s="57"/>
      <c r="D29" s="57"/>
      <c r="E29" s="57"/>
      <c r="F29" s="57"/>
      <c r="G29" s="57"/>
      <c r="H29" s="57"/>
      <c r="I29" s="57"/>
      <c r="J29" s="57"/>
      <c r="K29" s="57"/>
      <c r="L29" s="57"/>
    </row>
    <row r="30" spans="1:12" x14ac:dyDescent="0.2">
      <c r="A30" s="57"/>
      <c r="B30" s="57"/>
      <c r="C30" s="57"/>
      <c r="D30" s="57"/>
      <c r="E30" s="57"/>
      <c r="F30" s="57"/>
      <c r="G30" s="57"/>
      <c r="H30" s="57"/>
      <c r="I30" s="57"/>
      <c r="J30" s="57"/>
      <c r="K30" s="57"/>
      <c r="L30" s="57"/>
    </row>
    <row r="31" spans="1:12" x14ac:dyDescent="0.2">
      <c r="A31" s="57"/>
      <c r="B31" s="57"/>
      <c r="C31" s="57"/>
      <c r="D31" s="57"/>
      <c r="E31" s="57"/>
      <c r="F31" s="57"/>
      <c r="G31" s="57"/>
      <c r="H31" s="57"/>
      <c r="I31" s="57"/>
      <c r="J31" s="57"/>
      <c r="K31" s="57"/>
      <c r="L31" s="57"/>
    </row>
    <row r="32" spans="1:12" x14ac:dyDescent="0.2">
      <c r="A32" s="57"/>
      <c r="B32" s="57"/>
      <c r="C32" s="57"/>
      <c r="D32" s="57"/>
      <c r="E32" s="57"/>
      <c r="F32" s="57"/>
      <c r="G32" s="57"/>
      <c r="H32" s="57"/>
      <c r="I32" s="57"/>
      <c r="J32" s="57"/>
      <c r="K32" s="57"/>
      <c r="L32" s="57"/>
    </row>
    <row r="33" spans="1:12" x14ac:dyDescent="0.2">
      <c r="A33" s="57"/>
    </row>
    <row r="34" spans="1:12" x14ac:dyDescent="0.2">
      <c r="A34" s="57"/>
    </row>
    <row r="35" spans="1:12" x14ac:dyDescent="0.2">
      <c r="A35" s="57"/>
      <c r="L35" s="57"/>
    </row>
    <row r="36" spans="1:12" x14ac:dyDescent="0.2">
      <c r="A36" s="57"/>
    </row>
    <row r="37" spans="1:12" x14ac:dyDescent="0.2">
      <c r="A37" s="57"/>
    </row>
    <row r="42" spans="1:12" s="62" customFormat="1" x14ac:dyDescent="0.2">
      <c r="A42" s="61"/>
      <c r="B42" s="60"/>
      <c r="C42" s="60"/>
      <c r="D42" s="60"/>
      <c r="E42" s="60"/>
      <c r="F42" s="60"/>
      <c r="G42" s="60"/>
      <c r="H42" s="60"/>
      <c r="I42" s="60"/>
      <c r="J42" s="60"/>
      <c r="K42" s="60"/>
      <c r="L42" s="60"/>
    </row>
    <row r="43" spans="1:12" s="62" customFormat="1" x14ac:dyDescent="0.2">
      <c r="A43" s="61"/>
      <c r="B43" s="60"/>
      <c r="C43" s="60"/>
      <c r="D43" s="60"/>
      <c r="E43" s="60"/>
      <c r="F43" s="60"/>
      <c r="G43" s="60"/>
      <c r="H43" s="60"/>
      <c r="I43" s="60"/>
      <c r="J43" s="60"/>
      <c r="K43" s="60"/>
      <c r="L43" s="60"/>
    </row>
    <row r="44" spans="1:12" s="62" customFormat="1" x14ac:dyDescent="0.2">
      <c r="A44" s="61"/>
      <c r="B44" s="60"/>
      <c r="C44" s="60"/>
      <c r="D44" s="60"/>
      <c r="E44" s="60"/>
      <c r="F44" s="60"/>
      <c r="G44" s="60"/>
      <c r="H44" s="60"/>
      <c r="I44" s="60"/>
      <c r="J44" s="60"/>
      <c r="K44" s="60"/>
      <c r="L44" s="60"/>
    </row>
    <row r="45" spans="1:12" s="62" customFormat="1" x14ac:dyDescent="0.2">
      <c r="A45" s="61"/>
      <c r="B45" s="60"/>
      <c r="C45" s="60"/>
      <c r="D45" s="60"/>
      <c r="E45" s="60"/>
      <c r="F45" s="60"/>
      <c r="G45" s="60"/>
      <c r="H45" s="60"/>
      <c r="I45" s="60"/>
      <c r="J45" s="60"/>
      <c r="K45" s="60"/>
      <c r="L45" s="60"/>
    </row>
    <row r="46" spans="1:12" s="62" customFormat="1" x14ac:dyDescent="0.2">
      <c r="A46" s="61"/>
      <c r="B46" s="60"/>
      <c r="C46" s="60"/>
      <c r="D46" s="60"/>
      <c r="E46" s="60"/>
      <c r="F46" s="60"/>
      <c r="G46" s="60"/>
      <c r="H46" s="60"/>
      <c r="I46" s="60"/>
      <c r="J46" s="60"/>
      <c r="K46" s="60"/>
      <c r="L46" s="60"/>
    </row>
    <row r="47" spans="1:12" s="62" customFormat="1" x14ac:dyDescent="0.2">
      <c r="A47" s="61"/>
      <c r="B47" s="60"/>
      <c r="C47" s="60"/>
      <c r="D47" s="60"/>
      <c r="E47" s="60"/>
      <c r="F47" s="60"/>
      <c r="G47" s="60"/>
      <c r="H47" s="60"/>
      <c r="I47" s="60"/>
      <c r="J47" s="60"/>
      <c r="K47" s="60"/>
      <c r="L47" s="60"/>
    </row>
    <row r="48" spans="1:12" s="62" customFormat="1" x14ac:dyDescent="0.2">
      <c r="A48" s="61"/>
      <c r="B48" s="60"/>
      <c r="C48" s="60"/>
      <c r="D48" s="60"/>
      <c r="E48" s="60"/>
      <c r="F48" s="60"/>
      <c r="G48" s="60"/>
      <c r="H48" s="60"/>
      <c r="I48" s="60"/>
      <c r="J48" s="60"/>
      <c r="K48" s="60"/>
      <c r="L48" s="60"/>
    </row>
    <row r="49" spans="1:12" s="62" customFormat="1" x14ac:dyDescent="0.2">
      <c r="A49" s="61"/>
      <c r="B49" s="60"/>
      <c r="C49" s="60"/>
      <c r="D49" s="60"/>
      <c r="E49" s="60"/>
      <c r="F49" s="60"/>
      <c r="G49" s="60"/>
      <c r="H49" s="60"/>
      <c r="I49" s="60"/>
      <c r="J49" s="60"/>
      <c r="K49" s="60"/>
      <c r="L49" s="60"/>
    </row>
    <row r="50" spans="1:12" s="62" customFormat="1" x14ac:dyDescent="0.2">
      <c r="A50" s="61"/>
      <c r="B50" s="60"/>
      <c r="C50" s="60"/>
      <c r="D50" s="60"/>
      <c r="E50" s="60"/>
      <c r="F50" s="60"/>
      <c r="G50" s="60"/>
      <c r="H50" s="60"/>
      <c r="I50" s="60"/>
      <c r="J50" s="60"/>
      <c r="K50" s="60"/>
      <c r="L50" s="60"/>
    </row>
    <row r="51" spans="1:12" s="62" customFormat="1" x14ac:dyDescent="0.2">
      <c r="A51" s="61"/>
      <c r="B51" s="60"/>
      <c r="C51" s="60"/>
      <c r="D51" s="60"/>
      <c r="E51" s="60"/>
      <c r="F51" s="60"/>
      <c r="G51" s="60"/>
      <c r="H51" s="60"/>
      <c r="I51" s="60"/>
      <c r="J51" s="60"/>
      <c r="K51" s="60"/>
      <c r="L51" s="60"/>
    </row>
    <row r="52" spans="1:12" s="62" customFormat="1" x14ac:dyDescent="0.2">
      <c r="A52" s="61"/>
      <c r="B52" s="60"/>
      <c r="C52" s="60"/>
      <c r="D52" s="60"/>
      <c r="E52" s="60"/>
      <c r="F52" s="60"/>
      <c r="G52" s="60"/>
      <c r="H52" s="60"/>
      <c r="I52" s="60"/>
      <c r="J52" s="60"/>
      <c r="K52" s="60"/>
      <c r="L52" s="60"/>
    </row>
    <row r="53" spans="1:12" s="62" customFormat="1" x14ac:dyDescent="0.2">
      <c r="A53" s="61"/>
      <c r="B53" s="60"/>
      <c r="C53" s="60"/>
      <c r="D53" s="60"/>
      <c r="E53" s="60"/>
      <c r="F53" s="60"/>
      <c r="G53" s="60"/>
      <c r="H53" s="60"/>
      <c r="I53" s="60"/>
      <c r="J53" s="60"/>
      <c r="K53" s="60"/>
      <c r="L53" s="60"/>
    </row>
    <row r="54" spans="1:12" s="62" customFormat="1" x14ac:dyDescent="0.2">
      <c r="A54" s="61"/>
      <c r="B54" s="60"/>
      <c r="C54" s="60"/>
      <c r="D54" s="60"/>
      <c r="E54" s="60"/>
      <c r="F54" s="60"/>
      <c r="G54" s="60"/>
      <c r="H54" s="60"/>
      <c r="I54" s="60"/>
      <c r="J54" s="60"/>
      <c r="K54" s="60"/>
      <c r="L54" s="60"/>
    </row>
    <row r="55" spans="1:12" s="62" customFormat="1" x14ac:dyDescent="0.2">
      <c r="A55" s="61"/>
      <c r="B55" s="60"/>
      <c r="C55" s="60"/>
      <c r="D55" s="60"/>
      <c r="E55" s="60"/>
      <c r="F55" s="60"/>
      <c r="G55" s="60"/>
      <c r="H55" s="60"/>
      <c r="I55" s="60"/>
      <c r="J55" s="60"/>
      <c r="K55" s="60"/>
      <c r="L55" s="60"/>
    </row>
    <row r="56" spans="1:12" s="62" customFormat="1" x14ac:dyDescent="0.2">
      <c r="A56" s="61"/>
      <c r="B56" s="60"/>
      <c r="C56" s="60"/>
      <c r="D56" s="60"/>
      <c r="E56" s="60"/>
      <c r="F56" s="60"/>
      <c r="G56" s="60"/>
      <c r="H56" s="60"/>
      <c r="I56" s="60"/>
      <c r="J56" s="60"/>
      <c r="K56" s="60"/>
      <c r="L56" s="60"/>
    </row>
    <row r="67" spans="1:12" s="61" customFormat="1" x14ac:dyDescent="0.2">
      <c r="A67" s="63"/>
      <c r="B67" s="60"/>
      <c r="C67" s="60"/>
      <c r="D67" s="60"/>
      <c r="E67" s="60"/>
      <c r="F67" s="60"/>
      <c r="G67" s="60"/>
      <c r="H67" s="60"/>
      <c r="I67" s="60"/>
      <c r="J67" s="60"/>
      <c r="K67" s="60"/>
      <c r="L67" s="60"/>
    </row>
    <row r="68" spans="1:12" s="61" customFormat="1" x14ac:dyDescent="0.2">
      <c r="A68" s="63"/>
      <c r="B68" s="60"/>
      <c r="C68" s="60"/>
      <c r="D68" s="60"/>
      <c r="E68" s="60"/>
      <c r="F68" s="60"/>
      <c r="G68" s="60"/>
      <c r="H68" s="60"/>
      <c r="I68" s="60"/>
      <c r="J68" s="60"/>
      <c r="K68" s="60"/>
      <c r="L68" s="60"/>
    </row>
    <row r="69" spans="1:12" s="61" customFormat="1" x14ac:dyDescent="0.2">
      <c r="A69" s="63"/>
      <c r="B69" s="60"/>
      <c r="C69" s="60"/>
      <c r="D69" s="60"/>
      <c r="E69" s="60"/>
      <c r="F69" s="60"/>
      <c r="G69" s="60"/>
      <c r="H69" s="60"/>
      <c r="I69" s="60"/>
      <c r="J69" s="60"/>
      <c r="K69" s="60"/>
      <c r="L69" s="60"/>
    </row>
    <row r="70" spans="1:12" s="61" customFormat="1" x14ac:dyDescent="0.2">
      <c r="A70" s="63"/>
      <c r="B70" s="60"/>
      <c r="C70" s="60"/>
      <c r="D70" s="60"/>
      <c r="E70" s="60"/>
      <c r="F70" s="60"/>
      <c r="G70" s="60"/>
      <c r="H70" s="60"/>
      <c r="I70" s="60"/>
      <c r="J70" s="60"/>
      <c r="K70" s="60"/>
      <c r="L70" s="60"/>
    </row>
    <row r="71" spans="1:12" s="61" customFormat="1" x14ac:dyDescent="0.2">
      <c r="A71" s="63"/>
      <c r="B71" s="60"/>
      <c r="C71" s="60"/>
      <c r="D71" s="60"/>
      <c r="E71" s="60"/>
      <c r="F71" s="60"/>
      <c r="G71" s="60"/>
      <c r="H71" s="60"/>
      <c r="I71" s="60"/>
      <c r="J71" s="60"/>
      <c r="K71" s="60"/>
      <c r="L71" s="60"/>
    </row>
    <row r="72" spans="1:12" s="61" customFormat="1" x14ac:dyDescent="0.2">
      <c r="A72" s="63"/>
      <c r="B72" s="60"/>
      <c r="C72" s="60"/>
      <c r="D72" s="60"/>
      <c r="E72" s="60"/>
      <c r="F72" s="60"/>
      <c r="G72" s="60"/>
      <c r="H72" s="60"/>
      <c r="I72" s="60"/>
      <c r="J72" s="60"/>
      <c r="K72" s="60"/>
      <c r="L72" s="60"/>
    </row>
    <row r="73" spans="1:12" s="61" customFormat="1" x14ac:dyDescent="0.2">
      <c r="A73" s="63"/>
      <c r="B73" s="60"/>
      <c r="C73" s="60"/>
      <c r="D73" s="60"/>
      <c r="E73" s="60"/>
      <c r="F73" s="60"/>
      <c r="G73" s="60"/>
      <c r="H73" s="60"/>
      <c r="I73" s="60"/>
      <c r="J73" s="60"/>
      <c r="K73" s="60"/>
      <c r="L73" s="60"/>
    </row>
    <row r="74" spans="1:12" s="61" customFormat="1" x14ac:dyDescent="0.2">
      <c r="A74" s="63"/>
      <c r="B74" s="60"/>
      <c r="C74" s="60"/>
      <c r="D74" s="60"/>
      <c r="E74" s="60"/>
      <c r="F74" s="60"/>
      <c r="G74" s="60"/>
      <c r="H74" s="60"/>
      <c r="I74" s="60"/>
      <c r="J74" s="60"/>
      <c r="K74" s="60"/>
      <c r="L74" s="60"/>
    </row>
    <row r="75" spans="1:12" s="61" customFormat="1" x14ac:dyDescent="0.2">
      <c r="A75" s="63"/>
      <c r="B75" s="60"/>
      <c r="C75" s="60"/>
      <c r="D75" s="60"/>
      <c r="E75" s="60"/>
      <c r="F75" s="60"/>
      <c r="G75" s="60"/>
      <c r="H75" s="60"/>
      <c r="I75" s="60"/>
      <c r="J75" s="60"/>
      <c r="K75" s="60"/>
      <c r="L75" s="60"/>
    </row>
    <row r="76" spans="1:12" s="61" customFormat="1" x14ac:dyDescent="0.2">
      <c r="A76" s="63"/>
      <c r="B76" s="60"/>
      <c r="C76" s="60"/>
      <c r="D76" s="60"/>
      <c r="E76" s="60"/>
      <c r="F76" s="60"/>
      <c r="G76" s="60"/>
      <c r="H76" s="60"/>
      <c r="I76" s="60"/>
      <c r="J76" s="60"/>
      <c r="K76" s="60"/>
      <c r="L76" s="60"/>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1" activePane="bottomRight" state="frozen"/>
      <selection activeCell="K23" sqref="K23"/>
      <selection pane="topRight" activeCell="K23" sqref="K23"/>
      <selection pane="bottomLeft" activeCell="K23" sqref="K23"/>
      <selection pane="bottomRight" activeCell="G69" sqref="G69"/>
    </sheetView>
  </sheetViews>
  <sheetFormatPr baseColWidth="10" defaultColWidth="11.42578125" defaultRowHeight="12.75" x14ac:dyDescent="0.2"/>
  <cols>
    <col min="1" max="1" width="8.7109375" style="37" customWidth="1"/>
    <col min="2" max="2" width="8.140625" style="2" bestFit="1" customWidth="1"/>
    <col min="3" max="3" width="10.7109375" style="2" bestFit="1" customWidth="1"/>
    <col min="4" max="4" width="11.85546875" style="2" bestFit="1" customWidth="1"/>
    <col min="5" max="7" width="11.85546875" style="2" customWidth="1"/>
    <col min="8" max="8" width="11.85546875" style="3" customWidth="1"/>
    <col min="9" max="16384" width="11.42578125" style="3"/>
  </cols>
  <sheetData>
    <row r="1" spans="1:8" s="2" customFormat="1" ht="12.75" customHeight="1" x14ac:dyDescent="0.2">
      <c r="A1" s="303" t="s">
        <v>9</v>
      </c>
      <c r="B1" s="303"/>
      <c r="C1" s="303"/>
      <c r="D1" s="303"/>
      <c r="E1" s="303"/>
      <c r="F1" s="303"/>
      <c r="G1" s="303"/>
      <c r="H1" s="303"/>
    </row>
    <row r="2" spans="1:8" ht="13.5" thickBot="1" x14ac:dyDescent="0.25">
      <c r="A2" s="304"/>
      <c r="B2" s="304"/>
      <c r="C2" s="304"/>
      <c r="D2" s="304"/>
      <c r="E2" s="304"/>
      <c r="F2" s="304"/>
      <c r="G2" s="297"/>
    </row>
    <row r="3" spans="1:8" s="5" customFormat="1" ht="13.7" customHeight="1" thickBot="1" x14ac:dyDescent="0.25">
      <c r="A3" s="4" t="s">
        <v>10</v>
      </c>
      <c r="B3" s="4" t="s">
        <v>11</v>
      </c>
      <c r="C3" s="4" t="s">
        <v>1</v>
      </c>
      <c r="D3" s="4" t="s">
        <v>2</v>
      </c>
      <c r="E3" s="305" t="s">
        <v>12</v>
      </c>
      <c r="F3" s="306"/>
      <c r="G3" s="307" t="s">
        <v>13</v>
      </c>
      <c r="H3" s="308"/>
    </row>
    <row r="4" spans="1:8" s="5" customFormat="1" ht="15.75" customHeight="1" thickBot="1" x14ac:dyDescent="0.25">
      <c r="A4" s="6"/>
      <c r="B4" s="309" t="s">
        <v>14</v>
      </c>
      <c r="C4" s="310"/>
      <c r="D4" s="311" t="s">
        <v>3</v>
      </c>
      <c r="E4" s="312"/>
      <c r="F4" s="7" t="s">
        <v>15</v>
      </c>
      <c r="G4" s="8" t="s">
        <v>3</v>
      </c>
      <c r="H4" s="9" t="s">
        <v>15</v>
      </c>
    </row>
    <row r="5" spans="1:8" hidden="1" x14ac:dyDescent="0.2">
      <c r="A5" s="10">
        <v>39448</v>
      </c>
      <c r="B5" s="11">
        <v>230</v>
      </c>
      <c r="C5" s="11">
        <v>77308</v>
      </c>
      <c r="D5" s="11">
        <v>313666</v>
      </c>
      <c r="E5" s="11">
        <v>6069509</v>
      </c>
      <c r="F5" s="12">
        <f>E5/1000</f>
        <v>6069.509</v>
      </c>
      <c r="G5" s="11">
        <v>1579599</v>
      </c>
      <c r="H5" s="13">
        <f>G5/1000</f>
        <v>1579.5989999999999</v>
      </c>
    </row>
    <row r="6" spans="1:8" hidden="1" x14ac:dyDescent="0.2">
      <c r="A6" s="10">
        <v>39479</v>
      </c>
      <c r="B6" s="11">
        <v>228</v>
      </c>
      <c r="C6" s="11">
        <v>76810</v>
      </c>
      <c r="D6" s="11">
        <v>308644</v>
      </c>
      <c r="E6" s="11">
        <v>5887848</v>
      </c>
      <c r="F6" s="12">
        <f t="shared" ref="F6:F51" si="0">E6/1000</f>
        <v>5887.848</v>
      </c>
      <c r="G6" s="11">
        <v>1437243</v>
      </c>
      <c r="H6" s="14">
        <f>G6/1000</f>
        <v>1437.2429999999999</v>
      </c>
    </row>
    <row r="7" spans="1:8" hidden="1" x14ac:dyDescent="0.2">
      <c r="A7" s="10">
        <v>39508</v>
      </c>
      <c r="B7" s="11">
        <v>232</v>
      </c>
      <c r="C7" s="11">
        <v>77121</v>
      </c>
      <c r="D7" s="11">
        <v>341083</v>
      </c>
      <c r="E7" s="11">
        <v>5837274</v>
      </c>
      <c r="F7" s="12">
        <f t="shared" si="0"/>
        <v>5837.2740000000003</v>
      </c>
      <c r="G7" s="11">
        <v>1267560</v>
      </c>
      <c r="H7" s="14">
        <f t="shared" ref="H7:H51" si="1">G7/1000</f>
        <v>1267.56</v>
      </c>
    </row>
    <row r="8" spans="1:8" hidden="1" x14ac:dyDescent="0.2">
      <c r="A8" s="10">
        <v>39539</v>
      </c>
      <c r="B8" s="11">
        <v>232</v>
      </c>
      <c r="C8" s="11">
        <v>77256</v>
      </c>
      <c r="D8" s="11">
        <v>369974</v>
      </c>
      <c r="E8" s="11">
        <v>6324613</v>
      </c>
      <c r="F8" s="12">
        <f t="shared" si="0"/>
        <v>6324.6130000000003</v>
      </c>
      <c r="G8" s="11">
        <v>1418593</v>
      </c>
      <c r="H8" s="14">
        <f t="shared" si="1"/>
        <v>1418.5930000000001</v>
      </c>
    </row>
    <row r="9" spans="1:8" hidden="1" x14ac:dyDescent="0.2">
      <c r="A9" s="10">
        <v>39569</v>
      </c>
      <c r="B9" s="11">
        <v>233</v>
      </c>
      <c r="C9" s="11">
        <v>77332</v>
      </c>
      <c r="D9" s="11">
        <v>359030</v>
      </c>
      <c r="E9" s="11">
        <v>6496591</v>
      </c>
      <c r="F9" s="12">
        <f t="shared" si="0"/>
        <v>6496.5910000000003</v>
      </c>
      <c r="G9" s="11">
        <v>1640858</v>
      </c>
      <c r="H9" s="14">
        <f t="shared" si="1"/>
        <v>1640.8579999999999</v>
      </c>
    </row>
    <row r="10" spans="1:8" hidden="1" x14ac:dyDescent="0.2">
      <c r="A10" s="10">
        <v>39600</v>
      </c>
      <c r="B10" s="11">
        <v>233</v>
      </c>
      <c r="C10" s="11">
        <v>77433</v>
      </c>
      <c r="D10" s="11">
        <v>337018</v>
      </c>
      <c r="E10" s="11">
        <v>6824417</v>
      </c>
      <c r="F10" s="12">
        <f t="shared" si="0"/>
        <v>6824.4170000000004</v>
      </c>
      <c r="G10" s="11">
        <v>1842232</v>
      </c>
      <c r="H10" s="14">
        <f t="shared" si="1"/>
        <v>1842.232</v>
      </c>
    </row>
    <row r="11" spans="1:8" hidden="1" x14ac:dyDescent="0.2">
      <c r="A11" s="10">
        <v>39630</v>
      </c>
      <c r="B11" s="11">
        <v>233</v>
      </c>
      <c r="C11" s="11">
        <v>77593</v>
      </c>
      <c r="D11" s="11">
        <v>314618</v>
      </c>
      <c r="E11" s="11">
        <v>6595183</v>
      </c>
      <c r="F11" s="12">
        <f t="shared" si="0"/>
        <v>6595.183</v>
      </c>
      <c r="G11" s="11">
        <v>1536098</v>
      </c>
      <c r="H11" s="14">
        <f t="shared" si="1"/>
        <v>1536.098</v>
      </c>
    </row>
    <row r="12" spans="1:8" hidden="1" x14ac:dyDescent="0.2">
      <c r="A12" s="10">
        <v>39661</v>
      </c>
      <c r="B12" s="11">
        <v>232</v>
      </c>
      <c r="C12" s="11">
        <v>77622</v>
      </c>
      <c r="D12" s="11">
        <v>313695</v>
      </c>
      <c r="E12" s="11">
        <v>6311282</v>
      </c>
      <c r="F12" s="12">
        <f t="shared" si="0"/>
        <v>6311.2820000000002</v>
      </c>
      <c r="G12" s="11">
        <v>1483672</v>
      </c>
      <c r="H12" s="14">
        <f t="shared" si="1"/>
        <v>1483.672</v>
      </c>
    </row>
    <row r="13" spans="1:8" hidden="1" x14ac:dyDescent="0.2">
      <c r="A13" s="10">
        <v>39692</v>
      </c>
      <c r="B13" s="11">
        <v>233</v>
      </c>
      <c r="C13" s="11">
        <v>77907</v>
      </c>
      <c r="D13" s="11">
        <v>319582</v>
      </c>
      <c r="E13" s="11">
        <v>6609343</v>
      </c>
      <c r="F13" s="12">
        <f t="shared" si="0"/>
        <v>6609.3429999999998</v>
      </c>
      <c r="G13" s="11">
        <v>1563054</v>
      </c>
      <c r="H13" s="14">
        <f t="shared" si="1"/>
        <v>1563.0540000000001</v>
      </c>
    </row>
    <row r="14" spans="1:8" hidden="1" x14ac:dyDescent="0.2">
      <c r="A14" s="10">
        <v>39722</v>
      </c>
      <c r="B14" s="11">
        <v>233</v>
      </c>
      <c r="C14" s="11">
        <v>77847</v>
      </c>
      <c r="D14" s="11">
        <v>321111</v>
      </c>
      <c r="E14" s="11">
        <v>6454355</v>
      </c>
      <c r="F14" s="12">
        <f t="shared" si="0"/>
        <v>6454.3549999999996</v>
      </c>
      <c r="G14" s="11">
        <v>1542147</v>
      </c>
      <c r="H14" s="14">
        <f t="shared" si="1"/>
        <v>1542.1469999999999</v>
      </c>
    </row>
    <row r="15" spans="1:8" hidden="1" x14ac:dyDescent="0.2">
      <c r="A15" s="10">
        <v>39753</v>
      </c>
      <c r="B15" s="11">
        <v>233</v>
      </c>
      <c r="C15" s="11">
        <v>77688</v>
      </c>
      <c r="D15" s="11">
        <v>422740</v>
      </c>
      <c r="E15" s="11">
        <v>6192722</v>
      </c>
      <c r="F15" s="12">
        <f t="shared" si="0"/>
        <v>6192.7219999999998</v>
      </c>
      <c r="G15" s="11">
        <v>1539622</v>
      </c>
      <c r="H15" s="14">
        <f t="shared" si="1"/>
        <v>1539.6220000000001</v>
      </c>
    </row>
    <row r="16" spans="1:8" hidden="1" x14ac:dyDescent="0.2">
      <c r="A16" s="10">
        <v>39783</v>
      </c>
      <c r="B16" s="15">
        <v>233</v>
      </c>
      <c r="C16" s="16">
        <v>77546</v>
      </c>
      <c r="D16" s="16">
        <v>339712</v>
      </c>
      <c r="E16" s="16">
        <v>5892023</v>
      </c>
      <c r="F16" s="17">
        <f t="shared" si="0"/>
        <v>5892.0230000000001</v>
      </c>
      <c r="G16" s="16">
        <v>1474389</v>
      </c>
      <c r="H16" s="18">
        <f t="shared" si="1"/>
        <v>1474.3889999999999</v>
      </c>
    </row>
    <row r="17" spans="1:8" x14ac:dyDescent="0.2">
      <c r="A17" s="10">
        <v>39814</v>
      </c>
      <c r="B17" s="11">
        <v>220</v>
      </c>
      <c r="C17" s="11">
        <v>76498</v>
      </c>
      <c r="D17" s="11">
        <v>320251</v>
      </c>
      <c r="E17" s="11">
        <v>5739741</v>
      </c>
      <c r="F17" s="12">
        <f t="shared" si="0"/>
        <v>5739.741</v>
      </c>
      <c r="G17" s="11">
        <v>1441692</v>
      </c>
      <c r="H17" s="14">
        <f t="shared" si="1"/>
        <v>1441.692</v>
      </c>
    </row>
    <row r="18" spans="1:8" x14ac:dyDescent="0.2">
      <c r="A18" s="10">
        <v>39845</v>
      </c>
      <c r="B18" s="11">
        <v>219</v>
      </c>
      <c r="C18" s="11">
        <v>76336</v>
      </c>
      <c r="D18" s="11">
        <v>308182</v>
      </c>
      <c r="E18" s="11">
        <v>4063562</v>
      </c>
      <c r="F18" s="12">
        <f t="shared" si="0"/>
        <v>4063.5619999999999</v>
      </c>
      <c r="G18" s="11">
        <v>1164243</v>
      </c>
      <c r="H18" s="14">
        <f t="shared" si="1"/>
        <v>1164.2429999999999</v>
      </c>
    </row>
    <row r="19" spans="1:8" x14ac:dyDescent="0.2">
      <c r="A19" s="10">
        <v>39873</v>
      </c>
      <c r="B19" s="11">
        <v>218</v>
      </c>
      <c r="C19" s="11">
        <v>76110</v>
      </c>
      <c r="D19" s="11">
        <v>338055</v>
      </c>
      <c r="E19" s="11">
        <v>4381223</v>
      </c>
      <c r="F19" s="12">
        <f t="shared" si="0"/>
        <v>4381.223</v>
      </c>
      <c r="G19" s="11">
        <v>1219811</v>
      </c>
      <c r="H19" s="14">
        <f t="shared" si="1"/>
        <v>1219.8109999999999</v>
      </c>
    </row>
    <row r="20" spans="1:8" x14ac:dyDescent="0.2">
      <c r="A20" s="10">
        <v>39904</v>
      </c>
      <c r="B20" s="19">
        <v>218</v>
      </c>
      <c r="C20" s="19">
        <v>75695</v>
      </c>
      <c r="D20" s="11">
        <v>382393</v>
      </c>
      <c r="E20" s="11">
        <v>3933222</v>
      </c>
      <c r="F20" s="12">
        <f t="shared" si="0"/>
        <v>3933.2220000000002</v>
      </c>
      <c r="G20" s="11">
        <v>1039296</v>
      </c>
      <c r="H20" s="14">
        <f t="shared" si="1"/>
        <v>1039.296</v>
      </c>
    </row>
    <row r="21" spans="1:8" x14ac:dyDescent="0.2">
      <c r="A21" s="10">
        <v>39934</v>
      </c>
      <c r="B21" s="19">
        <v>218</v>
      </c>
      <c r="C21" s="19">
        <v>75481</v>
      </c>
      <c r="D21" s="11">
        <v>356689</v>
      </c>
      <c r="E21" s="11">
        <v>4184477</v>
      </c>
      <c r="F21" s="12">
        <f t="shared" si="0"/>
        <v>4184.4769999999999</v>
      </c>
      <c r="G21" s="11">
        <v>1266442</v>
      </c>
      <c r="H21" s="14">
        <f t="shared" si="1"/>
        <v>1266.442</v>
      </c>
    </row>
    <row r="22" spans="1:8" x14ac:dyDescent="0.2">
      <c r="A22" s="10">
        <v>39965</v>
      </c>
      <c r="B22" s="19">
        <v>219</v>
      </c>
      <c r="C22" s="19">
        <v>75330</v>
      </c>
      <c r="D22" s="11">
        <v>336100.78700000001</v>
      </c>
      <c r="E22" s="11">
        <v>4296490.9539999999</v>
      </c>
      <c r="F22" s="12">
        <f t="shared" si="0"/>
        <v>4296.4909539999999</v>
      </c>
      <c r="G22" s="11">
        <v>1222818.0160000001</v>
      </c>
      <c r="H22" s="14">
        <f t="shared" si="1"/>
        <v>1222.8180160000002</v>
      </c>
    </row>
    <row r="23" spans="1:8" x14ac:dyDescent="0.2">
      <c r="A23" s="10">
        <v>39995</v>
      </c>
      <c r="B23" s="19">
        <v>217</v>
      </c>
      <c r="C23" s="19">
        <v>74977</v>
      </c>
      <c r="D23" s="11">
        <v>311153.842</v>
      </c>
      <c r="E23" s="11">
        <v>4451354.574</v>
      </c>
      <c r="F23" s="12">
        <f t="shared" si="0"/>
        <v>4451.354574</v>
      </c>
      <c r="G23" s="11">
        <v>1306668.96</v>
      </c>
      <c r="H23" s="14">
        <f t="shared" si="1"/>
        <v>1306.66896</v>
      </c>
    </row>
    <row r="24" spans="1:8" x14ac:dyDescent="0.2">
      <c r="A24" s="10">
        <v>40026</v>
      </c>
      <c r="B24" s="19">
        <v>216</v>
      </c>
      <c r="C24" s="19">
        <v>75017</v>
      </c>
      <c r="D24" s="11">
        <v>305178.63299999997</v>
      </c>
      <c r="E24" s="11">
        <v>4171069.727</v>
      </c>
      <c r="F24" s="12">
        <f t="shared" si="0"/>
        <v>4171.0697270000001</v>
      </c>
      <c r="G24" s="11">
        <v>1065398.8030000001</v>
      </c>
      <c r="H24" s="14">
        <f t="shared" si="1"/>
        <v>1065.398803</v>
      </c>
    </row>
    <row r="25" spans="1:8" x14ac:dyDescent="0.2">
      <c r="A25" s="10">
        <v>40057</v>
      </c>
      <c r="B25" s="19">
        <v>216</v>
      </c>
      <c r="C25" s="19">
        <v>75264</v>
      </c>
      <c r="D25" s="11">
        <v>318476.245</v>
      </c>
      <c r="E25" s="11">
        <v>4606321.3660000004</v>
      </c>
      <c r="F25" s="12">
        <v>4606.3213660000001</v>
      </c>
      <c r="G25" s="11">
        <v>1315773.3729999999</v>
      </c>
      <c r="H25" s="14">
        <v>1315.773373</v>
      </c>
    </row>
    <row r="26" spans="1:8" x14ac:dyDescent="0.2">
      <c r="A26" s="10">
        <v>40087</v>
      </c>
      <c r="B26" s="19">
        <v>216</v>
      </c>
      <c r="C26" s="19">
        <v>75137</v>
      </c>
      <c r="D26" s="11">
        <v>314480.60100000002</v>
      </c>
      <c r="E26" s="11">
        <v>4614051.2249999996</v>
      </c>
      <c r="F26" s="12">
        <v>4614.0512249999992</v>
      </c>
      <c r="G26" s="11">
        <v>1261515.442</v>
      </c>
      <c r="H26" s="14">
        <v>1261.5154420000001</v>
      </c>
    </row>
    <row r="27" spans="1:8" x14ac:dyDescent="0.2">
      <c r="A27" s="10">
        <v>40118</v>
      </c>
      <c r="B27" s="19">
        <v>216</v>
      </c>
      <c r="C27" s="19">
        <v>74873</v>
      </c>
      <c r="D27" s="11">
        <v>401566.348</v>
      </c>
      <c r="E27" s="11">
        <v>4637702.835</v>
      </c>
      <c r="F27" s="12">
        <f t="shared" si="0"/>
        <v>4637.7028350000001</v>
      </c>
      <c r="G27" s="11">
        <v>1462766.966</v>
      </c>
      <c r="H27" s="14">
        <f t="shared" si="1"/>
        <v>1462.7669659999999</v>
      </c>
    </row>
    <row r="28" spans="1:8" x14ac:dyDescent="0.2">
      <c r="A28" s="20">
        <v>40148</v>
      </c>
      <c r="B28" s="21">
        <v>214</v>
      </c>
      <c r="C28" s="22">
        <v>74510</v>
      </c>
      <c r="D28" s="16">
        <v>328728.49900000001</v>
      </c>
      <c r="E28" s="16">
        <v>4624562.7220000001</v>
      </c>
      <c r="F28" s="17">
        <v>4624.5627219999997</v>
      </c>
      <c r="G28" s="16">
        <v>1354547.2150000001</v>
      </c>
      <c r="H28" s="18">
        <v>1354.5472150000001</v>
      </c>
    </row>
    <row r="29" spans="1:8" x14ac:dyDescent="0.2">
      <c r="A29" s="10">
        <v>40179</v>
      </c>
      <c r="B29" s="19">
        <v>223</v>
      </c>
      <c r="C29" s="19">
        <v>74907</v>
      </c>
      <c r="D29" s="11">
        <v>322913.47200000001</v>
      </c>
      <c r="E29" s="11">
        <v>5084001.9369999999</v>
      </c>
      <c r="F29" s="12">
        <v>5084.001937</v>
      </c>
      <c r="G29" s="11">
        <v>1225844.6310000001</v>
      </c>
      <c r="H29" s="14">
        <v>1225.8446310000002</v>
      </c>
    </row>
    <row r="30" spans="1:8" x14ac:dyDescent="0.2">
      <c r="A30" s="10">
        <v>40210</v>
      </c>
      <c r="B30" s="23">
        <v>222</v>
      </c>
      <c r="C30" s="23">
        <v>74203</v>
      </c>
      <c r="D30" s="24">
        <v>311020.33100000001</v>
      </c>
      <c r="E30" s="24">
        <v>4803794.3720000004</v>
      </c>
      <c r="F30" s="12">
        <v>4803.7943720000003</v>
      </c>
      <c r="G30" s="24">
        <v>1122829.0419999999</v>
      </c>
      <c r="H30" s="14">
        <v>1122.8290419999998</v>
      </c>
    </row>
    <row r="31" spans="1:8" x14ac:dyDescent="0.2">
      <c r="A31" s="10">
        <v>40238</v>
      </c>
      <c r="B31" s="23">
        <v>220</v>
      </c>
      <c r="C31" s="23">
        <v>74383</v>
      </c>
      <c r="D31" s="24">
        <v>352753.72600000002</v>
      </c>
      <c r="E31" s="24">
        <v>6005843.7189999996</v>
      </c>
      <c r="F31" s="12">
        <v>6005.8437189999995</v>
      </c>
      <c r="G31" s="24">
        <v>1409886.2579999999</v>
      </c>
      <c r="H31" s="14">
        <v>1409.886258</v>
      </c>
    </row>
    <row r="32" spans="1:8" x14ac:dyDescent="0.2">
      <c r="A32" s="10">
        <v>40269</v>
      </c>
      <c r="B32" s="23">
        <v>220</v>
      </c>
      <c r="C32" s="23">
        <v>74035</v>
      </c>
      <c r="D32" s="24">
        <v>358355.908</v>
      </c>
      <c r="E32" s="24">
        <v>5835060.6090000002</v>
      </c>
      <c r="F32" s="12">
        <f>E32/1000</f>
        <v>5835.0606090000001</v>
      </c>
      <c r="G32" s="24">
        <v>1258388.6869999999</v>
      </c>
      <c r="H32" s="14">
        <f>G32/1000</f>
        <v>1258.3886869999999</v>
      </c>
    </row>
    <row r="33" spans="1:8" x14ac:dyDescent="0.2">
      <c r="A33" s="25" t="s">
        <v>16</v>
      </c>
      <c r="B33" s="26">
        <v>220</v>
      </c>
      <c r="C33" s="26">
        <v>73794</v>
      </c>
      <c r="D33" s="27">
        <v>365204.91800000001</v>
      </c>
      <c r="E33" s="27">
        <v>5743116.9579999996</v>
      </c>
      <c r="F33" s="12">
        <f>E33/1000</f>
        <v>5743.1169579999996</v>
      </c>
      <c r="G33" s="27">
        <v>1189633.203</v>
      </c>
      <c r="H33" s="14">
        <f>G33/1000</f>
        <v>1189.6332029999999</v>
      </c>
    </row>
    <row r="34" spans="1:8" x14ac:dyDescent="0.2">
      <c r="A34" s="10">
        <v>40330</v>
      </c>
      <c r="B34" s="26">
        <v>220</v>
      </c>
      <c r="C34" s="28">
        <v>73798</v>
      </c>
      <c r="D34" s="28">
        <v>335228.38699999999</v>
      </c>
      <c r="E34" s="29">
        <v>6298343.432</v>
      </c>
      <c r="F34" s="12">
        <f>E34/1000</f>
        <v>6298.3434319999997</v>
      </c>
      <c r="G34" s="29">
        <v>1501057.6040000001</v>
      </c>
      <c r="H34" s="14">
        <f>G34/1000</f>
        <v>1501.0576040000001</v>
      </c>
    </row>
    <row r="35" spans="1:8" x14ac:dyDescent="0.2">
      <c r="A35" s="10">
        <v>40360</v>
      </c>
      <c r="B35" s="26">
        <v>220</v>
      </c>
      <c r="C35" s="30">
        <v>73528</v>
      </c>
      <c r="D35" s="28">
        <v>313397.76400000002</v>
      </c>
      <c r="E35" s="28">
        <v>6054014.8799999999</v>
      </c>
      <c r="F35" s="12">
        <f>E35/1000</f>
        <v>6054.0148799999997</v>
      </c>
      <c r="G35" s="28">
        <v>1275273.0919999999</v>
      </c>
      <c r="H35" s="14">
        <f>G35/1000</f>
        <v>1275.2730919999999</v>
      </c>
    </row>
    <row r="36" spans="1:8" x14ac:dyDescent="0.2">
      <c r="A36" s="10">
        <v>40391</v>
      </c>
      <c r="B36" s="31">
        <v>219</v>
      </c>
      <c r="C36" s="32">
        <v>73903</v>
      </c>
      <c r="D36" s="32">
        <v>307297.99200000003</v>
      </c>
      <c r="E36" s="32">
        <v>5867212.9230000004</v>
      </c>
      <c r="F36" s="12">
        <f t="shared" si="0"/>
        <v>5867.212923</v>
      </c>
      <c r="G36" s="32">
        <v>1187113.084</v>
      </c>
      <c r="H36" s="14">
        <f t="shared" si="1"/>
        <v>1187.1130840000001</v>
      </c>
    </row>
    <row r="37" spans="1:8" x14ac:dyDescent="0.2">
      <c r="A37" s="10">
        <v>40422</v>
      </c>
      <c r="B37" s="32">
        <v>220</v>
      </c>
      <c r="C37" s="32">
        <v>74095</v>
      </c>
      <c r="D37" s="32">
        <v>313873.842</v>
      </c>
      <c r="E37" s="32">
        <v>6447023.5439999998</v>
      </c>
      <c r="F37" s="12">
        <v>6447.0235439999997</v>
      </c>
      <c r="G37" s="32">
        <v>1541192.2039999999</v>
      </c>
      <c r="H37" s="14">
        <v>1541.1922039999999</v>
      </c>
    </row>
    <row r="38" spans="1:8" x14ac:dyDescent="0.2">
      <c r="A38" s="10">
        <v>40452</v>
      </c>
      <c r="B38" s="32">
        <v>220</v>
      </c>
      <c r="C38" s="32">
        <v>73981</v>
      </c>
      <c r="D38" s="32">
        <v>311188.82</v>
      </c>
      <c r="E38" s="32">
        <v>6394404.9129999997</v>
      </c>
      <c r="F38" s="12">
        <v>6394.4049129999994</v>
      </c>
      <c r="G38" s="32">
        <v>1410237.2749999999</v>
      </c>
      <c r="H38" s="14">
        <v>1410.237275</v>
      </c>
    </row>
    <row r="39" spans="1:8" x14ac:dyDescent="0.2">
      <c r="A39" s="10">
        <v>40483</v>
      </c>
      <c r="B39" s="32">
        <v>218</v>
      </c>
      <c r="C39" s="32">
        <v>73894</v>
      </c>
      <c r="D39" s="32">
        <v>409159.07299999997</v>
      </c>
      <c r="E39" s="32">
        <v>6493603.909</v>
      </c>
      <c r="F39" s="12">
        <v>6493.6039090000004</v>
      </c>
      <c r="G39" s="32">
        <v>1579475.5260000001</v>
      </c>
      <c r="H39" s="14">
        <v>1579.4755260000002</v>
      </c>
    </row>
    <row r="40" spans="1:8" x14ac:dyDescent="0.2">
      <c r="A40" s="20">
        <v>40513</v>
      </c>
      <c r="B40" s="33">
        <v>218</v>
      </c>
      <c r="C40" s="33">
        <v>73740</v>
      </c>
      <c r="D40" s="33">
        <v>330142.24300000002</v>
      </c>
      <c r="E40" s="33">
        <v>6990589.9960000003</v>
      </c>
      <c r="F40" s="17">
        <v>6990.5899960000006</v>
      </c>
      <c r="G40" s="33">
        <v>2076673.3540000001</v>
      </c>
      <c r="H40" s="18">
        <v>2076.673354</v>
      </c>
    </row>
    <row r="41" spans="1:8" x14ac:dyDescent="0.2">
      <c r="A41" s="10">
        <v>40544</v>
      </c>
      <c r="B41" s="34">
        <v>217</v>
      </c>
      <c r="C41" s="34">
        <v>74234</v>
      </c>
      <c r="D41" s="34">
        <v>324558.84999999998</v>
      </c>
      <c r="E41" s="34">
        <v>6091935.0779999997</v>
      </c>
      <c r="F41" s="12">
        <v>6091.9350779999995</v>
      </c>
      <c r="G41" s="34">
        <v>1339051.5360000001</v>
      </c>
      <c r="H41" s="14">
        <v>1339.0515360000002</v>
      </c>
    </row>
    <row r="42" spans="1:8" x14ac:dyDescent="0.2">
      <c r="A42" s="10">
        <v>40575</v>
      </c>
      <c r="B42" s="32">
        <v>219</v>
      </c>
      <c r="C42" s="32">
        <v>74416</v>
      </c>
      <c r="D42" s="32">
        <v>315021.13900000002</v>
      </c>
      <c r="E42" s="32">
        <v>6303306.5190000003</v>
      </c>
      <c r="F42" s="12">
        <v>6303.3065190000007</v>
      </c>
      <c r="G42" s="32">
        <v>1407111.3149999999</v>
      </c>
      <c r="H42" s="14">
        <v>1407.1113149999999</v>
      </c>
    </row>
    <row r="43" spans="1:8" x14ac:dyDescent="0.2">
      <c r="A43" s="10">
        <v>40603</v>
      </c>
      <c r="B43" s="34">
        <v>219</v>
      </c>
      <c r="C43" s="34">
        <v>74575</v>
      </c>
      <c r="D43" s="34">
        <v>358468.86800000002</v>
      </c>
      <c r="E43" s="34">
        <v>7280917.1840000004</v>
      </c>
      <c r="F43" s="12">
        <v>7280.9171839999999</v>
      </c>
      <c r="G43" s="34">
        <v>1623767.206</v>
      </c>
      <c r="H43" s="14">
        <v>1623.767206</v>
      </c>
    </row>
    <row r="44" spans="1:8" x14ac:dyDescent="0.2">
      <c r="A44" s="10">
        <v>40634</v>
      </c>
      <c r="B44" s="32">
        <v>219</v>
      </c>
      <c r="C44" s="32">
        <v>74531</v>
      </c>
      <c r="D44" s="32">
        <v>386274.125</v>
      </c>
      <c r="E44" s="32">
        <v>6585583.676</v>
      </c>
      <c r="F44" s="12">
        <f>E44/1000</f>
        <v>6585.5836760000002</v>
      </c>
      <c r="G44" s="32">
        <v>1385646.32</v>
      </c>
      <c r="H44" s="14">
        <f>G44/1000</f>
        <v>1385.6463200000001</v>
      </c>
    </row>
    <row r="45" spans="1:8" x14ac:dyDescent="0.2">
      <c r="A45" s="25" t="s">
        <v>17</v>
      </c>
      <c r="B45" s="34">
        <v>219</v>
      </c>
      <c r="C45" s="34">
        <v>74392</v>
      </c>
      <c r="D45" s="34">
        <v>383446.88</v>
      </c>
      <c r="E45" s="34">
        <v>7228878.5470000003</v>
      </c>
      <c r="F45" s="12">
        <f>E45/1000</f>
        <v>7228.8785470000003</v>
      </c>
      <c r="G45" s="34">
        <v>1579364.254</v>
      </c>
      <c r="H45" s="14">
        <f>G45/1000</f>
        <v>1579.3642539999998</v>
      </c>
    </row>
    <row r="46" spans="1:8" x14ac:dyDescent="0.2">
      <c r="A46" s="10">
        <v>40695</v>
      </c>
      <c r="B46" s="32">
        <v>218</v>
      </c>
      <c r="C46" s="32">
        <v>74571</v>
      </c>
      <c r="D46" s="32">
        <v>347910.06099999999</v>
      </c>
      <c r="E46" s="32">
        <v>6935554.4280000003</v>
      </c>
      <c r="F46" s="12">
        <f>E46/1000</f>
        <v>6935.5544280000004</v>
      </c>
      <c r="G46" s="32">
        <v>1492587.405</v>
      </c>
      <c r="H46" s="14">
        <f>G46/1000</f>
        <v>1492.587405</v>
      </c>
    </row>
    <row r="47" spans="1:8" x14ac:dyDescent="0.2">
      <c r="A47" s="10">
        <v>40725</v>
      </c>
      <c r="B47" s="34">
        <v>220</v>
      </c>
      <c r="C47" s="34">
        <v>73531</v>
      </c>
      <c r="D47" s="34">
        <v>313111.20199999999</v>
      </c>
      <c r="E47" s="34">
        <v>6028578.6670000004</v>
      </c>
      <c r="F47" s="12">
        <f>E47/1000</f>
        <v>6028.5786670000007</v>
      </c>
      <c r="G47" s="34">
        <v>1257768.1950000001</v>
      </c>
      <c r="H47" s="14">
        <f>G47/1000</f>
        <v>1257.7681950000001</v>
      </c>
    </row>
    <row r="48" spans="1:8" x14ac:dyDescent="0.2">
      <c r="A48" s="10">
        <v>40756</v>
      </c>
      <c r="B48" s="32">
        <v>216</v>
      </c>
      <c r="C48" s="32">
        <v>75505</v>
      </c>
      <c r="D48" s="32">
        <v>322185.41499999998</v>
      </c>
      <c r="E48" s="32">
        <v>7168376.9589999998</v>
      </c>
      <c r="F48" s="12">
        <v>7168.3769590000002</v>
      </c>
      <c r="G48" s="32">
        <v>1465203.496</v>
      </c>
      <c r="H48" s="14">
        <v>1465.2034960000001</v>
      </c>
    </row>
    <row r="49" spans="1:8" x14ac:dyDescent="0.2">
      <c r="A49" s="10">
        <v>40787</v>
      </c>
      <c r="B49" s="34">
        <v>217</v>
      </c>
      <c r="C49" s="34">
        <v>75791</v>
      </c>
      <c r="D49" s="34">
        <v>337084.15399999998</v>
      </c>
      <c r="E49" s="34">
        <v>7552254.5190000003</v>
      </c>
      <c r="F49" s="12">
        <v>7552.2545190000001</v>
      </c>
      <c r="G49" s="34">
        <v>1769392.7660000001</v>
      </c>
      <c r="H49" s="14">
        <v>1769.3927660000002</v>
      </c>
    </row>
    <row r="50" spans="1:8" x14ac:dyDescent="0.2">
      <c r="A50" s="10">
        <v>40817</v>
      </c>
      <c r="B50" s="32">
        <v>217</v>
      </c>
      <c r="C50" s="32">
        <v>75834</v>
      </c>
      <c r="D50" s="32">
        <v>328787.451</v>
      </c>
      <c r="E50" s="32">
        <v>7175059.3420000002</v>
      </c>
      <c r="F50" s="12">
        <f t="shared" ref="F50" si="2">E50/1000</f>
        <v>7175.0593420000005</v>
      </c>
      <c r="G50" s="32">
        <v>1613087.108</v>
      </c>
      <c r="H50" s="14">
        <f t="shared" ref="H50" si="3">G50/1000</f>
        <v>1613.0871079999999</v>
      </c>
    </row>
    <row r="51" spans="1:8" x14ac:dyDescent="0.2">
      <c r="A51" s="10">
        <v>40848</v>
      </c>
      <c r="B51" s="34">
        <v>217</v>
      </c>
      <c r="C51" s="34">
        <v>75816</v>
      </c>
      <c r="D51" s="34">
        <v>443271.68199999997</v>
      </c>
      <c r="E51" s="34">
        <v>7103193.5530000003</v>
      </c>
      <c r="F51" s="12">
        <f t="shared" si="0"/>
        <v>7103.1935530000001</v>
      </c>
      <c r="G51" s="34">
        <v>1555670.5009999999</v>
      </c>
      <c r="H51" s="14">
        <f t="shared" si="1"/>
        <v>1555.6705009999998</v>
      </c>
    </row>
    <row r="52" spans="1:8" x14ac:dyDescent="0.2">
      <c r="A52" s="20">
        <v>40878</v>
      </c>
      <c r="B52" s="33">
        <v>216</v>
      </c>
      <c r="C52" s="33">
        <v>75522</v>
      </c>
      <c r="D52" s="33">
        <v>345221.78399999999</v>
      </c>
      <c r="E52" s="33">
        <v>7093373.7779999999</v>
      </c>
      <c r="F52" s="17">
        <v>7093.3737780000001</v>
      </c>
      <c r="G52" s="33">
        <v>1618958.7180000001</v>
      </c>
      <c r="H52" s="18">
        <v>1618.9587180000001</v>
      </c>
    </row>
    <row r="53" spans="1:8" x14ac:dyDescent="0.2">
      <c r="A53" s="10">
        <v>40909</v>
      </c>
      <c r="B53" s="34">
        <v>217</v>
      </c>
      <c r="C53" s="34">
        <v>75526</v>
      </c>
      <c r="D53" s="34">
        <v>331800.63299999997</v>
      </c>
      <c r="E53" s="34">
        <v>6640076.5810000002</v>
      </c>
      <c r="F53" s="12">
        <v>6640.0765810000003</v>
      </c>
      <c r="G53" s="34">
        <v>1473221.73</v>
      </c>
      <c r="H53" s="35">
        <v>1473.22173</v>
      </c>
    </row>
    <row r="54" spans="1:8" x14ac:dyDescent="0.2">
      <c r="A54" s="10">
        <v>40940</v>
      </c>
      <c r="B54" s="36">
        <v>217</v>
      </c>
      <c r="C54" s="36">
        <v>75279</v>
      </c>
      <c r="D54" s="36">
        <v>341917.364</v>
      </c>
      <c r="E54" s="36">
        <v>7038621.0599999996</v>
      </c>
      <c r="F54" s="12">
        <f t="shared" ref="F54:F77" si="4">E54/1000</f>
        <v>7038.6210599999995</v>
      </c>
      <c r="G54" s="36">
        <v>1586305.9410000001</v>
      </c>
      <c r="H54" s="14">
        <f t="shared" ref="H54:H77" si="5">G54/1000</f>
        <v>1586.3059410000001</v>
      </c>
    </row>
    <row r="55" spans="1:8" x14ac:dyDescent="0.2">
      <c r="A55" s="10">
        <v>40969</v>
      </c>
      <c r="B55" s="36">
        <v>218</v>
      </c>
      <c r="C55" s="36">
        <v>75217</v>
      </c>
      <c r="D55" s="36">
        <v>348069.28399999999</v>
      </c>
      <c r="E55" s="36">
        <v>7416484.2410000004</v>
      </c>
      <c r="F55" s="12">
        <f t="shared" si="4"/>
        <v>7416.4842410000001</v>
      </c>
      <c r="G55" s="36">
        <v>1651677.5970000001</v>
      </c>
      <c r="H55" s="14">
        <f t="shared" si="5"/>
        <v>1651.6775970000001</v>
      </c>
    </row>
    <row r="56" spans="1:8" x14ac:dyDescent="0.2">
      <c r="A56" s="10">
        <v>41000</v>
      </c>
      <c r="B56" s="36">
        <v>218</v>
      </c>
      <c r="C56" s="36">
        <v>75444</v>
      </c>
      <c r="D56" s="36">
        <v>408519.50400000002</v>
      </c>
      <c r="E56" s="36">
        <v>6972158.4939999999</v>
      </c>
      <c r="F56" s="12">
        <f t="shared" si="4"/>
        <v>6972.1584940000002</v>
      </c>
      <c r="G56" s="36">
        <v>1389091.162</v>
      </c>
      <c r="H56" s="14">
        <f t="shared" si="5"/>
        <v>1389.0911619999999</v>
      </c>
    </row>
    <row r="57" spans="1:8" x14ac:dyDescent="0.2">
      <c r="A57" s="10">
        <v>41030</v>
      </c>
      <c r="B57" s="36">
        <v>218</v>
      </c>
      <c r="C57" s="36">
        <v>75534</v>
      </c>
      <c r="D57" s="36">
        <v>392204.73599999998</v>
      </c>
      <c r="E57" s="36">
        <v>7208202.8420000002</v>
      </c>
      <c r="F57" s="12">
        <f t="shared" si="4"/>
        <v>7208.2028420000006</v>
      </c>
      <c r="G57" s="36">
        <v>1567272.2509999999</v>
      </c>
      <c r="H57" s="14">
        <f t="shared" si="5"/>
        <v>1567.2722509999999</v>
      </c>
    </row>
    <row r="58" spans="1:8" x14ac:dyDescent="0.2">
      <c r="A58" s="10">
        <v>41061</v>
      </c>
      <c r="B58" s="36">
        <v>218</v>
      </c>
      <c r="C58" s="36">
        <v>75676</v>
      </c>
      <c r="D58" s="36">
        <v>364780.39199999999</v>
      </c>
      <c r="E58" s="36">
        <v>7399131.1529999999</v>
      </c>
      <c r="F58" s="12">
        <f t="shared" si="4"/>
        <v>7399.1311530000003</v>
      </c>
      <c r="G58" s="36">
        <v>1636886.6040000001</v>
      </c>
      <c r="H58" s="14">
        <f t="shared" si="5"/>
        <v>1636.886604</v>
      </c>
    </row>
    <row r="59" spans="1:8" x14ac:dyDescent="0.2">
      <c r="A59" s="10">
        <v>41091</v>
      </c>
      <c r="B59" s="36">
        <v>217</v>
      </c>
      <c r="C59" s="36">
        <v>75817</v>
      </c>
      <c r="D59" s="36">
        <v>340733.685</v>
      </c>
      <c r="E59" s="36">
        <v>7327338.6890000002</v>
      </c>
      <c r="F59" s="12">
        <f t="shared" si="4"/>
        <v>7327.3386890000002</v>
      </c>
      <c r="G59" s="36">
        <v>1540605.9580000001</v>
      </c>
      <c r="H59" s="14">
        <f t="shared" si="5"/>
        <v>1540.6059580000001</v>
      </c>
    </row>
    <row r="60" spans="1:8" x14ac:dyDescent="0.2">
      <c r="A60" s="10">
        <v>41122</v>
      </c>
      <c r="B60" s="36">
        <v>217</v>
      </c>
      <c r="C60" s="36">
        <v>76578</v>
      </c>
      <c r="D60" s="36">
        <v>340558.04</v>
      </c>
      <c r="E60" s="36">
        <v>7501535.1880000001</v>
      </c>
      <c r="F60" s="12">
        <f t="shared" si="4"/>
        <v>7501.5351879999998</v>
      </c>
      <c r="G60" s="36">
        <v>1622306.882</v>
      </c>
      <c r="H60" s="14">
        <f t="shared" si="5"/>
        <v>1622.3068820000001</v>
      </c>
    </row>
    <row r="61" spans="1:8" x14ac:dyDescent="0.2">
      <c r="A61" s="10">
        <v>41153</v>
      </c>
      <c r="B61" s="36">
        <v>217</v>
      </c>
      <c r="C61" s="36">
        <v>76768</v>
      </c>
      <c r="D61" s="36">
        <v>342220.75300000003</v>
      </c>
      <c r="E61" s="36">
        <v>7537073.0250000004</v>
      </c>
      <c r="F61" s="12">
        <f t="shared" si="4"/>
        <v>7537.0730250000006</v>
      </c>
      <c r="G61" s="36">
        <v>1611324.8189999999</v>
      </c>
      <c r="H61" s="14">
        <f t="shared" si="5"/>
        <v>1611.3248189999999</v>
      </c>
    </row>
    <row r="62" spans="1:8" x14ac:dyDescent="0.2">
      <c r="A62" s="10">
        <v>41183</v>
      </c>
      <c r="B62" s="36">
        <v>216</v>
      </c>
      <c r="C62" s="36">
        <v>76752</v>
      </c>
      <c r="D62" s="36">
        <v>346135.32299999997</v>
      </c>
      <c r="E62" s="36">
        <v>7691385.6409999998</v>
      </c>
      <c r="F62" s="12">
        <f t="shared" si="4"/>
        <v>7691.3856409999999</v>
      </c>
      <c r="G62" s="36">
        <v>1638670.797</v>
      </c>
      <c r="H62" s="14">
        <f t="shared" si="5"/>
        <v>1638.670797</v>
      </c>
    </row>
    <row r="63" spans="1:8" x14ac:dyDescent="0.2">
      <c r="A63" s="10">
        <v>41214</v>
      </c>
      <c r="B63" s="36">
        <v>216</v>
      </c>
      <c r="C63" s="36">
        <v>76728</v>
      </c>
      <c r="D63" s="36">
        <v>460172.28499999997</v>
      </c>
      <c r="E63" s="36">
        <v>7427667.9019999998</v>
      </c>
      <c r="F63" s="12">
        <f t="shared" si="4"/>
        <v>7427.6679020000001</v>
      </c>
      <c r="G63" s="36">
        <v>1680559.111</v>
      </c>
      <c r="H63" s="14">
        <f t="shared" si="5"/>
        <v>1680.559111</v>
      </c>
    </row>
    <row r="64" spans="1:8" x14ac:dyDescent="0.2">
      <c r="A64" s="20">
        <v>41244</v>
      </c>
      <c r="B64" s="33">
        <v>216</v>
      </c>
      <c r="C64" s="33">
        <v>76506</v>
      </c>
      <c r="D64" s="33">
        <v>361516.495</v>
      </c>
      <c r="E64" s="33">
        <v>6799177.5149999997</v>
      </c>
      <c r="F64" s="17">
        <f t="shared" si="4"/>
        <v>6799.1775149999994</v>
      </c>
      <c r="G64" s="33">
        <v>1707786.4350000001</v>
      </c>
      <c r="H64" s="18">
        <f t="shared" si="5"/>
        <v>1707.786435</v>
      </c>
    </row>
    <row r="65" spans="1:8" x14ac:dyDescent="0.2">
      <c r="A65" s="10">
        <v>41275</v>
      </c>
      <c r="B65" s="32">
        <v>215</v>
      </c>
      <c r="C65" s="32">
        <v>76616</v>
      </c>
      <c r="D65" s="32">
        <v>355139.402</v>
      </c>
      <c r="E65" s="32">
        <v>6598983.3990000002</v>
      </c>
      <c r="F65" s="12">
        <f t="shared" si="4"/>
        <v>6598.9833990000006</v>
      </c>
      <c r="G65" s="32">
        <v>1453122.4580000001</v>
      </c>
      <c r="H65" s="14">
        <f t="shared" si="5"/>
        <v>1453.1224580000001</v>
      </c>
    </row>
    <row r="66" spans="1:8" x14ac:dyDescent="0.2">
      <c r="A66" s="10">
        <v>41306</v>
      </c>
      <c r="B66" s="53">
        <v>217</v>
      </c>
      <c r="C66" s="54">
        <v>76899</v>
      </c>
      <c r="D66" s="54">
        <v>356718.36</v>
      </c>
      <c r="E66" s="54">
        <v>6326056.733</v>
      </c>
      <c r="F66" s="55">
        <f t="shared" si="4"/>
        <v>6326.0567330000003</v>
      </c>
      <c r="G66" s="54">
        <v>1578148.43</v>
      </c>
      <c r="H66" s="56">
        <f t="shared" si="5"/>
        <v>1578.14843</v>
      </c>
    </row>
    <row r="67" spans="1:8" x14ac:dyDescent="0.2">
      <c r="A67" s="10">
        <v>41334</v>
      </c>
      <c r="B67" s="32">
        <v>217</v>
      </c>
      <c r="C67" s="32">
        <v>77034</v>
      </c>
      <c r="D67" s="32">
        <v>356007.26400000002</v>
      </c>
      <c r="E67" s="32">
        <v>6842406.3439999996</v>
      </c>
      <c r="F67" s="12">
        <f t="shared" si="4"/>
        <v>6842.406344</v>
      </c>
      <c r="G67" s="32">
        <v>1716184.371</v>
      </c>
      <c r="H67" s="14">
        <f t="shared" si="5"/>
        <v>1716.1843710000001</v>
      </c>
    </row>
    <row r="68" spans="1:8" x14ac:dyDescent="0.2">
      <c r="A68" s="10">
        <v>41365</v>
      </c>
      <c r="B68" s="32">
        <v>217</v>
      </c>
      <c r="C68" s="32">
        <v>77063</v>
      </c>
      <c r="D68" s="32">
        <v>428292.58199999999</v>
      </c>
      <c r="E68" s="32">
        <v>6794910.159</v>
      </c>
      <c r="F68" s="12">
        <f t="shared" si="4"/>
        <v>6794.910159</v>
      </c>
      <c r="G68" s="32">
        <v>1506621.949</v>
      </c>
      <c r="H68" s="14">
        <f t="shared" si="5"/>
        <v>1506.6219490000001</v>
      </c>
    </row>
    <row r="69" spans="1:8" x14ac:dyDescent="0.2">
      <c r="A69" s="10">
        <v>41395</v>
      </c>
      <c r="B69" s="32">
        <v>217</v>
      </c>
      <c r="C69" s="32">
        <v>77044</v>
      </c>
      <c r="D69" s="32">
        <v>430709.68</v>
      </c>
      <c r="E69" s="32">
        <v>6656393.2699999996</v>
      </c>
      <c r="F69" s="12">
        <f t="shared" si="4"/>
        <v>6656.3932699999996</v>
      </c>
      <c r="G69" s="32">
        <v>1527198.5090000001</v>
      </c>
      <c r="H69" s="14">
        <f t="shared" si="5"/>
        <v>1527.1985090000001</v>
      </c>
    </row>
    <row r="70" spans="1:8" x14ac:dyDescent="0.2">
      <c r="A70" s="10">
        <v>41426</v>
      </c>
      <c r="B70" s="32"/>
      <c r="C70" s="32"/>
      <c r="D70" s="32"/>
      <c r="E70" s="32"/>
      <c r="F70" s="12">
        <f t="shared" si="4"/>
        <v>0</v>
      </c>
      <c r="G70" s="32"/>
      <c r="H70" s="14">
        <f t="shared" si="5"/>
        <v>0</v>
      </c>
    </row>
    <row r="71" spans="1:8" x14ac:dyDescent="0.2">
      <c r="A71" s="10">
        <v>41456</v>
      </c>
      <c r="B71" s="32"/>
      <c r="C71" s="32"/>
      <c r="D71" s="32"/>
      <c r="E71" s="32"/>
      <c r="F71" s="12">
        <f t="shared" si="4"/>
        <v>0</v>
      </c>
      <c r="G71" s="32"/>
      <c r="H71" s="14">
        <f t="shared" si="5"/>
        <v>0</v>
      </c>
    </row>
    <row r="72" spans="1:8" x14ac:dyDescent="0.2">
      <c r="A72" s="10">
        <v>41487</v>
      </c>
      <c r="B72" s="32"/>
      <c r="C72" s="32"/>
      <c r="D72" s="32"/>
      <c r="E72" s="32"/>
      <c r="F72" s="12">
        <f t="shared" si="4"/>
        <v>0</v>
      </c>
      <c r="G72" s="32"/>
      <c r="H72" s="14">
        <f t="shared" si="5"/>
        <v>0</v>
      </c>
    </row>
    <row r="73" spans="1:8" x14ac:dyDescent="0.2">
      <c r="A73" s="10">
        <v>41518</v>
      </c>
      <c r="B73" s="32"/>
      <c r="C73" s="32"/>
      <c r="D73" s="32"/>
      <c r="E73" s="32"/>
      <c r="F73" s="12">
        <f t="shared" si="4"/>
        <v>0</v>
      </c>
      <c r="G73" s="32"/>
      <c r="H73" s="14">
        <f t="shared" si="5"/>
        <v>0</v>
      </c>
    </row>
    <row r="74" spans="1:8" x14ac:dyDescent="0.2">
      <c r="A74" s="10">
        <v>41548</v>
      </c>
      <c r="B74" s="32"/>
      <c r="C74" s="32"/>
      <c r="D74" s="32"/>
      <c r="E74" s="32"/>
      <c r="F74" s="12">
        <f t="shared" si="4"/>
        <v>0</v>
      </c>
      <c r="G74" s="32"/>
      <c r="H74" s="14">
        <f t="shared" si="5"/>
        <v>0</v>
      </c>
    </row>
    <row r="75" spans="1:8" x14ac:dyDescent="0.2">
      <c r="A75" s="10">
        <v>41579</v>
      </c>
      <c r="B75" s="32"/>
      <c r="C75" s="32"/>
      <c r="D75" s="32"/>
      <c r="E75" s="32"/>
      <c r="F75" s="12">
        <f t="shared" si="4"/>
        <v>0</v>
      </c>
      <c r="G75" s="32"/>
      <c r="H75" s="14">
        <f t="shared" si="5"/>
        <v>0</v>
      </c>
    </row>
    <row r="76" spans="1:8" x14ac:dyDescent="0.2">
      <c r="A76" s="20">
        <v>41609</v>
      </c>
      <c r="B76" s="33"/>
      <c r="C76" s="33"/>
      <c r="D76" s="33"/>
      <c r="E76" s="33"/>
      <c r="F76" s="17">
        <f t="shared" si="4"/>
        <v>0</v>
      </c>
      <c r="G76" s="33"/>
      <c r="H76" s="18">
        <f t="shared" si="5"/>
        <v>0</v>
      </c>
    </row>
    <row r="77" spans="1:8" x14ac:dyDescent="0.2">
      <c r="A77" s="10">
        <v>41640</v>
      </c>
      <c r="B77" s="32"/>
      <c r="C77" s="32"/>
      <c r="D77" s="32"/>
      <c r="E77" s="32"/>
      <c r="F77" s="12">
        <f t="shared" si="4"/>
        <v>0</v>
      </c>
      <c r="G77" s="32"/>
      <c r="H77" s="14">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5" sqref="E35"/>
    </sheetView>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topLeftCell="A40" zoomScaleNormal="100" workbookViewId="0">
      <selection activeCell="H47" sqref="H47"/>
    </sheetView>
  </sheetViews>
  <sheetFormatPr baseColWidth="10" defaultColWidth="10.85546875" defaultRowHeight="12.75" x14ac:dyDescent="0.2"/>
  <cols>
    <col min="1" max="2" width="10.140625" style="38" customWidth="1"/>
    <col min="3" max="5" width="14.28515625" style="38" customWidth="1"/>
    <col min="6" max="6" width="12.7109375" style="38" customWidth="1"/>
    <col min="7" max="7" width="14.28515625" style="38" customWidth="1"/>
    <col min="8" max="8" width="10.7109375" style="38" customWidth="1"/>
    <col min="9" max="78" width="12.140625" style="38" customWidth="1"/>
    <col min="79" max="16384" width="10.85546875" style="38"/>
  </cols>
  <sheetData>
    <row r="1" spans="1:7" s="44" customFormat="1" x14ac:dyDescent="0.2"/>
    <row r="2" spans="1:7" s="44" customFormat="1" ht="15.75" x14ac:dyDescent="0.25">
      <c r="A2" s="255" t="s">
        <v>21</v>
      </c>
      <c r="B2" s="255"/>
      <c r="C2" s="255"/>
      <c r="D2" s="255"/>
      <c r="E2" s="255"/>
      <c r="F2" s="255"/>
      <c r="G2" s="255"/>
    </row>
    <row r="3" spans="1:7" s="44" customFormat="1" x14ac:dyDescent="0.2"/>
    <row r="4" spans="1:7" s="44" customFormat="1" ht="15.75" x14ac:dyDescent="0.25">
      <c r="A4" s="256" t="s">
        <v>22</v>
      </c>
      <c r="B4" s="257"/>
      <c r="C4" s="257"/>
      <c r="D4" s="257"/>
      <c r="E4" s="257"/>
      <c r="F4" s="257"/>
      <c r="G4" s="257"/>
    </row>
    <row r="5" spans="1:7" s="44" customFormat="1" x14ac:dyDescent="0.2">
      <c r="A5" s="258"/>
      <c r="B5" s="258"/>
      <c r="C5" s="258"/>
      <c r="D5" s="258"/>
      <c r="E5" s="258"/>
      <c r="F5" s="258"/>
      <c r="G5" s="258"/>
    </row>
    <row r="6" spans="1:7" s="44" customFormat="1" x14ac:dyDescent="0.2">
      <c r="A6" s="45" t="s">
        <v>23</v>
      </c>
    </row>
    <row r="7" spans="1:7" s="44" customFormat="1" ht="5.25" customHeight="1" x14ac:dyDescent="0.2">
      <c r="A7" s="45"/>
    </row>
    <row r="8" spans="1:7" s="44" customFormat="1" ht="12.75" customHeight="1" x14ac:dyDescent="0.2">
      <c r="A8" s="254" t="s">
        <v>24</v>
      </c>
      <c r="B8" s="251"/>
      <c r="C8" s="251"/>
      <c r="D8" s="251"/>
      <c r="E8" s="251"/>
      <c r="F8" s="251"/>
      <c r="G8" s="251"/>
    </row>
    <row r="9" spans="1:7" s="44" customFormat="1" x14ac:dyDescent="0.2">
      <c r="A9" s="250" t="s">
        <v>25</v>
      </c>
      <c r="B9" s="251"/>
      <c r="C9" s="251"/>
      <c r="D9" s="251"/>
      <c r="E9" s="251"/>
      <c r="F9" s="251"/>
      <c r="G9" s="251"/>
    </row>
    <row r="10" spans="1:7" s="44" customFormat="1" ht="5.25" customHeight="1" x14ac:dyDescent="0.2">
      <c r="A10" s="46"/>
    </row>
    <row r="11" spans="1:7" s="44" customFormat="1" ht="16.899999999999999" customHeight="1" x14ac:dyDescent="0.2">
      <c r="A11" s="253" t="s">
        <v>26</v>
      </c>
      <c r="B11" s="253"/>
      <c r="C11" s="253"/>
      <c r="D11" s="253"/>
      <c r="E11" s="253"/>
      <c r="F11" s="253"/>
      <c r="G11" s="253"/>
    </row>
    <row r="12" spans="1:7" s="44" customFormat="1" x14ac:dyDescent="0.2">
      <c r="A12" s="250" t="s">
        <v>27</v>
      </c>
      <c r="B12" s="251"/>
      <c r="C12" s="251"/>
      <c r="D12" s="251"/>
      <c r="E12" s="251"/>
      <c r="F12" s="251"/>
      <c r="G12" s="251"/>
    </row>
    <row r="13" spans="1:7" s="44" customFormat="1" ht="13.9" customHeight="1" x14ac:dyDescent="0.2">
      <c r="A13" s="46"/>
    </row>
    <row r="14" spans="1:7" s="44" customFormat="1" ht="13.9" customHeight="1" x14ac:dyDescent="0.2"/>
    <row r="15" spans="1:7" s="44" customFormat="1" x14ac:dyDescent="0.2">
      <c r="A15" s="254" t="s">
        <v>28</v>
      </c>
      <c r="B15" s="251"/>
      <c r="C15" s="251"/>
      <c r="D15" s="47"/>
      <c r="E15" s="47"/>
      <c r="F15" s="47"/>
      <c r="G15" s="47"/>
    </row>
    <row r="16" spans="1:7" s="44" customFormat="1" ht="13.9" customHeight="1" x14ac:dyDescent="0.2">
      <c r="A16" s="47"/>
      <c r="B16" s="48"/>
      <c r="C16" s="48"/>
      <c r="D16" s="47"/>
      <c r="E16" s="47"/>
      <c r="F16" s="47"/>
      <c r="G16" s="47"/>
    </row>
    <row r="17" spans="1:7" s="44" customFormat="1" ht="13.9" customHeight="1" x14ac:dyDescent="0.2">
      <c r="A17" s="250" t="s">
        <v>29</v>
      </c>
      <c r="B17" s="251"/>
      <c r="C17" s="251"/>
      <c r="D17" s="49"/>
      <c r="E17" s="49"/>
      <c r="F17" s="49"/>
      <c r="G17" s="49"/>
    </row>
    <row r="18" spans="1:7" s="44" customFormat="1" ht="13.9" customHeight="1" x14ac:dyDescent="0.2">
      <c r="A18" s="49" t="s">
        <v>30</v>
      </c>
      <c r="B18" s="250" t="s">
        <v>31</v>
      </c>
      <c r="C18" s="251"/>
      <c r="D18" s="49"/>
      <c r="E18" s="49"/>
      <c r="F18" s="49"/>
      <c r="G18" s="49"/>
    </row>
    <row r="19" spans="1:7" s="44" customFormat="1" ht="12.75" customHeight="1" x14ac:dyDescent="0.2">
      <c r="A19" s="49" t="s">
        <v>32</v>
      </c>
      <c r="B19" s="252" t="s">
        <v>33</v>
      </c>
      <c r="C19" s="251"/>
      <c r="D19" s="251"/>
      <c r="E19" s="49"/>
      <c r="F19" s="49"/>
      <c r="G19" s="49"/>
    </row>
    <row r="20" spans="1:7" s="44" customFormat="1" ht="12.75" customHeight="1" x14ac:dyDescent="0.2">
      <c r="A20" s="64"/>
      <c r="B20" s="66"/>
      <c r="C20" s="65"/>
      <c r="D20" s="65"/>
      <c r="E20" s="64"/>
      <c r="F20" s="64"/>
      <c r="G20" s="64"/>
    </row>
    <row r="21" spans="1:7" s="44" customFormat="1" ht="15.75" customHeight="1" x14ac:dyDescent="0.2">
      <c r="A21" s="49"/>
      <c r="B21" s="48"/>
      <c r="C21" s="48"/>
      <c r="D21" s="48"/>
      <c r="E21" s="48"/>
      <c r="F21" s="48"/>
      <c r="G21" s="48"/>
    </row>
    <row r="22" spans="1:7" s="44" customFormat="1" ht="15.75" customHeight="1" x14ac:dyDescent="0.2">
      <c r="A22" s="254" t="s">
        <v>34</v>
      </c>
      <c r="B22" s="251"/>
      <c r="C22" s="47"/>
      <c r="D22" s="47"/>
      <c r="E22" s="47"/>
      <c r="F22" s="47"/>
      <c r="G22" s="47"/>
    </row>
    <row r="23" spans="1:7" s="44" customFormat="1" ht="15.75" customHeight="1" x14ac:dyDescent="0.2">
      <c r="A23" s="47"/>
      <c r="B23" s="48"/>
      <c r="C23" s="47"/>
      <c r="D23" s="47"/>
      <c r="E23" s="47"/>
      <c r="F23" s="47"/>
      <c r="G23" s="47"/>
    </row>
    <row r="24" spans="1:7" s="44" customFormat="1" ht="15.75" customHeight="1" x14ac:dyDescent="0.2">
      <c r="A24" s="49" t="s">
        <v>35</v>
      </c>
      <c r="B24" s="250" t="s">
        <v>36</v>
      </c>
      <c r="C24" s="251"/>
      <c r="D24" s="49"/>
      <c r="E24" s="49"/>
      <c r="F24" s="49"/>
      <c r="G24" s="49"/>
    </row>
    <row r="25" spans="1:7" s="44" customFormat="1" ht="12.75" customHeight="1" x14ac:dyDescent="0.2">
      <c r="A25" s="49" t="s">
        <v>37</v>
      </c>
      <c r="B25" s="250" t="s">
        <v>38</v>
      </c>
      <c r="C25" s="251"/>
      <c r="D25" s="49"/>
      <c r="E25" s="49"/>
      <c r="F25" s="49"/>
      <c r="G25" s="49"/>
    </row>
    <row r="26" spans="1:7" s="44" customFormat="1" ht="13.7" customHeight="1" x14ac:dyDescent="0.2">
      <c r="A26" s="49"/>
      <c r="B26" s="251" t="s">
        <v>39</v>
      </c>
      <c r="C26" s="251"/>
      <c r="D26" s="48"/>
      <c r="E26" s="48"/>
      <c r="F26" s="48"/>
      <c r="G26" s="48"/>
    </row>
    <row r="27" spans="1:7" s="44" customFormat="1" ht="15.75" customHeight="1" x14ac:dyDescent="0.2">
      <c r="A27" s="46"/>
    </row>
    <row r="28" spans="1:7" s="44" customFormat="1" ht="15.75" customHeight="1" x14ac:dyDescent="0.2">
      <c r="A28" s="46" t="s">
        <v>40</v>
      </c>
      <c r="B28" s="50" t="s">
        <v>41</v>
      </c>
    </row>
    <row r="29" spans="1:7" s="44" customFormat="1" ht="24.2" customHeight="1" x14ac:dyDescent="0.2">
      <c r="A29" s="46"/>
    </row>
    <row r="30" spans="1:7" s="44" customFormat="1" ht="13.9" customHeight="1" x14ac:dyDescent="0.2">
      <c r="A30" s="250" t="s">
        <v>42</v>
      </c>
      <c r="B30" s="251"/>
      <c r="C30" s="251"/>
      <c r="D30" s="251"/>
      <c r="E30" s="251"/>
      <c r="F30" s="251"/>
      <c r="G30" s="251"/>
    </row>
    <row r="31" spans="1:7" s="44" customFormat="1" ht="13.9" customHeight="1" x14ac:dyDescent="0.2">
      <c r="A31" s="51" t="s">
        <v>43</v>
      </c>
      <c r="B31" s="48"/>
      <c r="C31" s="48"/>
      <c r="D31" s="48"/>
      <c r="E31" s="48"/>
      <c r="F31" s="48"/>
      <c r="G31" s="48"/>
    </row>
    <row r="32" spans="1:7" s="44" customFormat="1" ht="26.65" customHeight="1" x14ac:dyDescent="0.2">
      <c r="A32" s="250" t="s">
        <v>44</v>
      </c>
      <c r="B32" s="251"/>
      <c r="C32" s="251"/>
      <c r="D32" s="251"/>
      <c r="E32" s="251"/>
      <c r="F32" s="251"/>
      <c r="G32" s="251"/>
    </row>
    <row r="33" spans="1:8" s="44" customFormat="1" ht="15.75" customHeight="1" x14ac:dyDescent="0.2">
      <c r="A33" s="46"/>
    </row>
    <row r="34" spans="1:8" s="44" customFormat="1" ht="13.9" customHeight="1" x14ac:dyDescent="0.2"/>
    <row r="35" spans="1:8" s="44" customFormat="1" x14ac:dyDescent="0.2">
      <c r="A35" s="86"/>
    </row>
    <row r="36" spans="1:8" s="44" customFormat="1" ht="13.35" customHeight="1" x14ac:dyDescent="0.2"/>
    <row r="37" spans="1:8" s="44" customFormat="1" ht="15.75" customHeight="1" x14ac:dyDescent="0.2"/>
    <row r="38" spans="1:8" s="44" customFormat="1" ht="15.75" customHeight="1" x14ac:dyDescent="0.2"/>
    <row r="39" spans="1:8" s="44" customFormat="1" ht="13.7" customHeight="1" x14ac:dyDescent="0.2"/>
    <row r="40" spans="1:8" s="44" customFormat="1" ht="24.2" customHeight="1" x14ac:dyDescent="0.2"/>
    <row r="41" spans="1:8" s="44" customFormat="1" ht="13.7" customHeight="1" x14ac:dyDescent="0.2">
      <c r="A41" s="87" t="s">
        <v>45</v>
      </c>
      <c r="B41" s="87"/>
      <c r="C41" s="88"/>
      <c r="D41" s="88"/>
      <c r="E41" s="89"/>
      <c r="F41" s="89"/>
      <c r="G41" s="89"/>
      <c r="H41" s="89"/>
    </row>
    <row r="42" spans="1:8" s="44" customFormat="1" ht="13.7" customHeight="1" x14ac:dyDescent="0.2">
      <c r="A42" s="87"/>
      <c r="B42" s="87"/>
      <c r="C42" s="88"/>
      <c r="D42" s="88"/>
      <c r="E42" s="89"/>
      <c r="F42" s="89"/>
      <c r="G42" s="89"/>
      <c r="H42" s="89"/>
    </row>
    <row r="43" spans="1:8" s="44" customFormat="1" x14ac:dyDescent="0.2">
      <c r="A43" s="68">
        <v>0</v>
      </c>
      <c r="B43" s="69" t="s">
        <v>46</v>
      </c>
      <c r="C43" s="67"/>
      <c r="D43" s="67"/>
    </row>
    <row r="44" spans="1:8" s="44" customFormat="1" x14ac:dyDescent="0.2">
      <c r="A44" s="69" t="s">
        <v>6</v>
      </c>
      <c r="B44" s="69" t="s">
        <v>47</v>
      </c>
      <c r="C44" s="67"/>
      <c r="D44" s="67"/>
    </row>
    <row r="45" spans="1:8" s="44" customFormat="1" x14ac:dyDescent="0.2">
      <c r="A45" s="70" t="s">
        <v>48</v>
      </c>
      <c r="B45" s="69" t="s">
        <v>49</v>
      </c>
      <c r="C45" s="67"/>
      <c r="D45" s="67"/>
    </row>
    <row r="46" spans="1:8" s="44" customFormat="1" x14ac:dyDescent="0.2">
      <c r="A46" s="70" t="s">
        <v>5</v>
      </c>
      <c r="B46" s="69" t="s">
        <v>50</v>
      </c>
      <c r="C46" s="67"/>
      <c r="D46" s="67"/>
    </row>
    <row r="47" spans="1:8" s="44" customFormat="1" x14ac:dyDescent="0.2">
      <c r="A47" s="69" t="s">
        <v>197</v>
      </c>
      <c r="B47" s="69" t="s">
        <v>51</v>
      </c>
      <c r="C47" s="67"/>
      <c r="D47" s="67"/>
    </row>
    <row r="48" spans="1:8" s="44" customFormat="1" x14ac:dyDescent="0.2">
      <c r="A48" s="69" t="s">
        <v>52</v>
      </c>
      <c r="B48" s="69" t="s">
        <v>53</v>
      </c>
      <c r="C48" s="67"/>
      <c r="D48" s="67"/>
    </row>
    <row r="49" spans="1:7" s="44" customFormat="1" x14ac:dyDescent="0.2">
      <c r="A49" s="69" t="s">
        <v>54</v>
      </c>
      <c r="B49" s="69" t="s">
        <v>55</v>
      </c>
      <c r="C49" s="67"/>
      <c r="D49" s="67"/>
    </row>
    <row r="50" spans="1:7" s="44" customFormat="1" x14ac:dyDescent="0.2">
      <c r="A50" s="69" t="s">
        <v>56</v>
      </c>
      <c r="B50" s="69" t="s">
        <v>57</v>
      </c>
      <c r="C50" s="67"/>
      <c r="D50" s="67"/>
    </row>
    <row r="51" spans="1:7" s="44" customFormat="1" x14ac:dyDescent="0.2">
      <c r="A51" s="69" t="s">
        <v>58</v>
      </c>
      <c r="B51" s="69" t="s">
        <v>59</v>
      </c>
      <c r="C51" s="67"/>
      <c r="D51" s="67"/>
    </row>
    <row r="52" spans="1:7" s="44" customFormat="1" x14ac:dyDescent="0.2">
      <c r="A52" s="69" t="s">
        <v>60</v>
      </c>
      <c r="B52" s="69" t="s">
        <v>61</v>
      </c>
      <c r="C52" s="67"/>
      <c r="D52" s="67"/>
    </row>
    <row r="53" spans="1:7" s="44" customFormat="1" x14ac:dyDescent="0.2">
      <c r="A53" s="69" t="s">
        <v>429</v>
      </c>
      <c r="B53" s="69" t="s">
        <v>430</v>
      </c>
      <c r="C53" s="67"/>
      <c r="D53" s="67"/>
    </row>
    <row r="54" spans="1:7" x14ac:dyDescent="0.2">
      <c r="A54" s="69"/>
      <c r="B54" s="71"/>
      <c r="C54" s="71"/>
      <c r="D54" s="71"/>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row r="175" spans="1:7" x14ac:dyDescent="0.2">
      <c r="A175" s="52"/>
      <c r="B175" s="52"/>
      <c r="C175" s="52"/>
      <c r="D175" s="52"/>
      <c r="E175" s="52"/>
      <c r="F175" s="52"/>
      <c r="G175" s="52"/>
    </row>
  </sheetData>
  <mergeCells count="17">
    <mergeCell ref="A2:G2"/>
    <mergeCell ref="A4:G4"/>
    <mergeCell ref="A5:G5"/>
    <mergeCell ref="A8:G8"/>
    <mergeCell ref="A9:G9"/>
    <mergeCell ref="A17:C17"/>
    <mergeCell ref="B18:C18"/>
    <mergeCell ref="B19:D19"/>
    <mergeCell ref="A32:G32"/>
    <mergeCell ref="A11:G11"/>
    <mergeCell ref="A22:B22"/>
    <mergeCell ref="B24:C24"/>
    <mergeCell ref="B25:C25"/>
    <mergeCell ref="B26:C26"/>
    <mergeCell ref="A30:G30"/>
    <mergeCell ref="A12:G12"/>
    <mergeCell ref="A15:C15"/>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zoomScaleNormal="100" workbookViewId="0">
      <selection activeCell="C15" sqref="C15"/>
    </sheetView>
  </sheetViews>
  <sheetFormatPr baseColWidth="10" defaultColWidth="11.42578125" defaultRowHeight="12.75" x14ac:dyDescent="0.2"/>
  <cols>
    <col min="1" max="1" width="3.85546875" style="72" customWidth="1"/>
    <col min="2" max="2" width="82.140625" style="72" customWidth="1"/>
    <col min="3" max="3" width="5.140625" style="72" customWidth="1"/>
    <col min="4" max="16384" width="11.42578125" style="1"/>
  </cols>
  <sheetData>
    <row r="1" spans="1:3" x14ac:dyDescent="0.2">
      <c r="A1" s="260" t="s">
        <v>7</v>
      </c>
      <c r="B1" s="260"/>
      <c r="C1" s="73" t="s">
        <v>18</v>
      </c>
    </row>
    <row r="2" spans="1:3" x14ac:dyDescent="0.2">
      <c r="B2" s="75"/>
    </row>
    <row r="3" spans="1:3" x14ac:dyDescent="0.2">
      <c r="A3" s="76"/>
      <c r="C3" s="73"/>
    </row>
    <row r="4" spans="1:3" x14ac:dyDescent="0.2">
      <c r="A4" s="76" t="s">
        <v>8</v>
      </c>
      <c r="C4" s="73">
        <v>4</v>
      </c>
    </row>
    <row r="5" spans="1:3" x14ac:dyDescent="0.2">
      <c r="A5" s="76"/>
      <c r="C5" s="73"/>
    </row>
    <row r="6" spans="1:3" x14ac:dyDescent="0.2">
      <c r="A6" s="238" t="s">
        <v>428</v>
      </c>
      <c r="B6" s="239"/>
      <c r="C6" s="240">
        <v>4</v>
      </c>
    </row>
    <row r="7" spans="1:3" x14ac:dyDescent="0.2">
      <c r="A7" s="76"/>
      <c r="C7" s="73"/>
    </row>
    <row r="8" spans="1:3" x14ac:dyDescent="0.2">
      <c r="B8" s="238"/>
      <c r="C8" s="239"/>
    </row>
    <row r="9" spans="1:3" x14ac:dyDescent="0.2">
      <c r="A9" s="77" t="s">
        <v>154</v>
      </c>
      <c r="C9" s="73"/>
    </row>
    <row r="10" spans="1:3" x14ac:dyDescent="0.2">
      <c r="A10" s="77"/>
      <c r="C10" s="73"/>
    </row>
    <row r="11" spans="1:3" ht="48" x14ac:dyDescent="0.2">
      <c r="A11" s="81" t="s">
        <v>62</v>
      </c>
      <c r="B11" s="242" t="s">
        <v>435</v>
      </c>
      <c r="C11" s="74">
        <v>6</v>
      </c>
    </row>
    <row r="12" spans="1:3" x14ac:dyDescent="0.2">
      <c r="B12" s="79"/>
      <c r="C12" s="73"/>
    </row>
    <row r="13" spans="1:3" ht="48" x14ac:dyDescent="0.2">
      <c r="A13" s="81" t="s">
        <v>128</v>
      </c>
      <c r="B13" s="94" t="s">
        <v>212</v>
      </c>
      <c r="C13" s="74">
        <v>10</v>
      </c>
    </row>
    <row r="14" spans="1:3" x14ac:dyDescent="0.2">
      <c r="A14" s="81"/>
      <c r="B14" s="94"/>
      <c r="C14" s="74"/>
    </row>
    <row r="15" spans="1:3" ht="36" x14ac:dyDescent="0.2">
      <c r="A15" s="95" t="s">
        <v>153</v>
      </c>
      <c r="B15" s="94" t="s">
        <v>213</v>
      </c>
      <c r="C15" s="74">
        <v>15</v>
      </c>
    </row>
    <row r="16" spans="1:3" x14ac:dyDescent="0.2">
      <c r="A16" s="95"/>
      <c r="B16" s="94"/>
      <c r="C16" s="74"/>
    </row>
    <row r="17" spans="1:3" ht="36" x14ac:dyDescent="0.2">
      <c r="A17" s="95" t="s">
        <v>214</v>
      </c>
      <c r="B17" s="94" t="s">
        <v>215</v>
      </c>
      <c r="C17" s="74">
        <v>16</v>
      </c>
    </row>
    <row r="18" spans="1:3" x14ac:dyDescent="0.2">
      <c r="B18" s="80"/>
      <c r="C18" s="73"/>
    </row>
    <row r="19" spans="1:3" ht="36" x14ac:dyDescent="0.2">
      <c r="A19" s="96" t="s">
        <v>216</v>
      </c>
      <c r="B19" s="94" t="s">
        <v>217</v>
      </c>
      <c r="C19" s="74">
        <v>17</v>
      </c>
    </row>
    <row r="20" spans="1:3" x14ac:dyDescent="0.2">
      <c r="B20" s="76"/>
      <c r="C20" s="73"/>
    </row>
    <row r="21" spans="1:3" x14ac:dyDescent="0.2">
      <c r="B21" s="76"/>
      <c r="C21" s="73"/>
    </row>
    <row r="22" spans="1:3" x14ac:dyDescent="0.2">
      <c r="B22" s="76"/>
      <c r="C22" s="73"/>
    </row>
    <row r="23" spans="1:3" x14ac:dyDescent="0.2">
      <c r="A23" s="259" t="s">
        <v>155</v>
      </c>
      <c r="B23" s="259"/>
      <c r="C23" s="73"/>
    </row>
    <row r="24" spans="1:3" x14ac:dyDescent="0.2">
      <c r="A24" s="82"/>
      <c r="B24" s="82"/>
      <c r="C24" s="73"/>
    </row>
    <row r="25" spans="1:3" ht="36" x14ac:dyDescent="0.2">
      <c r="A25" s="81" t="s">
        <v>62</v>
      </c>
      <c r="B25" s="94" t="s">
        <v>210</v>
      </c>
      <c r="C25" s="74">
        <v>18</v>
      </c>
    </row>
    <row r="26" spans="1:3" x14ac:dyDescent="0.2">
      <c r="B26" s="79"/>
      <c r="C26" s="73"/>
    </row>
    <row r="27" spans="1:3" ht="48" x14ac:dyDescent="0.2">
      <c r="A27" s="81" t="s">
        <v>128</v>
      </c>
      <c r="B27" s="94" t="s">
        <v>211</v>
      </c>
      <c r="C27" s="74">
        <v>19</v>
      </c>
    </row>
    <row r="28" spans="1:3" x14ac:dyDescent="0.2">
      <c r="B28" s="79"/>
      <c r="C28" s="73"/>
    </row>
    <row r="29" spans="1:3" ht="48" x14ac:dyDescent="0.2">
      <c r="A29" s="81" t="s">
        <v>153</v>
      </c>
      <c r="B29" s="241" t="s">
        <v>433</v>
      </c>
      <c r="C29" s="74">
        <v>20</v>
      </c>
    </row>
    <row r="30" spans="1:3" x14ac:dyDescent="0.2">
      <c r="B30" s="76"/>
      <c r="C30" s="73"/>
    </row>
    <row r="31" spans="1:3" x14ac:dyDescent="0.2">
      <c r="B31" s="79"/>
      <c r="C31" s="73"/>
    </row>
    <row r="32" spans="1:3" ht="13.7" customHeight="1" x14ac:dyDescent="0.2">
      <c r="B32" s="79"/>
      <c r="C32" s="73"/>
    </row>
    <row r="33" spans="1:3" ht="15.75" customHeight="1" x14ac:dyDescent="0.2">
      <c r="B33" s="79"/>
      <c r="C33" s="73"/>
    </row>
    <row r="34" spans="1:3" ht="15.75" customHeight="1" x14ac:dyDescent="0.2">
      <c r="A34" s="77"/>
      <c r="C34" s="73"/>
    </row>
    <row r="35" spans="1:3" ht="24.2" customHeight="1" x14ac:dyDescent="0.2">
      <c r="B35" s="76"/>
      <c r="C35" s="73"/>
    </row>
    <row r="36" spans="1:3" ht="13.9" customHeight="1" x14ac:dyDescent="0.2">
      <c r="B36" s="78"/>
      <c r="C36" s="73"/>
    </row>
    <row r="37" spans="1:3" ht="13.9" customHeight="1" x14ac:dyDescent="0.2">
      <c r="B37" s="79"/>
      <c r="C37" s="73"/>
    </row>
    <row r="38" spans="1:3" ht="15.75" customHeight="1" x14ac:dyDescent="0.2">
      <c r="B38" s="76"/>
      <c r="C38" s="73"/>
    </row>
    <row r="39" spans="1:3" ht="15.75" customHeight="1" x14ac:dyDescent="0.2">
      <c r="B39" s="78"/>
      <c r="C39" s="73"/>
    </row>
    <row r="40" spans="1:3" ht="13.9" customHeight="1" x14ac:dyDescent="0.2">
      <c r="B40" s="79"/>
      <c r="C40" s="74"/>
    </row>
    <row r="41" spans="1:3" ht="13.9" customHeight="1" x14ac:dyDescent="0.2"/>
    <row r="42" spans="1:3" ht="13.9" customHeight="1" x14ac:dyDescent="0.2"/>
    <row r="43" spans="1:3" ht="13.9" customHeight="1" x14ac:dyDescent="0.2"/>
    <row r="44" spans="1:3" x14ac:dyDescent="0.2">
      <c r="A44" s="76"/>
    </row>
    <row r="45" spans="1:3" ht="13.35" customHeight="1" x14ac:dyDescent="0.2"/>
    <row r="46" spans="1:3" ht="15.75" customHeight="1" x14ac:dyDescent="0.2"/>
    <row r="47" spans="1:3" ht="15.75" customHeight="1" x14ac:dyDescent="0.2"/>
    <row r="48" spans="1:3" ht="13.7" customHeight="1" x14ac:dyDescent="0.2"/>
    <row r="49" spans="1:3" ht="24.2" customHeight="1" x14ac:dyDescent="0.2"/>
    <row r="50" spans="1:3" s="92" customFormat="1" ht="13.7" customHeight="1" x14ac:dyDescent="0.2">
      <c r="A50" s="90"/>
      <c r="B50" s="91"/>
      <c r="C50" s="91"/>
    </row>
  </sheetData>
  <mergeCells count="2">
    <mergeCell ref="A23:B23"/>
    <mergeCell ref="A1:B1"/>
  </mergeCells>
  <conditionalFormatting sqref="A4:C5 A9:C29 A8 A7:C7">
    <cfRule type="expression" dxfId="111" priority="3">
      <formula>MOD(ROW(),2)=0</formula>
    </cfRule>
  </conditionalFormatting>
  <conditionalFormatting sqref="B8:C8">
    <cfRule type="expression" dxfId="110" priority="2">
      <formula>MOD(ROW(),2)=0</formula>
    </cfRule>
  </conditionalFormatting>
  <conditionalFormatting sqref="A6:C6">
    <cfRule type="expression" dxfId="109"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j/12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topLeftCell="A67" zoomScaleNormal="100" workbookViewId="0">
      <selection activeCell="C6" sqref="C6"/>
    </sheetView>
  </sheetViews>
  <sheetFormatPr baseColWidth="10" defaultColWidth="11.140625" defaultRowHeight="12.75" x14ac:dyDescent="0.2"/>
  <cols>
    <col min="1" max="1" width="12.7109375" style="3" customWidth="1"/>
    <col min="2" max="2" width="75.140625" style="3" customWidth="1"/>
    <col min="3" max="3" width="2.7109375" style="3" customWidth="1"/>
    <col min="4" max="16384" width="11.140625" style="3"/>
  </cols>
  <sheetData>
    <row r="11" ht="16.899999999999999" customHeight="1" x14ac:dyDescent="0.2"/>
    <row r="13" ht="13.9" customHeight="1" x14ac:dyDescent="0.2"/>
    <row r="14" ht="13.9" customHeight="1" x14ac:dyDescent="0.2"/>
    <row r="15" ht="24.2" customHeight="1" x14ac:dyDescent="0.2"/>
    <row r="16" ht="13.9" customHeight="1" x14ac:dyDescent="0.2"/>
    <row r="17" ht="13.9" customHeight="1" x14ac:dyDescent="0.2"/>
    <row r="18" ht="13.9" customHeight="1" x14ac:dyDescent="0.2"/>
    <row r="21" ht="15.75" customHeight="1" x14ac:dyDescent="0.2"/>
    <row r="22" ht="15.75" customHeight="1" x14ac:dyDescent="0.2"/>
    <row r="23" ht="15.75" customHeight="1" x14ac:dyDescent="0.2"/>
    <row r="24" ht="15.75" customHeight="1" x14ac:dyDescent="0.2"/>
    <row r="26" ht="13.7" customHeight="1" x14ac:dyDescent="0.2"/>
    <row r="27" ht="15.75" customHeight="1" x14ac:dyDescent="0.2"/>
    <row r="28" ht="15.75" customHeight="1" x14ac:dyDescent="0.2"/>
    <row r="29" ht="24.2" customHeight="1" x14ac:dyDescent="0.2"/>
    <row r="30" ht="13.9" customHeight="1" x14ac:dyDescent="0.2"/>
    <row r="31" ht="13.9" customHeight="1" x14ac:dyDescent="0.2"/>
    <row r="32" ht="15.75" customHeight="1" x14ac:dyDescent="0.2"/>
    <row r="33" spans="1:1" ht="15.75" customHeight="1" x14ac:dyDescent="0.2"/>
    <row r="34" spans="1:1" ht="13.9" customHeight="1" x14ac:dyDescent="0.2"/>
    <row r="35" spans="1:1" ht="13.9" customHeight="1" x14ac:dyDescent="0.2"/>
    <row r="36" spans="1:1" ht="13.9" customHeight="1" x14ac:dyDescent="0.2"/>
    <row r="37" spans="1:1" ht="13.9" customHeight="1" x14ac:dyDescent="0.2"/>
    <row r="38" spans="1:1" x14ac:dyDescent="0.2">
      <c r="A38" s="235"/>
    </row>
    <row r="39" spans="1:1" ht="13.35" customHeight="1" x14ac:dyDescent="0.2"/>
    <row r="40" spans="1:1" ht="15.75" customHeight="1" x14ac:dyDescent="0.2"/>
    <row r="41" spans="1:1" ht="15.75" customHeight="1" x14ac:dyDescent="0.2"/>
    <row r="42" spans="1:1" ht="13.7" customHeight="1" x14ac:dyDescent="0.2"/>
    <row r="43" spans="1:1" ht="24.2" customHeight="1" x14ac:dyDescent="0.2"/>
    <row r="44" spans="1:1" s="237" customFormat="1" ht="13.7" customHeight="1" x14ac:dyDescent="0.2">
      <c r="A44" s="236"/>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view="pageLayout" zoomScaleNormal="100" workbookViewId="0">
      <selection sqref="A1:H2"/>
    </sheetView>
  </sheetViews>
  <sheetFormatPr baseColWidth="10" defaultColWidth="11.42578125" defaultRowHeight="12.75" x14ac:dyDescent="0.2"/>
  <cols>
    <col min="1" max="1" width="5.140625" style="105" customWidth="1"/>
    <col min="2" max="2" width="32.7109375" style="105" customWidth="1"/>
    <col min="3" max="4" width="7.5703125" style="106" customWidth="1"/>
    <col min="5" max="5" width="8.140625" style="106" customWidth="1"/>
    <col min="6" max="6" width="9.7109375" style="106" customWidth="1"/>
    <col min="7" max="7" width="10" style="106" bestFit="1" customWidth="1"/>
    <col min="8" max="8" width="9.7109375" style="106" customWidth="1"/>
    <col min="9" max="16384" width="11.42578125" style="97"/>
  </cols>
  <sheetData>
    <row r="1" spans="1:8" ht="27.2" customHeight="1" x14ac:dyDescent="0.2">
      <c r="A1" s="313" t="s">
        <v>431</v>
      </c>
      <c r="B1" s="313"/>
      <c r="C1" s="313"/>
      <c r="D1" s="313"/>
      <c r="E1" s="313"/>
      <c r="F1" s="313"/>
      <c r="G1" s="313"/>
      <c r="H1" s="313"/>
    </row>
    <row r="2" spans="1:8" ht="16.7" customHeight="1" x14ac:dyDescent="0.2">
      <c r="A2" s="313"/>
      <c r="B2" s="313"/>
      <c r="C2" s="313"/>
      <c r="D2" s="313"/>
      <c r="E2" s="313"/>
      <c r="F2" s="313"/>
      <c r="G2" s="313"/>
      <c r="H2" s="313"/>
    </row>
    <row r="3" spans="1:8" ht="15" x14ac:dyDescent="0.25">
      <c r="A3" s="98"/>
      <c r="B3" s="98"/>
      <c r="C3" s="99"/>
      <c r="D3" s="99"/>
      <c r="E3" s="99"/>
      <c r="F3" s="99"/>
      <c r="G3" s="99"/>
      <c r="H3" s="99"/>
    </row>
    <row r="4" spans="1:8" ht="16.899999999999999" customHeight="1" x14ac:dyDescent="0.2">
      <c r="A4" s="266" t="s">
        <v>4</v>
      </c>
      <c r="B4" s="265" t="s">
        <v>0</v>
      </c>
      <c r="C4" s="129" t="s">
        <v>64</v>
      </c>
      <c r="D4" s="129"/>
      <c r="E4" s="130" t="s">
        <v>152</v>
      </c>
      <c r="F4" s="130"/>
      <c r="G4" s="130" t="s">
        <v>2</v>
      </c>
      <c r="H4" s="131"/>
    </row>
    <row r="5" spans="1:8" ht="51" customHeight="1" x14ac:dyDescent="0.2">
      <c r="A5" s="266"/>
      <c r="B5" s="265"/>
      <c r="C5" s="264" t="s">
        <v>10</v>
      </c>
      <c r="D5" s="264"/>
      <c r="E5" s="264"/>
      <c r="F5" s="261" t="s">
        <v>376</v>
      </c>
      <c r="G5" s="263">
        <v>2012</v>
      </c>
      <c r="H5" s="262" t="s">
        <v>376</v>
      </c>
    </row>
    <row r="6" spans="1:8" ht="16.899999999999999" customHeight="1" x14ac:dyDescent="0.2">
      <c r="A6" s="266"/>
      <c r="B6" s="265"/>
      <c r="C6" s="133">
        <v>2012</v>
      </c>
      <c r="D6" s="134">
        <v>2011</v>
      </c>
      <c r="E6" s="134">
        <v>2012</v>
      </c>
      <c r="F6" s="261"/>
      <c r="G6" s="263"/>
      <c r="H6" s="262"/>
    </row>
    <row r="7" spans="1:8" s="100" customFormat="1" ht="16.899999999999999" customHeight="1" x14ac:dyDescent="0.2">
      <c r="A7" s="266"/>
      <c r="B7" s="265"/>
      <c r="C7" s="130" t="s">
        <v>218</v>
      </c>
      <c r="D7" s="130"/>
      <c r="E7" s="130"/>
      <c r="F7" s="135" t="s">
        <v>127</v>
      </c>
      <c r="G7" s="134" t="s">
        <v>3</v>
      </c>
      <c r="H7" s="136" t="s">
        <v>127</v>
      </c>
    </row>
    <row r="8" spans="1:8" s="100" customFormat="1" ht="13.5" x14ac:dyDescent="0.2">
      <c r="A8" s="117"/>
      <c r="B8" s="118"/>
      <c r="C8" s="119"/>
      <c r="D8" s="119"/>
      <c r="E8" s="119"/>
      <c r="F8" s="120"/>
      <c r="G8" s="117"/>
      <c r="H8" s="120"/>
    </row>
    <row r="9" spans="1:8" s="101" customFormat="1" ht="14.65" customHeight="1" x14ac:dyDescent="0.25">
      <c r="A9" s="145" t="s">
        <v>68</v>
      </c>
      <c r="B9" s="137" t="s">
        <v>180</v>
      </c>
      <c r="C9" s="122">
        <v>34</v>
      </c>
      <c r="D9" s="122">
        <v>33</v>
      </c>
      <c r="E9" s="122">
        <v>568</v>
      </c>
      <c r="F9" s="123">
        <v>2.1582733812949755</v>
      </c>
      <c r="G9" s="122">
        <v>21890.395</v>
      </c>
      <c r="H9" s="123">
        <v>4.4356388464177741</v>
      </c>
    </row>
    <row r="10" spans="1:8" s="102" customFormat="1" ht="14.65" customHeight="1" x14ac:dyDescent="0.25">
      <c r="A10" s="145" t="s">
        <v>69</v>
      </c>
      <c r="B10" s="137" t="s">
        <v>181</v>
      </c>
      <c r="C10" s="122">
        <v>1</v>
      </c>
      <c r="D10" s="122">
        <v>1</v>
      </c>
      <c r="E10" s="122" t="s">
        <v>5</v>
      </c>
      <c r="F10" s="122" t="s">
        <v>5</v>
      </c>
      <c r="G10" s="122" t="s">
        <v>5</v>
      </c>
      <c r="H10" s="122" t="s">
        <v>5</v>
      </c>
    </row>
    <row r="11" spans="1:8" s="103" customFormat="1" ht="14.65" customHeight="1" x14ac:dyDescent="0.25">
      <c r="A11" s="145" t="s">
        <v>70</v>
      </c>
      <c r="B11" s="137" t="s">
        <v>182</v>
      </c>
      <c r="C11" s="122">
        <v>33</v>
      </c>
      <c r="D11" s="122">
        <v>32</v>
      </c>
      <c r="E11" s="122" t="s">
        <v>5</v>
      </c>
      <c r="F11" s="122" t="s">
        <v>5</v>
      </c>
      <c r="G11" s="122" t="s">
        <v>5</v>
      </c>
      <c r="H11" s="123" t="s">
        <v>5</v>
      </c>
    </row>
    <row r="12" spans="1:8" s="104" customFormat="1" ht="13.35" customHeight="1" x14ac:dyDescent="0.25">
      <c r="A12" s="146" t="s">
        <v>219</v>
      </c>
      <c r="B12" s="138" t="s">
        <v>220</v>
      </c>
      <c r="C12" s="125">
        <v>31</v>
      </c>
      <c r="D12" s="125">
        <v>30</v>
      </c>
      <c r="E12" s="125">
        <v>392</v>
      </c>
      <c r="F12" s="126">
        <v>1.818181818181813</v>
      </c>
      <c r="G12" s="125">
        <v>11805.925999999999</v>
      </c>
      <c r="H12" s="126">
        <v>1.9924416613140323</v>
      </c>
    </row>
    <row r="13" spans="1:8" s="102" customFormat="1" ht="14.25" customHeight="1" x14ac:dyDescent="0.25">
      <c r="A13" s="145" t="s">
        <v>71</v>
      </c>
      <c r="B13" s="139" t="s">
        <v>183</v>
      </c>
      <c r="C13" s="122">
        <v>1196</v>
      </c>
      <c r="D13" s="122">
        <v>1216</v>
      </c>
      <c r="E13" s="122">
        <v>120932</v>
      </c>
      <c r="F13" s="123">
        <v>0.40266673308593681</v>
      </c>
      <c r="G13" s="122">
        <v>4931683.1830000002</v>
      </c>
      <c r="H13" s="123">
        <v>2.7416031232847331</v>
      </c>
    </row>
    <row r="14" spans="1:8" s="102" customFormat="1" ht="14.65" customHeight="1" x14ac:dyDescent="0.25">
      <c r="A14" s="145" t="s">
        <v>72</v>
      </c>
      <c r="B14" s="139" t="s">
        <v>157</v>
      </c>
      <c r="C14" s="122">
        <v>248</v>
      </c>
      <c r="D14" s="122">
        <v>246</v>
      </c>
      <c r="E14" s="122">
        <v>20535</v>
      </c>
      <c r="F14" s="123">
        <v>2.1489329950753699</v>
      </c>
      <c r="G14" s="122">
        <v>575672.33299999998</v>
      </c>
      <c r="H14" s="123">
        <v>4.7916658308293734</v>
      </c>
    </row>
    <row r="15" spans="1:8" s="103" customFormat="1" ht="13.35" customHeight="1" x14ac:dyDescent="0.25">
      <c r="A15" s="146" t="s">
        <v>73</v>
      </c>
      <c r="B15" s="140" t="s">
        <v>158</v>
      </c>
      <c r="C15" s="125">
        <v>47</v>
      </c>
      <c r="D15" s="125">
        <v>46</v>
      </c>
      <c r="E15" s="125">
        <v>3832</v>
      </c>
      <c r="F15" s="126">
        <v>3.1493943472409143</v>
      </c>
      <c r="G15" s="125">
        <v>101278.033</v>
      </c>
      <c r="H15" s="126">
        <v>5.2222227832520787</v>
      </c>
    </row>
    <row r="16" spans="1:8" s="103" customFormat="1" ht="13.35" customHeight="1" x14ac:dyDescent="0.25">
      <c r="A16" s="146" t="s">
        <v>221</v>
      </c>
      <c r="B16" s="140" t="s">
        <v>222</v>
      </c>
      <c r="C16" s="125">
        <v>13</v>
      </c>
      <c r="D16" s="125">
        <v>13</v>
      </c>
      <c r="E16" s="122" t="s">
        <v>5</v>
      </c>
      <c r="F16" s="123" t="s">
        <v>5</v>
      </c>
      <c r="G16" s="122" t="s">
        <v>5</v>
      </c>
      <c r="H16" s="123" t="s">
        <v>5</v>
      </c>
    </row>
    <row r="17" spans="1:8" s="103" customFormat="1" ht="13.35" customHeight="1" x14ac:dyDescent="0.25">
      <c r="A17" s="146" t="s">
        <v>223</v>
      </c>
      <c r="B17" s="140" t="s">
        <v>224</v>
      </c>
      <c r="C17" s="125">
        <v>33</v>
      </c>
      <c r="D17" s="125">
        <v>32</v>
      </c>
      <c r="E17" s="125">
        <v>3159</v>
      </c>
      <c r="F17" s="126">
        <v>3.5737704918032733</v>
      </c>
      <c r="G17" s="125">
        <v>84340.22</v>
      </c>
      <c r="H17" s="126">
        <v>5.6807383698707099</v>
      </c>
    </row>
    <row r="18" spans="1:8" s="102" customFormat="1" ht="13.35" customHeight="1" x14ac:dyDescent="0.25">
      <c r="A18" s="146" t="s">
        <v>225</v>
      </c>
      <c r="B18" s="140" t="s">
        <v>226</v>
      </c>
      <c r="C18" s="125">
        <v>9</v>
      </c>
      <c r="D18" s="125">
        <v>10</v>
      </c>
      <c r="E18" s="125">
        <v>910</v>
      </c>
      <c r="F18" s="126">
        <v>-5.6016597510373458</v>
      </c>
      <c r="G18" s="125">
        <v>22305.022000000001</v>
      </c>
      <c r="H18" s="126">
        <v>-8.653796222444015</v>
      </c>
    </row>
    <row r="19" spans="1:8" s="104" customFormat="1" ht="13.35" customHeight="1" x14ac:dyDescent="0.25">
      <c r="A19" s="146" t="s">
        <v>227</v>
      </c>
      <c r="B19" s="140" t="s">
        <v>228</v>
      </c>
      <c r="C19" s="125">
        <v>12</v>
      </c>
      <c r="D19" s="125">
        <v>12</v>
      </c>
      <c r="E19" s="125">
        <v>1486</v>
      </c>
      <c r="F19" s="126">
        <v>-1.7845340383344421</v>
      </c>
      <c r="G19" s="125">
        <v>55766.093999999997</v>
      </c>
      <c r="H19" s="126">
        <v>9.2053410615737619</v>
      </c>
    </row>
    <row r="20" spans="1:8" s="103" customFormat="1" ht="13.35" customHeight="1" x14ac:dyDescent="0.25">
      <c r="A20" s="146" t="s">
        <v>229</v>
      </c>
      <c r="B20" s="140" t="s">
        <v>230</v>
      </c>
      <c r="C20" s="125">
        <v>9</v>
      </c>
      <c r="D20" s="125">
        <v>9</v>
      </c>
      <c r="E20" s="125">
        <v>883</v>
      </c>
      <c r="F20" s="126">
        <v>-0.78651685393258219</v>
      </c>
      <c r="G20" s="125">
        <v>30635.941999999999</v>
      </c>
      <c r="H20" s="126">
        <v>5.8735498473874657</v>
      </c>
    </row>
    <row r="21" spans="1:8" s="103" customFormat="1" ht="13.35" customHeight="1" x14ac:dyDescent="0.25">
      <c r="A21" s="146" t="s">
        <v>231</v>
      </c>
      <c r="B21" s="140" t="s">
        <v>232</v>
      </c>
      <c r="C21" s="125">
        <v>9</v>
      </c>
      <c r="D21" s="125">
        <v>9</v>
      </c>
      <c r="E21" s="125">
        <v>883</v>
      </c>
      <c r="F21" s="126">
        <v>-0.78651685393258219</v>
      </c>
      <c r="G21" s="125">
        <v>30635.941999999999</v>
      </c>
      <c r="H21" s="126">
        <v>5.8735498473874657</v>
      </c>
    </row>
    <row r="22" spans="1:8" s="103" customFormat="1" ht="13.35" customHeight="1" x14ac:dyDescent="0.25">
      <c r="A22" s="146" t="s">
        <v>74</v>
      </c>
      <c r="B22" s="140" t="s">
        <v>159</v>
      </c>
      <c r="C22" s="125">
        <v>119</v>
      </c>
      <c r="D22" s="125">
        <v>120</v>
      </c>
      <c r="E22" s="125">
        <v>6445</v>
      </c>
      <c r="F22" s="126">
        <v>1.7042764715164935</v>
      </c>
      <c r="G22" s="125">
        <v>139796.35200000001</v>
      </c>
      <c r="H22" s="126">
        <v>5.2759421092820418</v>
      </c>
    </row>
    <row r="23" spans="1:8" s="103" customFormat="1" ht="13.35" customHeight="1" x14ac:dyDescent="0.25">
      <c r="A23" s="146" t="s">
        <v>75</v>
      </c>
      <c r="B23" s="141" t="s">
        <v>160</v>
      </c>
      <c r="C23" s="125">
        <v>31</v>
      </c>
      <c r="D23" s="125">
        <v>31</v>
      </c>
      <c r="E23" s="125">
        <v>4637</v>
      </c>
      <c r="F23" s="126">
        <v>2.1365638766519766</v>
      </c>
      <c r="G23" s="125">
        <v>149638.93900000001</v>
      </c>
      <c r="H23" s="126">
        <v>2.2804966818239478</v>
      </c>
    </row>
    <row r="24" spans="1:8" s="103" customFormat="1" ht="13.35" customHeight="1" x14ac:dyDescent="0.25">
      <c r="A24" s="146" t="s">
        <v>233</v>
      </c>
      <c r="B24" s="140" t="s">
        <v>234</v>
      </c>
      <c r="C24" s="125">
        <v>15</v>
      </c>
      <c r="D24" s="125">
        <v>15</v>
      </c>
      <c r="E24" s="125">
        <v>2529</v>
      </c>
      <c r="F24" s="126">
        <v>3.6050798852929091</v>
      </c>
      <c r="G24" s="125">
        <v>61774.406000000003</v>
      </c>
      <c r="H24" s="126">
        <v>4.0433004843032734</v>
      </c>
    </row>
    <row r="25" spans="1:8" s="104" customFormat="1" ht="13.35" customHeight="1" x14ac:dyDescent="0.25">
      <c r="A25" s="146" t="s">
        <v>235</v>
      </c>
      <c r="B25" s="140" t="s">
        <v>382</v>
      </c>
      <c r="C25" s="125">
        <v>12</v>
      </c>
      <c r="D25" s="125">
        <v>12</v>
      </c>
      <c r="E25" s="125">
        <v>1139</v>
      </c>
      <c r="F25" s="126">
        <v>-0.6108202443280959</v>
      </c>
      <c r="G25" s="125">
        <v>46137.72</v>
      </c>
      <c r="H25" s="126">
        <v>0.35633916350401762</v>
      </c>
    </row>
    <row r="26" spans="1:8" s="103" customFormat="1" ht="13.35" customHeight="1" x14ac:dyDescent="0.25">
      <c r="A26" s="146" t="s">
        <v>236</v>
      </c>
      <c r="B26" s="140" t="s">
        <v>237</v>
      </c>
      <c r="C26" s="125">
        <v>16</v>
      </c>
      <c r="D26" s="125">
        <v>13</v>
      </c>
      <c r="E26" s="125">
        <v>1234</v>
      </c>
      <c r="F26" s="126">
        <v>18.086124401913878</v>
      </c>
      <c r="G26" s="125">
        <v>35424.468000000001</v>
      </c>
      <c r="H26" s="126">
        <v>18.510453280771571</v>
      </c>
    </row>
    <row r="27" spans="1:8" s="103" customFormat="1" ht="13.35" customHeight="1" x14ac:dyDescent="0.25">
      <c r="A27" s="146" t="s">
        <v>238</v>
      </c>
      <c r="B27" s="140" t="s">
        <v>239</v>
      </c>
      <c r="C27" s="125">
        <v>14</v>
      </c>
      <c r="D27" s="125">
        <v>12</v>
      </c>
      <c r="E27" s="123" t="s">
        <v>5</v>
      </c>
      <c r="F27" s="123" t="s">
        <v>5</v>
      </c>
      <c r="G27" s="123" t="s">
        <v>5</v>
      </c>
      <c r="H27" s="123" t="s">
        <v>5</v>
      </c>
    </row>
    <row r="28" spans="1:8" s="102" customFormat="1" ht="14.65" customHeight="1" x14ac:dyDescent="0.25">
      <c r="A28" s="145" t="s">
        <v>76</v>
      </c>
      <c r="B28" s="139" t="s">
        <v>161</v>
      </c>
      <c r="C28" s="122">
        <v>13</v>
      </c>
      <c r="D28" s="122">
        <v>14</v>
      </c>
      <c r="E28" s="122">
        <v>1150</v>
      </c>
      <c r="F28" s="123">
        <v>-3.6043587594299993</v>
      </c>
      <c r="G28" s="122">
        <v>42867.841999999997</v>
      </c>
      <c r="H28" s="123">
        <v>-4.5371052465146562</v>
      </c>
    </row>
    <row r="29" spans="1:8" s="103" customFormat="1" ht="27" x14ac:dyDescent="0.25">
      <c r="A29" s="124" t="s">
        <v>240</v>
      </c>
      <c r="B29" s="140" t="s">
        <v>346</v>
      </c>
      <c r="C29" s="125">
        <v>9</v>
      </c>
      <c r="D29" s="125">
        <v>10</v>
      </c>
      <c r="E29" s="125">
        <v>748</v>
      </c>
      <c r="F29" s="126">
        <v>-4.3478260869565162</v>
      </c>
      <c r="G29" s="125">
        <v>26003.103999999999</v>
      </c>
      <c r="H29" s="126">
        <v>-7.4586077955392511</v>
      </c>
    </row>
    <row r="30" spans="1:8" s="102" customFormat="1" ht="14.65" customHeight="1" x14ac:dyDescent="0.25">
      <c r="A30" s="145" t="s">
        <v>77</v>
      </c>
      <c r="B30" s="139" t="s">
        <v>125</v>
      </c>
      <c r="C30" s="122">
        <v>1</v>
      </c>
      <c r="D30" s="122">
        <v>1</v>
      </c>
      <c r="E30" s="122" t="s">
        <v>5</v>
      </c>
      <c r="F30" s="123" t="s">
        <v>5</v>
      </c>
      <c r="G30" s="122" t="s">
        <v>5</v>
      </c>
      <c r="H30" s="123" t="s">
        <v>5</v>
      </c>
    </row>
    <row r="31" spans="1:8" s="102" customFormat="1" ht="14.65" customHeight="1" x14ac:dyDescent="0.25">
      <c r="A31" s="145" t="s">
        <v>190</v>
      </c>
      <c r="B31" s="139" t="s">
        <v>241</v>
      </c>
      <c r="C31" s="122">
        <v>10</v>
      </c>
      <c r="D31" s="122">
        <v>11</v>
      </c>
      <c r="E31" s="122">
        <v>759</v>
      </c>
      <c r="F31" s="123">
        <v>-14.81481481481481</v>
      </c>
      <c r="G31" s="122">
        <v>24535.732</v>
      </c>
      <c r="H31" s="123">
        <v>-17.500537567069799</v>
      </c>
    </row>
    <row r="32" spans="1:8" s="103" customFormat="1" ht="13.35" customHeight="1" x14ac:dyDescent="0.25">
      <c r="A32" s="146" t="s">
        <v>242</v>
      </c>
      <c r="B32" s="140" t="s">
        <v>243</v>
      </c>
      <c r="C32" s="125">
        <v>9</v>
      </c>
      <c r="D32" s="125">
        <v>10</v>
      </c>
      <c r="E32" s="125">
        <v>718</v>
      </c>
      <c r="F32" s="123" t="s">
        <v>5</v>
      </c>
      <c r="G32" s="125">
        <v>22566</v>
      </c>
      <c r="H32" s="123" t="s">
        <v>5</v>
      </c>
    </row>
    <row r="33" spans="1:8" s="103" customFormat="1" ht="27" x14ac:dyDescent="0.25">
      <c r="A33" s="124" t="s">
        <v>244</v>
      </c>
      <c r="B33" s="140" t="s">
        <v>347</v>
      </c>
      <c r="C33" s="125">
        <v>4</v>
      </c>
      <c r="D33" s="125">
        <v>5</v>
      </c>
      <c r="E33" s="125">
        <v>245</v>
      </c>
      <c r="F33" s="126">
        <v>-28.152492668621704</v>
      </c>
      <c r="G33" s="125">
        <v>6515.5140000000001</v>
      </c>
      <c r="H33" s="126">
        <v>-37.987055878629825</v>
      </c>
    </row>
    <row r="34" spans="1:8" s="102" customFormat="1" ht="14.65" customHeight="1" x14ac:dyDescent="0.25">
      <c r="A34" s="145" t="s">
        <v>245</v>
      </c>
      <c r="B34" s="139" t="s">
        <v>246</v>
      </c>
      <c r="C34" s="122">
        <v>2</v>
      </c>
      <c r="D34" s="122">
        <v>2</v>
      </c>
      <c r="E34" s="122" t="s">
        <v>5</v>
      </c>
      <c r="F34" s="123" t="s">
        <v>5</v>
      </c>
      <c r="G34" s="122" t="s">
        <v>5</v>
      </c>
      <c r="H34" s="123" t="s">
        <v>5</v>
      </c>
    </row>
    <row r="35" spans="1:8" s="102" customFormat="1" ht="27" x14ac:dyDescent="0.25">
      <c r="A35" s="121" t="s">
        <v>78</v>
      </c>
      <c r="B35" s="139" t="s">
        <v>348</v>
      </c>
      <c r="C35" s="122">
        <v>25</v>
      </c>
      <c r="D35" s="122">
        <v>25</v>
      </c>
      <c r="E35" s="122">
        <v>1211</v>
      </c>
      <c r="F35" s="123">
        <v>0</v>
      </c>
      <c r="G35" s="122">
        <v>31917.588</v>
      </c>
      <c r="H35" s="123">
        <v>2.5835656422448068</v>
      </c>
    </row>
    <row r="36" spans="1:8" s="104" customFormat="1" ht="13.35" customHeight="1" x14ac:dyDescent="0.25">
      <c r="A36" s="146" t="s">
        <v>247</v>
      </c>
      <c r="B36" s="140" t="s">
        <v>248</v>
      </c>
      <c r="C36" s="125">
        <v>5</v>
      </c>
      <c r="D36" s="125">
        <v>5</v>
      </c>
      <c r="E36" s="125">
        <v>303</v>
      </c>
      <c r="F36" s="126">
        <v>0.66445182724253016</v>
      </c>
      <c r="G36" s="125">
        <v>7123.7190000000001</v>
      </c>
      <c r="H36" s="126">
        <v>2.2752841251701312</v>
      </c>
    </row>
    <row r="37" spans="1:8" s="103" customFormat="1" ht="27" x14ac:dyDescent="0.25">
      <c r="A37" s="124" t="s">
        <v>249</v>
      </c>
      <c r="B37" s="140" t="s">
        <v>349</v>
      </c>
      <c r="C37" s="125">
        <v>20</v>
      </c>
      <c r="D37" s="125">
        <v>20</v>
      </c>
      <c r="E37" s="125">
        <v>908</v>
      </c>
      <c r="F37" s="126">
        <v>-0.219780219780219</v>
      </c>
      <c r="G37" s="125">
        <v>24793.868999999999</v>
      </c>
      <c r="H37" s="126">
        <v>2.6724843907514924</v>
      </c>
    </row>
    <row r="38" spans="1:8" s="104" customFormat="1" ht="27" x14ac:dyDescent="0.25">
      <c r="A38" s="124" t="s">
        <v>250</v>
      </c>
      <c r="B38" s="140" t="s">
        <v>350</v>
      </c>
      <c r="C38" s="125">
        <v>13</v>
      </c>
      <c r="D38" s="125">
        <v>13</v>
      </c>
      <c r="E38" s="125">
        <v>557</v>
      </c>
      <c r="F38" s="126">
        <v>1.088929219600729</v>
      </c>
      <c r="G38" s="125">
        <v>14812.868</v>
      </c>
      <c r="H38" s="126">
        <v>4.2308621938635298</v>
      </c>
    </row>
    <row r="39" spans="1:8" s="102" customFormat="1" ht="14.65" customHeight="1" x14ac:dyDescent="0.25">
      <c r="A39" s="145" t="s">
        <v>79</v>
      </c>
      <c r="B39" s="142" t="s">
        <v>162</v>
      </c>
      <c r="C39" s="122">
        <v>39</v>
      </c>
      <c r="D39" s="122">
        <v>41</v>
      </c>
      <c r="E39" s="122">
        <v>4576</v>
      </c>
      <c r="F39" s="123">
        <v>-1.294219154443482</v>
      </c>
      <c r="G39" s="122">
        <v>178070.48199999999</v>
      </c>
      <c r="H39" s="123">
        <v>0.91420702199694404</v>
      </c>
    </row>
    <row r="40" spans="1:8" s="103" customFormat="1" ht="13.35" customHeight="1" x14ac:dyDescent="0.25">
      <c r="A40" s="146" t="s">
        <v>251</v>
      </c>
      <c r="B40" s="140" t="s">
        <v>252</v>
      </c>
      <c r="C40" s="125">
        <v>7</v>
      </c>
      <c r="D40" s="125">
        <v>8</v>
      </c>
      <c r="E40" s="125">
        <v>1229</v>
      </c>
      <c r="F40" s="126">
        <v>-2.9992107340173675</v>
      </c>
      <c r="G40" s="125">
        <v>58782.462</v>
      </c>
      <c r="H40" s="126">
        <v>5.1175786110519539E-2</v>
      </c>
    </row>
    <row r="41" spans="1:8" s="103" customFormat="1" ht="13.35" customHeight="1" x14ac:dyDescent="0.25">
      <c r="A41" s="146" t="s">
        <v>253</v>
      </c>
      <c r="B41" s="140" t="s">
        <v>254</v>
      </c>
      <c r="C41" s="125">
        <v>32</v>
      </c>
      <c r="D41" s="125">
        <v>33</v>
      </c>
      <c r="E41" s="125">
        <v>3347</v>
      </c>
      <c r="F41" s="126">
        <v>-0.65301276343127768</v>
      </c>
      <c r="G41" s="125">
        <v>119288.02</v>
      </c>
      <c r="H41" s="126">
        <v>1.3449890132868063</v>
      </c>
    </row>
    <row r="42" spans="1:8" s="103" customFormat="1" ht="24.6" customHeight="1" x14ac:dyDescent="0.25">
      <c r="A42" s="124" t="s">
        <v>255</v>
      </c>
      <c r="B42" s="140" t="s">
        <v>351</v>
      </c>
      <c r="C42" s="125">
        <v>20</v>
      </c>
      <c r="D42" s="125">
        <v>20</v>
      </c>
      <c r="E42" s="125">
        <v>1712</v>
      </c>
      <c r="F42" s="126">
        <v>1.1222681630242164</v>
      </c>
      <c r="G42" s="125">
        <v>68051.372000000003</v>
      </c>
      <c r="H42" s="126">
        <v>1.9980069946289944</v>
      </c>
    </row>
    <row r="43" spans="1:8" s="102" customFormat="1" ht="27" x14ac:dyDescent="0.25">
      <c r="A43" s="121" t="s">
        <v>80</v>
      </c>
      <c r="B43" s="139" t="s">
        <v>352</v>
      </c>
      <c r="C43" s="122">
        <v>48</v>
      </c>
      <c r="D43" s="122">
        <v>52</v>
      </c>
      <c r="E43" s="122">
        <v>4479</v>
      </c>
      <c r="F43" s="123">
        <v>-5.7251105030519938</v>
      </c>
      <c r="G43" s="122">
        <v>181726.90299999999</v>
      </c>
      <c r="H43" s="123">
        <v>-4.7790996491155084</v>
      </c>
    </row>
    <row r="44" spans="1:8" s="103" customFormat="1" ht="13.35" customHeight="1" x14ac:dyDescent="0.25">
      <c r="A44" s="146" t="s">
        <v>256</v>
      </c>
      <c r="B44" s="140" t="s">
        <v>257</v>
      </c>
      <c r="C44" s="125">
        <v>48</v>
      </c>
      <c r="D44" s="125">
        <v>52</v>
      </c>
      <c r="E44" s="125">
        <v>4479</v>
      </c>
      <c r="F44" s="126">
        <v>-5.7251105030519938</v>
      </c>
      <c r="G44" s="125">
        <v>181726.90299999999</v>
      </c>
      <c r="H44" s="126">
        <v>-4.7790996491155084</v>
      </c>
    </row>
    <row r="45" spans="1:8" s="102" customFormat="1" ht="13.35" customHeight="1" x14ac:dyDescent="0.25">
      <c r="A45" s="146" t="s">
        <v>258</v>
      </c>
      <c r="B45" s="140" t="s">
        <v>381</v>
      </c>
      <c r="C45" s="125">
        <v>36</v>
      </c>
      <c r="D45" s="125">
        <v>39</v>
      </c>
      <c r="E45" s="125">
        <v>3574</v>
      </c>
      <c r="F45" s="126">
        <v>-4.3873729266987738</v>
      </c>
      <c r="G45" s="125">
        <v>146645.152</v>
      </c>
      <c r="H45" s="126">
        <v>-3.7802672570595774</v>
      </c>
    </row>
    <row r="46" spans="1:8" s="103" customFormat="1" ht="27" x14ac:dyDescent="0.25">
      <c r="A46" s="124" t="s">
        <v>259</v>
      </c>
      <c r="B46" s="140" t="s">
        <v>353</v>
      </c>
      <c r="C46" s="125">
        <v>5</v>
      </c>
      <c r="D46" s="125">
        <v>5</v>
      </c>
      <c r="E46" s="125">
        <v>542</v>
      </c>
      <c r="F46" s="126">
        <v>-2.8673835125448051</v>
      </c>
      <c r="G46" s="125">
        <v>17472.957999999999</v>
      </c>
      <c r="H46" s="126">
        <v>-7.5369450933342961</v>
      </c>
    </row>
    <row r="47" spans="1:8" s="102" customFormat="1" ht="13.5" x14ac:dyDescent="0.25">
      <c r="A47" s="145" t="s">
        <v>81</v>
      </c>
      <c r="B47" s="142" t="s">
        <v>163</v>
      </c>
      <c r="C47" s="122">
        <v>5</v>
      </c>
      <c r="D47" s="122">
        <v>5</v>
      </c>
      <c r="E47" s="122">
        <v>838</v>
      </c>
      <c r="F47" s="123">
        <v>0.35928143712575888</v>
      </c>
      <c r="G47" s="122">
        <v>53268.349000000002</v>
      </c>
      <c r="H47" s="123">
        <v>-1.7301146005903547</v>
      </c>
    </row>
    <row r="48" spans="1:8" s="102" customFormat="1" ht="13.5" x14ac:dyDescent="0.25">
      <c r="A48" s="145" t="s">
        <v>82</v>
      </c>
      <c r="B48" s="139" t="s">
        <v>164</v>
      </c>
      <c r="C48" s="122">
        <v>45</v>
      </c>
      <c r="D48" s="122">
        <v>45</v>
      </c>
      <c r="E48" s="122">
        <v>5538</v>
      </c>
      <c r="F48" s="123">
        <v>2.4986118822876193</v>
      </c>
      <c r="G48" s="122">
        <v>271774.48100000003</v>
      </c>
      <c r="H48" s="123">
        <v>2.3216646504431679</v>
      </c>
    </row>
    <row r="49" spans="1:8" s="103" customFormat="1" ht="54" x14ac:dyDescent="0.25">
      <c r="A49" s="124" t="s">
        <v>83</v>
      </c>
      <c r="B49" s="140" t="s">
        <v>354</v>
      </c>
      <c r="C49" s="125">
        <v>17</v>
      </c>
      <c r="D49" s="125">
        <v>17</v>
      </c>
      <c r="E49" s="125">
        <v>2784</v>
      </c>
      <c r="F49" s="126">
        <v>2.5036818851251752</v>
      </c>
      <c r="G49" s="125">
        <v>149625.05100000001</v>
      </c>
      <c r="H49" s="126">
        <v>5.1416882045444368E-2</v>
      </c>
    </row>
    <row r="50" spans="1:8" s="103" customFormat="1" ht="13.5" x14ac:dyDescent="0.25">
      <c r="A50" s="146" t="s">
        <v>260</v>
      </c>
      <c r="B50" s="140" t="s">
        <v>261</v>
      </c>
      <c r="C50" s="125">
        <v>4</v>
      </c>
      <c r="D50" s="125">
        <v>4</v>
      </c>
      <c r="E50" s="125">
        <v>547</v>
      </c>
      <c r="F50" s="126">
        <v>-1.6187050359712174</v>
      </c>
      <c r="G50" s="125">
        <v>25718.103999999999</v>
      </c>
      <c r="H50" s="126">
        <v>-7.9350152278191075</v>
      </c>
    </row>
    <row r="51" spans="1:8" s="103" customFormat="1" ht="13.5" x14ac:dyDescent="0.25">
      <c r="A51" s="146" t="s">
        <v>262</v>
      </c>
      <c r="B51" s="140" t="s">
        <v>263</v>
      </c>
      <c r="C51" s="125">
        <v>7</v>
      </c>
      <c r="D51" s="125">
        <v>6</v>
      </c>
      <c r="E51" s="125">
        <v>443</v>
      </c>
      <c r="F51" s="126">
        <v>8.3129584352078325</v>
      </c>
      <c r="G51" s="125">
        <v>19688.844000000001</v>
      </c>
      <c r="H51" s="126">
        <v>0.21226499124044551</v>
      </c>
    </row>
    <row r="52" spans="1:8" s="103" customFormat="1" ht="13.5" x14ac:dyDescent="0.25">
      <c r="A52" s="146" t="s">
        <v>264</v>
      </c>
      <c r="B52" s="140" t="s">
        <v>265</v>
      </c>
      <c r="C52" s="125">
        <v>7</v>
      </c>
      <c r="D52" s="125">
        <v>7</v>
      </c>
      <c r="E52" s="125">
        <v>563</v>
      </c>
      <c r="F52" s="126">
        <v>2.7372262773722724</v>
      </c>
      <c r="G52" s="125">
        <v>25539.567999999999</v>
      </c>
      <c r="H52" s="126">
        <v>1.3217153366260561</v>
      </c>
    </row>
    <row r="53" spans="1:8" s="104" customFormat="1" ht="13.5" x14ac:dyDescent="0.25">
      <c r="A53" s="146" t="s">
        <v>266</v>
      </c>
      <c r="B53" s="140" t="s">
        <v>267</v>
      </c>
      <c r="C53" s="125">
        <v>5</v>
      </c>
      <c r="D53" s="125">
        <v>5</v>
      </c>
      <c r="E53" s="125">
        <v>327</v>
      </c>
      <c r="F53" s="126">
        <v>5.8252427184466029</v>
      </c>
      <c r="G53" s="125">
        <v>10313.934999999999</v>
      </c>
      <c r="H53" s="126">
        <v>8.6298502470043985</v>
      </c>
    </row>
    <row r="54" spans="1:8" s="102" customFormat="1" ht="13.5" x14ac:dyDescent="0.25">
      <c r="A54" s="146" t="s">
        <v>84</v>
      </c>
      <c r="B54" s="140" t="s">
        <v>165</v>
      </c>
      <c r="C54" s="125">
        <v>12</v>
      </c>
      <c r="D54" s="125">
        <v>12</v>
      </c>
      <c r="E54" s="125">
        <v>900</v>
      </c>
      <c r="F54" s="126">
        <v>0.89686098654708246</v>
      </c>
      <c r="G54" s="125">
        <v>42025.442000000003</v>
      </c>
      <c r="H54" s="126">
        <v>4.3471807351878766</v>
      </c>
    </row>
    <row r="55" spans="1:8" s="103" customFormat="1" ht="13.5" x14ac:dyDescent="0.25">
      <c r="A55" s="146" t="s">
        <v>85</v>
      </c>
      <c r="B55" s="141" t="s">
        <v>198</v>
      </c>
      <c r="C55" s="125">
        <v>8</v>
      </c>
      <c r="D55" s="125">
        <v>8</v>
      </c>
      <c r="E55" s="125">
        <v>654</v>
      </c>
      <c r="F55" s="126">
        <v>-0.30487804878049474</v>
      </c>
      <c r="G55" s="125">
        <v>31366.501</v>
      </c>
      <c r="H55" s="126">
        <v>7.2859529611661031</v>
      </c>
    </row>
    <row r="56" spans="1:8" s="102" customFormat="1" ht="13.5" x14ac:dyDescent="0.25">
      <c r="A56" s="145" t="s">
        <v>86</v>
      </c>
      <c r="B56" s="143" t="s">
        <v>166</v>
      </c>
      <c r="C56" s="122">
        <v>21</v>
      </c>
      <c r="D56" s="122">
        <v>21</v>
      </c>
      <c r="E56" s="122">
        <v>5683</v>
      </c>
      <c r="F56" s="123">
        <v>2.4887285843101949</v>
      </c>
      <c r="G56" s="122">
        <v>298819.43599999999</v>
      </c>
      <c r="H56" s="123">
        <v>3.8147248093035842</v>
      </c>
    </row>
    <row r="57" spans="1:8" s="102" customFormat="1" ht="13.5" x14ac:dyDescent="0.25">
      <c r="A57" s="145" t="s">
        <v>87</v>
      </c>
      <c r="B57" s="142" t="s">
        <v>167</v>
      </c>
      <c r="C57" s="122">
        <v>62</v>
      </c>
      <c r="D57" s="122">
        <v>63</v>
      </c>
      <c r="E57" s="122">
        <v>6221</v>
      </c>
      <c r="F57" s="123">
        <v>-3.8039276325962561</v>
      </c>
      <c r="G57" s="122">
        <v>211254.85800000001</v>
      </c>
      <c r="H57" s="123">
        <v>-4.6297354603914869</v>
      </c>
    </row>
    <row r="58" spans="1:8" s="103" customFormat="1" ht="13.5" x14ac:dyDescent="0.25">
      <c r="A58" s="146" t="s">
        <v>88</v>
      </c>
      <c r="B58" s="140" t="s">
        <v>168</v>
      </c>
      <c r="C58" s="125">
        <v>11</v>
      </c>
      <c r="D58" s="125">
        <v>11</v>
      </c>
      <c r="E58" s="125">
        <v>1539</v>
      </c>
      <c r="F58" s="126">
        <v>5.1948051948051983</v>
      </c>
      <c r="G58" s="125">
        <v>54098.194000000003</v>
      </c>
      <c r="H58" s="126">
        <v>4.836211302906861</v>
      </c>
    </row>
    <row r="59" spans="1:8" s="103" customFormat="1" ht="13.5" x14ac:dyDescent="0.25">
      <c r="A59" s="146" t="s">
        <v>89</v>
      </c>
      <c r="B59" s="141" t="s">
        <v>169</v>
      </c>
      <c r="C59" s="125">
        <v>51</v>
      </c>
      <c r="D59" s="125">
        <v>52</v>
      </c>
      <c r="E59" s="125">
        <v>4682</v>
      </c>
      <c r="F59" s="126">
        <v>-6.4348521183053577</v>
      </c>
      <c r="G59" s="125">
        <v>157156.66399999999</v>
      </c>
      <c r="H59" s="126">
        <v>-7.5046350189964954</v>
      </c>
    </row>
    <row r="60" spans="1:8" s="104" customFormat="1" ht="27" x14ac:dyDescent="0.25">
      <c r="A60" s="124" t="s">
        <v>268</v>
      </c>
      <c r="B60" s="140" t="s">
        <v>380</v>
      </c>
      <c r="C60" s="125">
        <v>8</v>
      </c>
      <c r="D60" s="125">
        <v>8</v>
      </c>
      <c r="E60" s="125">
        <v>488</v>
      </c>
      <c r="F60" s="126">
        <v>-1.214574898785429</v>
      </c>
      <c r="G60" s="125">
        <v>14079.205</v>
      </c>
      <c r="H60" s="126">
        <v>2.8597802490033928</v>
      </c>
    </row>
    <row r="61" spans="1:8" s="103" customFormat="1" ht="13.5" x14ac:dyDescent="0.25">
      <c r="A61" s="146" t="s">
        <v>269</v>
      </c>
      <c r="B61" s="140" t="s">
        <v>270</v>
      </c>
      <c r="C61" s="125">
        <v>7</v>
      </c>
      <c r="D61" s="125">
        <v>7</v>
      </c>
      <c r="E61" s="125">
        <v>520</v>
      </c>
      <c r="F61" s="126">
        <v>-4.0590405904058997</v>
      </c>
      <c r="G61" s="125">
        <v>17345.437000000002</v>
      </c>
      <c r="H61" s="126">
        <v>-3.1630683911115227</v>
      </c>
    </row>
    <row r="62" spans="1:8" s="103" customFormat="1" ht="13.5" x14ac:dyDescent="0.25">
      <c r="A62" s="146" t="s">
        <v>90</v>
      </c>
      <c r="B62" s="141" t="s">
        <v>184</v>
      </c>
      <c r="C62" s="125">
        <v>27</v>
      </c>
      <c r="D62" s="125">
        <v>28</v>
      </c>
      <c r="E62" s="125">
        <v>2831</v>
      </c>
      <c r="F62" s="126">
        <v>-9.5527156549520811</v>
      </c>
      <c r="G62" s="125">
        <v>102838.352</v>
      </c>
      <c r="H62" s="126">
        <v>-11.310941620457683</v>
      </c>
    </row>
    <row r="63" spans="1:8" s="102" customFormat="1" ht="27" x14ac:dyDescent="0.25">
      <c r="A63" s="121" t="s">
        <v>91</v>
      </c>
      <c r="B63" s="142" t="s">
        <v>203</v>
      </c>
      <c r="C63" s="122">
        <v>93</v>
      </c>
      <c r="D63" s="122">
        <v>96</v>
      </c>
      <c r="E63" s="122">
        <v>3524</v>
      </c>
      <c r="F63" s="123">
        <v>-9.0345895715023232</v>
      </c>
      <c r="G63" s="122">
        <v>130609.621</v>
      </c>
      <c r="H63" s="123">
        <v>-5.1904196532025111</v>
      </c>
    </row>
    <row r="64" spans="1:8" s="103" customFormat="1" ht="13.5" x14ac:dyDescent="0.25">
      <c r="A64" s="146" t="s">
        <v>271</v>
      </c>
      <c r="B64" s="140" t="s">
        <v>272</v>
      </c>
      <c r="C64" s="125">
        <v>10</v>
      </c>
      <c r="D64" s="125">
        <v>13</v>
      </c>
      <c r="E64" s="125">
        <v>656</v>
      </c>
      <c r="F64" s="126">
        <v>-39.871677360219984</v>
      </c>
      <c r="G64" s="125">
        <v>25977.638999999999</v>
      </c>
      <c r="H64" s="126">
        <v>-32.656156840489274</v>
      </c>
    </row>
    <row r="65" spans="1:8" s="104" customFormat="1" ht="13.5" x14ac:dyDescent="0.25">
      <c r="A65" s="146" t="s">
        <v>273</v>
      </c>
      <c r="B65" s="140" t="s">
        <v>274</v>
      </c>
      <c r="C65" s="125">
        <v>4</v>
      </c>
      <c r="D65" s="125">
        <v>5</v>
      </c>
      <c r="E65" s="122" t="s">
        <v>5</v>
      </c>
      <c r="F65" s="123" t="s">
        <v>5</v>
      </c>
      <c r="G65" s="122" t="s">
        <v>5</v>
      </c>
      <c r="H65" s="123" t="s">
        <v>5</v>
      </c>
    </row>
    <row r="66" spans="1:8" s="104" customFormat="1" ht="25.15" customHeight="1" x14ac:dyDescent="0.25">
      <c r="A66" s="124" t="s">
        <v>275</v>
      </c>
      <c r="B66" s="140" t="s">
        <v>355</v>
      </c>
      <c r="C66" s="125">
        <v>4</v>
      </c>
      <c r="D66" s="125">
        <v>5</v>
      </c>
      <c r="E66" s="125">
        <v>258</v>
      </c>
      <c r="F66" s="126">
        <v>-23.214285714285708</v>
      </c>
      <c r="G66" s="125">
        <v>12197.558000000001</v>
      </c>
      <c r="H66" s="126">
        <v>-19.104820421182183</v>
      </c>
    </row>
    <row r="67" spans="1:8" s="102" customFormat="1" ht="15" customHeight="1" x14ac:dyDescent="0.25">
      <c r="A67" s="146" t="s">
        <v>92</v>
      </c>
      <c r="B67" s="140" t="s">
        <v>185</v>
      </c>
      <c r="C67" s="125">
        <v>62</v>
      </c>
      <c r="D67" s="125">
        <v>62</v>
      </c>
      <c r="E67" s="125">
        <v>1703</v>
      </c>
      <c r="F67" s="126">
        <v>4.4785276073619542</v>
      </c>
      <c r="G67" s="125">
        <v>56922.552000000003</v>
      </c>
      <c r="H67" s="126">
        <v>5.1695714024016155</v>
      </c>
    </row>
    <row r="68" spans="1:8" s="104" customFormat="1" ht="27" x14ac:dyDescent="0.25">
      <c r="A68" s="124" t="s">
        <v>276</v>
      </c>
      <c r="B68" s="140" t="s">
        <v>356</v>
      </c>
      <c r="C68" s="125">
        <v>24</v>
      </c>
      <c r="D68" s="125">
        <v>25</v>
      </c>
      <c r="E68" s="125">
        <v>979</v>
      </c>
      <c r="F68" s="126">
        <v>3.9278131634819573</v>
      </c>
      <c r="G68" s="125">
        <v>30932.296999999999</v>
      </c>
      <c r="H68" s="126">
        <v>2.0152131545725211</v>
      </c>
    </row>
    <row r="69" spans="1:8" s="104" customFormat="1" ht="13.5" x14ac:dyDescent="0.25">
      <c r="A69" s="146" t="s">
        <v>277</v>
      </c>
      <c r="B69" s="140" t="s">
        <v>278</v>
      </c>
      <c r="C69" s="125">
        <v>33</v>
      </c>
      <c r="D69" s="125">
        <v>31</v>
      </c>
      <c r="E69" s="125">
        <v>314</v>
      </c>
      <c r="F69" s="126">
        <v>25.099601593625493</v>
      </c>
      <c r="G69" s="125">
        <v>9155.7559999999994</v>
      </c>
      <c r="H69" s="126">
        <v>20.416254681115944</v>
      </c>
    </row>
    <row r="70" spans="1:8" s="104" customFormat="1" ht="40.5" x14ac:dyDescent="0.25">
      <c r="A70" s="124" t="s">
        <v>279</v>
      </c>
      <c r="B70" s="140" t="s">
        <v>379</v>
      </c>
      <c r="C70" s="125">
        <v>17</v>
      </c>
      <c r="D70" s="125">
        <v>17</v>
      </c>
      <c r="E70" s="125">
        <v>748</v>
      </c>
      <c r="F70" s="126">
        <v>0.80862533692722138</v>
      </c>
      <c r="G70" s="125">
        <v>30568.654999999999</v>
      </c>
      <c r="H70" s="126">
        <v>4.7895777603216061</v>
      </c>
    </row>
    <row r="71" spans="1:8" s="104" customFormat="1" ht="27" x14ac:dyDescent="0.25">
      <c r="A71" s="124" t="s">
        <v>280</v>
      </c>
      <c r="B71" s="140" t="s">
        <v>357</v>
      </c>
      <c r="C71" s="125">
        <v>14</v>
      </c>
      <c r="D71" s="125">
        <v>14</v>
      </c>
      <c r="E71" s="125">
        <v>226</v>
      </c>
      <c r="F71" s="126">
        <v>-2.5862068965517295</v>
      </c>
      <c r="G71" s="125">
        <v>8897.6830000000009</v>
      </c>
      <c r="H71" s="126">
        <v>14.435928965912751</v>
      </c>
    </row>
    <row r="72" spans="1:8" s="102" customFormat="1" ht="13.5" x14ac:dyDescent="0.25">
      <c r="A72" s="145" t="s">
        <v>93</v>
      </c>
      <c r="B72" s="143" t="s">
        <v>170</v>
      </c>
      <c r="C72" s="122">
        <v>10</v>
      </c>
      <c r="D72" s="122">
        <v>11</v>
      </c>
      <c r="E72" s="122">
        <v>968</v>
      </c>
      <c r="F72" s="123">
        <v>-3.2967032967032992</v>
      </c>
      <c r="G72" s="122">
        <v>38101.199999999997</v>
      </c>
      <c r="H72" s="123">
        <v>0.4359865304031274</v>
      </c>
    </row>
    <row r="73" spans="1:8" s="103" customFormat="1" ht="13.5" x14ac:dyDescent="0.25">
      <c r="A73" s="146" t="s">
        <v>281</v>
      </c>
      <c r="B73" s="140" t="s">
        <v>282</v>
      </c>
      <c r="C73" s="125">
        <v>6</v>
      </c>
      <c r="D73" s="125">
        <v>6</v>
      </c>
      <c r="E73" s="125">
        <v>762</v>
      </c>
      <c r="F73" s="126">
        <v>-1.2953367875647643</v>
      </c>
      <c r="G73" s="125">
        <v>29726.670999999998</v>
      </c>
      <c r="H73" s="126">
        <v>2.7370479625269439</v>
      </c>
    </row>
    <row r="74" spans="1:8" s="102" customFormat="1" ht="13.5" x14ac:dyDescent="0.25">
      <c r="A74" s="145" t="s">
        <v>94</v>
      </c>
      <c r="B74" s="143" t="s">
        <v>171</v>
      </c>
      <c r="C74" s="122">
        <v>134</v>
      </c>
      <c r="D74" s="122">
        <v>138</v>
      </c>
      <c r="E74" s="122">
        <v>8321</v>
      </c>
      <c r="F74" s="123">
        <v>-3.6363636363636402</v>
      </c>
      <c r="G74" s="122">
        <v>295758.212</v>
      </c>
      <c r="H74" s="123">
        <v>-1.762802367857617</v>
      </c>
    </row>
    <row r="75" spans="1:8" s="103" customFormat="1" ht="13.5" x14ac:dyDescent="0.25">
      <c r="A75" s="146" t="s">
        <v>95</v>
      </c>
      <c r="B75" s="140" t="s">
        <v>202</v>
      </c>
      <c r="C75" s="125">
        <v>39</v>
      </c>
      <c r="D75" s="125">
        <v>43</v>
      </c>
      <c r="E75" s="125">
        <v>1864</v>
      </c>
      <c r="F75" s="126">
        <v>-4.8008171603677141</v>
      </c>
      <c r="G75" s="125">
        <v>54535.11</v>
      </c>
      <c r="H75" s="126">
        <v>0.46496569791996478</v>
      </c>
    </row>
    <row r="76" spans="1:8" s="104" customFormat="1" ht="13.5" x14ac:dyDescent="0.25">
      <c r="A76" s="146" t="s">
        <v>283</v>
      </c>
      <c r="B76" s="140" t="s">
        <v>284</v>
      </c>
      <c r="C76" s="125">
        <v>25</v>
      </c>
      <c r="D76" s="125">
        <v>27</v>
      </c>
      <c r="E76" s="125">
        <v>1325</v>
      </c>
      <c r="F76" s="126">
        <v>-3.3552151714077354</v>
      </c>
      <c r="G76" s="125">
        <v>40851.919000000002</v>
      </c>
      <c r="H76" s="126">
        <v>4.9107129787485206</v>
      </c>
    </row>
    <row r="77" spans="1:8" s="104" customFormat="1" ht="13.5" x14ac:dyDescent="0.25">
      <c r="A77" s="146" t="s">
        <v>285</v>
      </c>
      <c r="B77" s="140" t="s">
        <v>286</v>
      </c>
      <c r="C77" s="125">
        <v>14</v>
      </c>
      <c r="D77" s="125">
        <v>16</v>
      </c>
      <c r="E77" s="125">
        <v>539</v>
      </c>
      <c r="F77" s="126">
        <v>-8.1771720613287897</v>
      </c>
      <c r="G77" s="125">
        <v>13683.191000000001</v>
      </c>
      <c r="H77" s="126">
        <v>-10.818090998038727</v>
      </c>
    </row>
    <row r="78" spans="1:8" s="103" customFormat="1" ht="13.5" x14ac:dyDescent="0.25">
      <c r="A78" s="146" t="s">
        <v>287</v>
      </c>
      <c r="B78" s="140" t="s">
        <v>288</v>
      </c>
      <c r="C78" s="125">
        <v>3</v>
      </c>
      <c r="D78" s="125">
        <v>3</v>
      </c>
      <c r="E78" s="122" t="s">
        <v>5</v>
      </c>
      <c r="F78" s="123" t="s">
        <v>5</v>
      </c>
      <c r="G78" s="122" t="s">
        <v>5</v>
      </c>
      <c r="H78" s="123" t="s">
        <v>5</v>
      </c>
    </row>
    <row r="79" spans="1:8" s="104" customFormat="1" ht="40.5" x14ac:dyDescent="0.25">
      <c r="A79" s="124" t="s">
        <v>289</v>
      </c>
      <c r="B79" s="140" t="s">
        <v>358</v>
      </c>
      <c r="C79" s="125">
        <v>5</v>
      </c>
      <c r="D79" s="125">
        <v>6</v>
      </c>
      <c r="E79" s="125">
        <v>254</v>
      </c>
      <c r="F79" s="126">
        <v>-32.981530343007918</v>
      </c>
      <c r="G79" s="125">
        <v>8479.3809999999994</v>
      </c>
      <c r="H79" s="126">
        <v>-42.180871708808162</v>
      </c>
    </row>
    <row r="80" spans="1:8" s="103" customFormat="1" ht="27" x14ac:dyDescent="0.25">
      <c r="A80" s="124" t="s">
        <v>96</v>
      </c>
      <c r="B80" s="141" t="s">
        <v>206</v>
      </c>
      <c r="C80" s="125">
        <v>50</v>
      </c>
      <c r="D80" s="125">
        <v>45</v>
      </c>
      <c r="E80" s="125">
        <v>2450</v>
      </c>
      <c r="F80" s="126">
        <v>6.4291920069504727</v>
      </c>
      <c r="G80" s="125">
        <v>74445.797000000006</v>
      </c>
      <c r="H80" s="126">
        <v>10.054438999641064</v>
      </c>
    </row>
    <row r="81" spans="1:8" s="103" customFormat="1" ht="13.5" x14ac:dyDescent="0.25">
      <c r="A81" s="146" t="s">
        <v>290</v>
      </c>
      <c r="B81" s="140" t="s">
        <v>291</v>
      </c>
      <c r="C81" s="125">
        <v>12</v>
      </c>
      <c r="D81" s="125">
        <v>13</v>
      </c>
      <c r="E81" s="125">
        <v>650</v>
      </c>
      <c r="F81" s="126">
        <v>-7.5391180654338541</v>
      </c>
      <c r="G81" s="125">
        <v>19726.427</v>
      </c>
      <c r="H81" s="126">
        <v>-8.1655860706699031</v>
      </c>
    </row>
    <row r="82" spans="1:8" s="103" customFormat="1" ht="13.5" x14ac:dyDescent="0.25">
      <c r="A82" s="146" t="s">
        <v>292</v>
      </c>
      <c r="B82" s="140" t="s">
        <v>378</v>
      </c>
      <c r="C82" s="125">
        <v>38</v>
      </c>
      <c r="D82" s="125">
        <v>32</v>
      </c>
      <c r="E82" s="125">
        <v>1800</v>
      </c>
      <c r="F82" s="126">
        <v>12.570356472795496</v>
      </c>
      <c r="G82" s="125">
        <v>54719.37</v>
      </c>
      <c r="H82" s="126">
        <v>18.532326750077814</v>
      </c>
    </row>
    <row r="83" spans="1:8" s="104" customFormat="1" ht="27" x14ac:dyDescent="0.25">
      <c r="A83" s="124" t="s">
        <v>294</v>
      </c>
      <c r="B83" s="140" t="s">
        <v>359</v>
      </c>
      <c r="C83" s="125">
        <v>14</v>
      </c>
      <c r="D83" s="125">
        <v>15</v>
      </c>
      <c r="E83" s="125">
        <v>892</v>
      </c>
      <c r="F83" s="126">
        <v>-5.6084656084656075</v>
      </c>
      <c r="G83" s="125">
        <v>39925.999000000003</v>
      </c>
      <c r="H83" s="126">
        <v>-3.2269121005071213</v>
      </c>
    </row>
    <row r="84" spans="1:8" s="103" customFormat="1" ht="13.5" x14ac:dyDescent="0.25">
      <c r="A84" s="124" t="s">
        <v>97</v>
      </c>
      <c r="B84" s="140" t="s">
        <v>186</v>
      </c>
      <c r="C84" s="125">
        <v>22</v>
      </c>
      <c r="D84" s="125">
        <v>24</v>
      </c>
      <c r="E84" s="125">
        <v>1825</v>
      </c>
      <c r="F84" s="126">
        <v>-6.5061475409836049</v>
      </c>
      <c r="G84" s="125">
        <v>65819.752999999997</v>
      </c>
      <c r="H84" s="126">
        <v>-6.2672685084424842</v>
      </c>
    </row>
    <row r="85" spans="1:8" s="104" customFormat="1" ht="13.5" x14ac:dyDescent="0.25">
      <c r="A85" s="124" t="s">
        <v>295</v>
      </c>
      <c r="B85" s="140" t="s">
        <v>296</v>
      </c>
      <c r="C85" s="125">
        <v>7</v>
      </c>
      <c r="D85" s="125">
        <v>7</v>
      </c>
      <c r="E85" s="125">
        <v>475</v>
      </c>
      <c r="F85" s="126">
        <v>-1.6563146997929579</v>
      </c>
      <c r="G85" s="125">
        <v>15921.102999999999</v>
      </c>
      <c r="H85" s="126">
        <v>-2.1263663937029804</v>
      </c>
    </row>
    <row r="86" spans="1:8" s="103" customFormat="1" ht="13.5" x14ac:dyDescent="0.25">
      <c r="A86" s="124" t="s">
        <v>297</v>
      </c>
      <c r="B86" s="140" t="s">
        <v>377</v>
      </c>
      <c r="C86" s="125">
        <v>11</v>
      </c>
      <c r="D86" s="125">
        <v>13</v>
      </c>
      <c r="E86" s="125">
        <v>916</v>
      </c>
      <c r="F86" s="126">
        <v>-11.411992263056092</v>
      </c>
      <c r="G86" s="125">
        <v>31937.641</v>
      </c>
      <c r="H86" s="126">
        <v>-13.395122369745209</v>
      </c>
    </row>
    <row r="87" spans="1:8" s="102" customFormat="1" ht="27" x14ac:dyDescent="0.25">
      <c r="A87" s="121" t="s">
        <v>98</v>
      </c>
      <c r="B87" s="139" t="s">
        <v>201</v>
      </c>
      <c r="C87" s="122">
        <v>52</v>
      </c>
      <c r="D87" s="122">
        <v>49</v>
      </c>
      <c r="E87" s="122">
        <v>7181</v>
      </c>
      <c r="F87" s="123">
        <v>11.160990712074309</v>
      </c>
      <c r="G87" s="122">
        <v>346890.745</v>
      </c>
      <c r="H87" s="123">
        <v>13.317496771598343</v>
      </c>
    </row>
    <row r="88" spans="1:8" s="103" customFormat="1" ht="14.45" customHeight="1" x14ac:dyDescent="0.25">
      <c r="A88" s="146" t="s">
        <v>298</v>
      </c>
      <c r="B88" s="140" t="s">
        <v>386</v>
      </c>
      <c r="C88" s="125">
        <v>9</v>
      </c>
      <c r="D88" s="125">
        <v>8</v>
      </c>
      <c r="E88" s="125">
        <v>1484</v>
      </c>
      <c r="F88" s="126">
        <v>46.206896551724128</v>
      </c>
      <c r="G88" s="125">
        <v>58427.538999999997</v>
      </c>
      <c r="H88" s="126">
        <v>61.04059871369364</v>
      </c>
    </row>
    <row r="89" spans="1:8" s="104" customFormat="1" ht="27" x14ac:dyDescent="0.25">
      <c r="A89" s="124" t="s">
        <v>300</v>
      </c>
      <c r="B89" s="140" t="s">
        <v>360</v>
      </c>
      <c r="C89" s="125">
        <v>4</v>
      </c>
      <c r="D89" s="125">
        <v>5</v>
      </c>
      <c r="E89" s="125">
        <v>357</v>
      </c>
      <c r="F89" s="126">
        <v>-0.55710306406685106</v>
      </c>
      <c r="G89" s="125">
        <v>16140.832</v>
      </c>
      <c r="H89" s="126">
        <v>-6.1218977474720759</v>
      </c>
    </row>
    <row r="90" spans="1:8" s="103" customFormat="1" ht="27" x14ac:dyDescent="0.25">
      <c r="A90" s="124" t="s">
        <v>99</v>
      </c>
      <c r="B90" s="144" t="s">
        <v>361</v>
      </c>
      <c r="C90" s="125">
        <v>27</v>
      </c>
      <c r="D90" s="125">
        <v>23</v>
      </c>
      <c r="E90" s="125">
        <v>4215</v>
      </c>
      <c r="F90" s="126">
        <v>6.5739570164348891</v>
      </c>
      <c r="G90" s="125">
        <v>216051.19200000001</v>
      </c>
      <c r="H90" s="126">
        <v>9.0827628697309706</v>
      </c>
    </row>
    <row r="91" spans="1:8" s="104" customFormat="1" ht="27" x14ac:dyDescent="0.25">
      <c r="A91" s="124" t="s">
        <v>301</v>
      </c>
      <c r="B91" s="140" t="s">
        <v>362</v>
      </c>
      <c r="C91" s="125">
        <v>1</v>
      </c>
      <c r="D91" s="125">
        <v>3</v>
      </c>
      <c r="E91" s="122" t="s">
        <v>5</v>
      </c>
      <c r="F91" s="123" t="s">
        <v>5</v>
      </c>
      <c r="G91" s="122" t="s">
        <v>5</v>
      </c>
      <c r="H91" s="123" t="s">
        <v>5</v>
      </c>
    </row>
    <row r="92" spans="1:8" s="103" customFormat="1" ht="27" x14ac:dyDescent="0.25">
      <c r="A92" s="124" t="s">
        <v>303</v>
      </c>
      <c r="B92" s="140" t="s">
        <v>363</v>
      </c>
      <c r="C92" s="125">
        <v>5</v>
      </c>
      <c r="D92" s="125">
        <v>4</v>
      </c>
      <c r="E92" s="125">
        <v>645</v>
      </c>
      <c r="F92" s="126">
        <v>9.3220338983050794</v>
      </c>
      <c r="G92" s="125">
        <v>33137.586000000003</v>
      </c>
      <c r="H92" s="126">
        <v>9.2604985094780119</v>
      </c>
    </row>
    <row r="93" spans="1:8" s="102" customFormat="1" ht="13.5" x14ac:dyDescent="0.25">
      <c r="A93" s="145" t="s">
        <v>100</v>
      </c>
      <c r="B93" s="139" t="s">
        <v>172</v>
      </c>
      <c r="C93" s="122">
        <v>49</v>
      </c>
      <c r="D93" s="122">
        <v>50</v>
      </c>
      <c r="E93" s="122">
        <v>4243</v>
      </c>
      <c r="F93" s="123">
        <v>0.64041745730550304</v>
      </c>
      <c r="G93" s="122">
        <v>167752.69699999999</v>
      </c>
      <c r="H93" s="123">
        <v>0.55246562580065017</v>
      </c>
    </row>
    <row r="94" spans="1:8" s="103" customFormat="1" ht="40.5" x14ac:dyDescent="0.25">
      <c r="A94" s="124" t="s">
        <v>101</v>
      </c>
      <c r="B94" s="140" t="s">
        <v>364</v>
      </c>
      <c r="C94" s="125">
        <v>23</v>
      </c>
      <c r="D94" s="125">
        <v>25</v>
      </c>
      <c r="E94" s="125">
        <v>2025</v>
      </c>
      <c r="F94" s="126">
        <v>-1.7467248908296966</v>
      </c>
      <c r="G94" s="125">
        <v>80926.691000000006</v>
      </c>
      <c r="H94" s="126">
        <v>-4.250135564422024</v>
      </c>
    </row>
    <row r="95" spans="1:8" s="102" customFormat="1" ht="27" x14ac:dyDescent="0.25">
      <c r="A95" s="124" t="s">
        <v>304</v>
      </c>
      <c r="B95" s="140" t="s">
        <v>387</v>
      </c>
      <c r="C95" s="125">
        <v>11</v>
      </c>
      <c r="D95" s="125">
        <v>11</v>
      </c>
      <c r="E95" s="125">
        <v>920</v>
      </c>
      <c r="F95" s="126">
        <v>3.6036036036036165</v>
      </c>
      <c r="G95" s="125">
        <v>35438.319000000003</v>
      </c>
      <c r="H95" s="126">
        <v>0.53373063818287392</v>
      </c>
    </row>
    <row r="96" spans="1:8" s="103" customFormat="1" ht="27" x14ac:dyDescent="0.25">
      <c r="A96" s="124" t="s">
        <v>305</v>
      </c>
      <c r="B96" s="140" t="s">
        <v>365</v>
      </c>
      <c r="C96" s="125">
        <v>12</v>
      </c>
      <c r="D96" s="125">
        <v>14</v>
      </c>
      <c r="E96" s="125">
        <v>1105</v>
      </c>
      <c r="F96" s="126">
        <v>-5.7971014492753596</v>
      </c>
      <c r="G96" s="125">
        <v>45488.372000000003</v>
      </c>
      <c r="H96" s="126">
        <v>-7.6728401831110631</v>
      </c>
    </row>
    <row r="97" spans="1:8" s="103" customFormat="1" ht="13.5" x14ac:dyDescent="0.25">
      <c r="A97" s="146" t="s">
        <v>306</v>
      </c>
      <c r="B97" s="140" t="s">
        <v>307</v>
      </c>
      <c r="C97" s="125">
        <v>8</v>
      </c>
      <c r="D97" s="125">
        <v>8</v>
      </c>
      <c r="E97" s="125">
        <v>468</v>
      </c>
      <c r="F97" s="126">
        <v>2.6315789473684248</v>
      </c>
      <c r="G97" s="125">
        <v>15678.329</v>
      </c>
      <c r="H97" s="126">
        <v>9.0424158306958304</v>
      </c>
    </row>
    <row r="98" spans="1:8" s="103" customFormat="1" ht="27" x14ac:dyDescent="0.25">
      <c r="A98" s="124" t="s">
        <v>102</v>
      </c>
      <c r="B98" s="141" t="s">
        <v>199</v>
      </c>
      <c r="C98" s="125">
        <v>12</v>
      </c>
      <c r="D98" s="125">
        <v>11</v>
      </c>
      <c r="E98" s="125">
        <v>1402</v>
      </c>
      <c r="F98" s="126">
        <v>5.0974512743628111</v>
      </c>
      <c r="G98" s="125">
        <v>58005.983</v>
      </c>
      <c r="H98" s="126">
        <v>5.7193596159910811</v>
      </c>
    </row>
    <row r="99" spans="1:8" s="102" customFormat="1" ht="13.5" x14ac:dyDescent="0.25">
      <c r="A99" s="145" t="s">
        <v>103</v>
      </c>
      <c r="B99" s="142" t="s">
        <v>173</v>
      </c>
      <c r="C99" s="122">
        <v>154</v>
      </c>
      <c r="D99" s="122">
        <v>150</v>
      </c>
      <c r="E99" s="122">
        <v>20428</v>
      </c>
      <c r="F99" s="123">
        <v>3.9011240526931346</v>
      </c>
      <c r="G99" s="122">
        <v>987686.81400000001</v>
      </c>
      <c r="H99" s="123">
        <v>7.3454338579317664</v>
      </c>
    </row>
    <row r="100" spans="1:8" s="103" customFormat="1" ht="27" x14ac:dyDescent="0.25">
      <c r="A100" s="124" t="s">
        <v>308</v>
      </c>
      <c r="B100" s="140" t="s">
        <v>366</v>
      </c>
      <c r="C100" s="125">
        <v>35</v>
      </c>
      <c r="D100" s="125">
        <v>35</v>
      </c>
      <c r="E100" s="125">
        <v>8121</v>
      </c>
      <c r="F100" s="126">
        <v>1.8946047678795424</v>
      </c>
      <c r="G100" s="125">
        <v>408635.25699999998</v>
      </c>
      <c r="H100" s="126">
        <v>5.4608330065516668</v>
      </c>
    </row>
    <row r="101" spans="1:8" s="103" customFormat="1" ht="13.5" x14ac:dyDescent="0.25">
      <c r="A101" s="146" t="s">
        <v>309</v>
      </c>
      <c r="B101" s="140" t="s">
        <v>367</v>
      </c>
      <c r="C101" s="125">
        <v>11</v>
      </c>
      <c r="D101" s="125">
        <v>12</v>
      </c>
      <c r="E101" s="125">
        <v>2402</v>
      </c>
      <c r="F101" s="126">
        <v>-0.90759075907590159</v>
      </c>
      <c r="G101" s="125">
        <v>107015.224</v>
      </c>
      <c r="H101" s="126">
        <v>3.200445338185304</v>
      </c>
    </row>
    <row r="102" spans="1:8" s="104" customFormat="1" ht="13.5" x14ac:dyDescent="0.25">
      <c r="A102" s="146" t="s">
        <v>104</v>
      </c>
      <c r="B102" s="141" t="s">
        <v>368</v>
      </c>
      <c r="C102" s="125">
        <v>7</v>
      </c>
      <c r="D102" s="125">
        <v>7</v>
      </c>
      <c r="E102" s="125">
        <v>1259</v>
      </c>
      <c r="F102" s="126">
        <v>4.2218543046357553</v>
      </c>
      <c r="G102" s="125">
        <v>55762.43</v>
      </c>
      <c r="H102" s="126">
        <v>8.0720090247823606</v>
      </c>
    </row>
    <row r="103" spans="1:8" s="103" customFormat="1" ht="27" x14ac:dyDescent="0.25">
      <c r="A103" s="124" t="s">
        <v>310</v>
      </c>
      <c r="B103" s="140" t="s">
        <v>369</v>
      </c>
      <c r="C103" s="125">
        <v>11</v>
      </c>
      <c r="D103" s="125">
        <v>10</v>
      </c>
      <c r="E103" s="125">
        <v>1296</v>
      </c>
      <c r="F103" s="126">
        <v>4.6849757673667227</v>
      </c>
      <c r="G103" s="125">
        <v>58739.271000000001</v>
      </c>
      <c r="H103" s="126">
        <v>5.9109444145996548</v>
      </c>
    </row>
    <row r="104" spans="1:8" s="103" customFormat="1" ht="27" x14ac:dyDescent="0.25">
      <c r="A104" s="124" t="s">
        <v>105</v>
      </c>
      <c r="B104" s="140" t="s">
        <v>204</v>
      </c>
      <c r="C104" s="125">
        <v>56</v>
      </c>
      <c r="D104" s="125">
        <v>54</v>
      </c>
      <c r="E104" s="125">
        <v>5947</v>
      </c>
      <c r="F104" s="126">
        <v>3.1748785565579425</v>
      </c>
      <c r="G104" s="125">
        <v>282409.777</v>
      </c>
      <c r="H104" s="126">
        <v>5.0406633144778965</v>
      </c>
    </row>
    <row r="105" spans="1:8" s="102" customFormat="1" ht="13.5" x14ac:dyDescent="0.25">
      <c r="A105" s="146" t="s">
        <v>106</v>
      </c>
      <c r="B105" s="141" t="s">
        <v>383</v>
      </c>
      <c r="C105" s="125">
        <v>17</v>
      </c>
      <c r="D105" s="125">
        <v>16</v>
      </c>
      <c r="E105" s="125">
        <v>2072</v>
      </c>
      <c r="F105" s="126">
        <v>-0.76628352490421037</v>
      </c>
      <c r="G105" s="125">
        <v>105236.711</v>
      </c>
      <c r="H105" s="126">
        <v>1.8946806167593877</v>
      </c>
    </row>
    <row r="106" spans="1:8" s="103" customFormat="1" ht="27" x14ac:dyDescent="0.25">
      <c r="A106" s="124" t="s">
        <v>107</v>
      </c>
      <c r="B106" s="140" t="s">
        <v>207</v>
      </c>
      <c r="C106" s="125">
        <v>28</v>
      </c>
      <c r="D106" s="125">
        <v>28</v>
      </c>
      <c r="E106" s="125">
        <v>3126</v>
      </c>
      <c r="F106" s="126">
        <v>-1.6671909405473428</v>
      </c>
      <c r="G106" s="125">
        <v>150347.38099999999</v>
      </c>
      <c r="H106" s="126">
        <v>2.0635310963704114</v>
      </c>
    </row>
    <row r="107" spans="1:8" s="103" customFormat="1" ht="27" x14ac:dyDescent="0.25">
      <c r="A107" s="124" t="s">
        <v>108</v>
      </c>
      <c r="B107" s="140" t="s">
        <v>205</v>
      </c>
      <c r="C107" s="125">
        <v>54</v>
      </c>
      <c r="D107" s="125">
        <v>52</v>
      </c>
      <c r="E107" s="125">
        <v>5013</v>
      </c>
      <c r="F107" s="126">
        <v>8.1086909639853388</v>
      </c>
      <c r="G107" s="125">
        <v>242074.802</v>
      </c>
      <c r="H107" s="126">
        <v>13.122763460783375</v>
      </c>
    </row>
    <row r="108" spans="1:8" s="104" customFormat="1" ht="13.5" x14ac:dyDescent="0.25">
      <c r="A108" s="146" t="s">
        <v>311</v>
      </c>
      <c r="B108" s="140" t="s">
        <v>312</v>
      </c>
      <c r="C108" s="125">
        <v>9</v>
      </c>
      <c r="D108" s="125">
        <v>9</v>
      </c>
      <c r="E108" s="125">
        <v>719</v>
      </c>
      <c r="F108" s="126">
        <v>3.1563845050215207</v>
      </c>
      <c r="G108" s="125">
        <v>30436.271000000001</v>
      </c>
      <c r="H108" s="126">
        <v>1.6559729449759715</v>
      </c>
    </row>
    <row r="109" spans="1:8" s="103" customFormat="1" ht="23.45" customHeight="1" x14ac:dyDescent="0.25">
      <c r="A109" s="124" t="s">
        <v>313</v>
      </c>
      <c r="B109" s="140" t="s">
        <v>384</v>
      </c>
      <c r="C109" s="125">
        <v>14</v>
      </c>
      <c r="D109" s="125">
        <v>15</v>
      </c>
      <c r="E109" s="125">
        <v>1439</v>
      </c>
      <c r="F109" s="126">
        <v>-1.3708019191226839</v>
      </c>
      <c r="G109" s="125">
        <v>75048.391000000003</v>
      </c>
      <c r="H109" s="126">
        <v>4.64161826789298</v>
      </c>
    </row>
    <row r="110" spans="1:8" s="103" customFormat="1" ht="27" x14ac:dyDescent="0.25">
      <c r="A110" s="124" t="s">
        <v>314</v>
      </c>
      <c r="B110" s="140" t="s">
        <v>370</v>
      </c>
      <c r="C110" s="125">
        <v>25</v>
      </c>
      <c r="D110" s="125">
        <v>23</v>
      </c>
      <c r="E110" s="125">
        <v>2086</v>
      </c>
      <c r="F110" s="126">
        <v>7.1391884951206919</v>
      </c>
      <c r="G110" s="125">
        <v>91866.520999999993</v>
      </c>
      <c r="H110" s="126">
        <v>8.1064439858673722</v>
      </c>
    </row>
    <row r="111" spans="1:8" s="102" customFormat="1" ht="13.5" x14ac:dyDescent="0.25">
      <c r="A111" s="145" t="s">
        <v>109</v>
      </c>
      <c r="B111" s="142" t="s">
        <v>174</v>
      </c>
      <c r="C111" s="122">
        <v>11</v>
      </c>
      <c r="D111" s="122">
        <v>12</v>
      </c>
      <c r="E111" s="122">
        <v>3736</v>
      </c>
      <c r="F111" s="123">
        <v>0.4031174415479768</v>
      </c>
      <c r="G111" s="122">
        <v>175801.65299999999</v>
      </c>
      <c r="H111" s="123">
        <v>1.0134959944072364</v>
      </c>
    </row>
    <row r="112" spans="1:8" s="103" customFormat="1" ht="13.5" x14ac:dyDescent="0.25">
      <c r="A112" s="146" t="s">
        <v>315</v>
      </c>
      <c r="B112" s="140" t="s">
        <v>385</v>
      </c>
      <c r="C112" s="125">
        <v>6</v>
      </c>
      <c r="D112" s="125">
        <v>7</v>
      </c>
      <c r="E112" s="125">
        <v>1388</v>
      </c>
      <c r="F112" s="126">
        <v>-0.35893754486718876</v>
      </c>
      <c r="G112" s="125">
        <v>54118.737999999998</v>
      </c>
      <c r="H112" s="126">
        <v>1.1370729519727547</v>
      </c>
    </row>
    <row r="113" spans="1:8" s="102" customFormat="1" ht="13.5" x14ac:dyDescent="0.25">
      <c r="A113" s="145" t="s">
        <v>110</v>
      </c>
      <c r="B113" s="142" t="s">
        <v>175</v>
      </c>
      <c r="C113" s="122">
        <v>17</v>
      </c>
      <c r="D113" s="122">
        <v>17</v>
      </c>
      <c r="E113" s="122">
        <v>5825</v>
      </c>
      <c r="F113" s="123">
        <v>1.2691237830319864</v>
      </c>
      <c r="G113" s="122">
        <v>262957.033</v>
      </c>
      <c r="H113" s="123">
        <v>5.191951435205084</v>
      </c>
    </row>
    <row r="114" spans="1:8" s="103" customFormat="1" ht="13.5" x14ac:dyDescent="0.25">
      <c r="A114" s="146" t="s">
        <v>111</v>
      </c>
      <c r="B114" s="140" t="s">
        <v>176</v>
      </c>
      <c r="C114" s="125">
        <v>10</v>
      </c>
      <c r="D114" s="125">
        <v>10</v>
      </c>
      <c r="E114" s="125">
        <v>3992</v>
      </c>
      <c r="F114" s="126">
        <v>3.2591826176927157</v>
      </c>
      <c r="G114" s="125">
        <v>178384.49299999999</v>
      </c>
      <c r="H114" s="126">
        <v>6.5571146383865369</v>
      </c>
    </row>
    <row r="115" spans="1:8" s="102" customFormat="1" ht="13.5" x14ac:dyDescent="0.25">
      <c r="A115" s="145" t="s">
        <v>112</v>
      </c>
      <c r="B115" s="142" t="s">
        <v>188</v>
      </c>
      <c r="C115" s="122">
        <v>18</v>
      </c>
      <c r="D115" s="122">
        <v>19</v>
      </c>
      <c r="E115" s="122">
        <v>1091</v>
      </c>
      <c r="F115" s="123">
        <v>-16.012317167051577</v>
      </c>
      <c r="G115" s="122">
        <v>35952.434000000001</v>
      </c>
      <c r="H115" s="123">
        <v>-8.1192146976201087</v>
      </c>
    </row>
    <row r="116" spans="1:8" s="104" customFormat="1" ht="13.5" x14ac:dyDescent="0.25">
      <c r="A116" s="146" t="s">
        <v>317</v>
      </c>
      <c r="B116" s="140" t="s">
        <v>318</v>
      </c>
      <c r="C116" s="125">
        <v>7</v>
      </c>
      <c r="D116" s="125">
        <v>8</v>
      </c>
      <c r="E116" s="125">
        <v>600</v>
      </c>
      <c r="F116" s="126">
        <v>-1.477832512315274</v>
      </c>
      <c r="G116" s="125">
        <v>21413.498</v>
      </c>
      <c r="H116" s="126">
        <v>6.7193341801374373</v>
      </c>
    </row>
    <row r="117" spans="1:8" s="102" customFormat="1" ht="13.5" x14ac:dyDescent="0.25">
      <c r="A117" s="145" t="s">
        <v>113</v>
      </c>
      <c r="B117" s="143" t="s">
        <v>177</v>
      </c>
      <c r="C117" s="122">
        <v>60</v>
      </c>
      <c r="D117" s="122">
        <v>61</v>
      </c>
      <c r="E117" s="122">
        <v>8521</v>
      </c>
      <c r="F117" s="123">
        <v>-1.2973473879300315</v>
      </c>
      <c r="G117" s="122">
        <v>379834.24599999998</v>
      </c>
      <c r="H117" s="123">
        <v>3.6696925043307829</v>
      </c>
    </row>
    <row r="118" spans="1:8" s="103" customFormat="1" ht="27" x14ac:dyDescent="0.25">
      <c r="A118" s="124" t="s">
        <v>114</v>
      </c>
      <c r="B118" s="140" t="s">
        <v>375</v>
      </c>
      <c r="C118" s="125">
        <v>51</v>
      </c>
      <c r="D118" s="125">
        <v>52</v>
      </c>
      <c r="E118" s="125">
        <v>7519</v>
      </c>
      <c r="F118" s="126">
        <v>-0.59492332099418377</v>
      </c>
      <c r="G118" s="125">
        <v>336253.62199999997</v>
      </c>
      <c r="H118" s="126">
        <v>4.4538570326056544</v>
      </c>
    </row>
    <row r="119" spans="1:8" s="104" customFormat="1" ht="13.5" x14ac:dyDescent="0.25">
      <c r="A119" s="146" t="s">
        <v>319</v>
      </c>
      <c r="B119" s="140" t="s">
        <v>374</v>
      </c>
      <c r="C119" s="125">
        <v>6</v>
      </c>
      <c r="D119" s="125">
        <v>6</v>
      </c>
      <c r="E119" s="125">
        <v>632</v>
      </c>
      <c r="F119" s="126">
        <v>-2.1671826625387069</v>
      </c>
      <c r="G119" s="125">
        <v>28404.726999999999</v>
      </c>
      <c r="H119" s="126">
        <v>-0.20391902853580746</v>
      </c>
    </row>
    <row r="120" spans="1:8" s="102" customFormat="1" ht="27" x14ac:dyDescent="0.25">
      <c r="A120" s="121" t="s">
        <v>115</v>
      </c>
      <c r="B120" s="143" t="s">
        <v>371</v>
      </c>
      <c r="C120" s="122">
        <v>79</v>
      </c>
      <c r="D120" s="122">
        <v>87</v>
      </c>
      <c r="E120" s="122">
        <v>5551</v>
      </c>
      <c r="F120" s="123">
        <v>-1.2628957666310896</v>
      </c>
      <c r="G120" s="122">
        <v>221518.53700000001</v>
      </c>
      <c r="H120" s="123">
        <v>-4.2484949339114024</v>
      </c>
    </row>
    <row r="121" spans="1:8" s="103" customFormat="1" ht="27" x14ac:dyDescent="0.25">
      <c r="A121" s="124" t="s">
        <v>116</v>
      </c>
      <c r="B121" s="140" t="s">
        <v>200</v>
      </c>
      <c r="C121" s="125">
        <v>51</v>
      </c>
      <c r="D121" s="125">
        <v>58</v>
      </c>
      <c r="E121" s="125">
        <v>3927</v>
      </c>
      <c r="F121" s="126">
        <v>-0.53191489361702793</v>
      </c>
      <c r="G121" s="125">
        <v>153624.41699999999</v>
      </c>
      <c r="H121" s="126">
        <v>-3.4945210969755465</v>
      </c>
    </row>
    <row r="122" spans="1:8" s="103" customFormat="1" ht="13.5" x14ac:dyDescent="0.25">
      <c r="A122" s="146" t="s">
        <v>117</v>
      </c>
      <c r="B122" s="141" t="s">
        <v>126</v>
      </c>
      <c r="C122" s="125">
        <v>19</v>
      </c>
      <c r="D122" s="125">
        <v>23</v>
      </c>
      <c r="E122" s="125">
        <v>1816</v>
      </c>
      <c r="F122" s="126">
        <v>-7.6297049847405987</v>
      </c>
      <c r="G122" s="125">
        <v>81299.987999999998</v>
      </c>
      <c r="H122" s="126">
        <v>-11.405409863262236</v>
      </c>
    </row>
    <row r="123" spans="1:8" s="104" customFormat="1" ht="13.5" x14ac:dyDescent="0.25">
      <c r="A123" s="146" t="s">
        <v>118</v>
      </c>
      <c r="B123" s="140" t="s">
        <v>189</v>
      </c>
      <c r="C123" s="125">
        <v>10</v>
      </c>
      <c r="D123" s="125">
        <v>12</v>
      </c>
      <c r="E123" s="125">
        <v>423</v>
      </c>
      <c r="F123" s="126">
        <v>2.1739130434782652</v>
      </c>
      <c r="G123" s="125">
        <v>14700.434999999999</v>
      </c>
      <c r="H123" s="126">
        <v>-0.86979795097866486</v>
      </c>
    </row>
    <row r="124" spans="1:8" s="103" customFormat="1" ht="27" x14ac:dyDescent="0.25">
      <c r="A124" s="124" t="s">
        <v>320</v>
      </c>
      <c r="B124" s="140" t="s">
        <v>372</v>
      </c>
      <c r="C124" s="125">
        <v>12</v>
      </c>
      <c r="D124" s="125">
        <v>13</v>
      </c>
      <c r="E124" s="125">
        <v>613</v>
      </c>
      <c r="F124" s="126">
        <v>-4.5171339563862887</v>
      </c>
      <c r="G124" s="125">
        <v>17610.598999999998</v>
      </c>
      <c r="H124" s="126">
        <v>-9.0793541931552397</v>
      </c>
    </row>
    <row r="125" spans="1:8" s="103" customFormat="1" ht="27" x14ac:dyDescent="0.25">
      <c r="A125" s="124" t="s">
        <v>119</v>
      </c>
      <c r="B125" s="140" t="s">
        <v>373</v>
      </c>
      <c r="C125" s="125">
        <v>28</v>
      </c>
      <c r="D125" s="125">
        <v>29</v>
      </c>
      <c r="E125" s="125">
        <v>1624</v>
      </c>
      <c r="F125" s="126">
        <v>-2.9868578255674976</v>
      </c>
      <c r="G125" s="125">
        <v>67894.12</v>
      </c>
      <c r="H125" s="126">
        <v>-5.9117835907774321</v>
      </c>
    </row>
    <row r="126" spans="1:8" s="103" customFormat="1" ht="13.5" hidden="1" x14ac:dyDescent="0.25">
      <c r="A126" s="121"/>
      <c r="B126" s="139"/>
      <c r="C126" s="125"/>
      <c r="D126" s="125"/>
      <c r="E126" s="125"/>
      <c r="F126" s="126"/>
      <c r="G126" s="125"/>
      <c r="H126" s="126"/>
    </row>
    <row r="127" spans="1:8" s="102" customFormat="1" ht="13.5" x14ac:dyDescent="0.25">
      <c r="A127" s="145" t="s">
        <v>120</v>
      </c>
      <c r="B127" s="139" t="s">
        <v>179</v>
      </c>
      <c r="C127" s="122">
        <v>1230</v>
      </c>
      <c r="D127" s="122">
        <v>1249</v>
      </c>
      <c r="E127" s="122">
        <v>121500</v>
      </c>
      <c r="F127" s="123">
        <v>0.41073361817475984</v>
      </c>
      <c r="G127" s="122">
        <v>4953573.5779999997</v>
      </c>
      <c r="H127" s="123">
        <v>2.7489683528311843</v>
      </c>
    </row>
    <row r="128" spans="1:8" s="103" customFormat="1" ht="13.5" x14ac:dyDescent="0.25">
      <c r="A128" s="145"/>
      <c r="B128" s="139"/>
      <c r="C128" s="125"/>
      <c r="D128" s="125"/>
      <c r="E128" s="125"/>
      <c r="F128" s="126"/>
      <c r="G128" s="125"/>
      <c r="H128" s="126"/>
    </row>
    <row r="129" spans="1:8" s="102" customFormat="1" ht="13.5" x14ac:dyDescent="0.25">
      <c r="A129" s="145" t="s">
        <v>121</v>
      </c>
      <c r="B129" s="143" t="s">
        <v>193</v>
      </c>
      <c r="C129" s="125">
        <v>472</v>
      </c>
      <c r="D129" s="125">
        <v>474</v>
      </c>
      <c r="E129" s="125">
        <v>35636</v>
      </c>
      <c r="F129" s="126">
        <v>-0.11212019284673147</v>
      </c>
      <c r="G129" s="125">
        <v>1357791.2590000001</v>
      </c>
      <c r="H129" s="126">
        <v>1.1950864119557849</v>
      </c>
    </row>
    <row r="130" spans="1:8" s="102" customFormat="1" ht="13.5" x14ac:dyDescent="0.25">
      <c r="A130" s="145" t="s">
        <v>68</v>
      </c>
      <c r="B130" s="143" t="s">
        <v>194</v>
      </c>
      <c r="C130" s="125">
        <v>387</v>
      </c>
      <c r="D130" s="125">
        <v>397</v>
      </c>
      <c r="E130" s="125">
        <v>50508</v>
      </c>
      <c r="F130" s="126">
        <v>1.5787462542485429</v>
      </c>
      <c r="G130" s="125">
        <v>2325051.36</v>
      </c>
      <c r="H130" s="126">
        <v>4.5834881927560076</v>
      </c>
    </row>
    <row r="131" spans="1:8" s="102" customFormat="1" ht="13.5" x14ac:dyDescent="0.25">
      <c r="A131" s="145" t="s">
        <v>122</v>
      </c>
      <c r="B131" s="143" t="s">
        <v>195</v>
      </c>
      <c r="C131" s="125">
        <v>31</v>
      </c>
      <c r="D131" s="125">
        <v>31</v>
      </c>
      <c r="E131" s="125">
        <v>2433</v>
      </c>
      <c r="F131" s="126">
        <v>-6.0254924681344164</v>
      </c>
      <c r="G131" s="125">
        <v>96995.392999999996</v>
      </c>
      <c r="H131" s="126">
        <v>0.35004586163186957</v>
      </c>
    </row>
    <row r="132" spans="1:8" s="102" customFormat="1" ht="13.5" x14ac:dyDescent="0.25">
      <c r="A132" s="145" t="s">
        <v>123</v>
      </c>
      <c r="B132" s="143" t="s">
        <v>196</v>
      </c>
      <c r="C132" s="125">
        <v>334</v>
      </c>
      <c r="D132" s="125">
        <v>341</v>
      </c>
      <c r="E132" s="125">
        <v>31989</v>
      </c>
      <c r="F132" s="126">
        <v>-0.30541964035279534</v>
      </c>
      <c r="G132" s="125">
        <v>1113862.9720000001</v>
      </c>
      <c r="H132" s="126">
        <v>1.3432973365059837</v>
      </c>
    </row>
    <row r="133" spans="1:8" s="102" customFormat="1" ht="13.5" x14ac:dyDescent="0.25">
      <c r="A133" s="147" t="s">
        <v>124</v>
      </c>
      <c r="B133" s="148" t="s">
        <v>178</v>
      </c>
      <c r="C133" s="127">
        <v>6</v>
      </c>
      <c r="D133" s="127">
        <v>6</v>
      </c>
      <c r="E133" s="127">
        <v>934</v>
      </c>
      <c r="F133" s="128">
        <v>0.64655172413792172</v>
      </c>
      <c r="G133" s="127">
        <v>59872.593999999997</v>
      </c>
      <c r="H133" s="128">
        <v>-0.83909150813795463</v>
      </c>
    </row>
    <row r="134" spans="1:8" s="103" customFormat="1" ht="13.5" x14ac:dyDescent="0.25">
      <c r="A134" s="115"/>
      <c r="B134" s="115"/>
      <c r="C134" s="116"/>
      <c r="D134" s="116"/>
      <c r="E134" s="116"/>
      <c r="F134" s="116"/>
      <c r="G134" s="116"/>
      <c r="H134" s="116"/>
    </row>
    <row r="135" spans="1:8" s="103" customFormat="1" ht="13.5" x14ac:dyDescent="0.25">
      <c r="A135" s="113"/>
      <c r="B135" s="113"/>
      <c r="C135" s="114"/>
      <c r="D135" s="114"/>
      <c r="E135" s="114"/>
      <c r="F135" s="114"/>
      <c r="G135" s="114"/>
      <c r="H135" s="114"/>
    </row>
    <row r="136" spans="1:8" s="103" customFormat="1" ht="13.5" x14ac:dyDescent="0.25">
      <c r="A136" s="113"/>
      <c r="B136" s="113"/>
      <c r="C136" s="114"/>
      <c r="D136" s="114"/>
      <c r="E136" s="114"/>
      <c r="F136" s="114"/>
      <c r="G136" s="114"/>
      <c r="H136" s="114"/>
    </row>
    <row r="137" spans="1:8" s="103" customFormat="1" ht="13.5" x14ac:dyDescent="0.25">
      <c r="A137" s="113"/>
      <c r="B137" s="113"/>
      <c r="C137" s="114"/>
      <c r="D137" s="114"/>
      <c r="E137" s="114"/>
      <c r="F137" s="114"/>
      <c r="G137" s="114"/>
      <c r="H137" s="114"/>
    </row>
    <row r="138" spans="1:8" s="103" customFormat="1" ht="13.5" x14ac:dyDescent="0.25">
      <c r="A138" s="113"/>
      <c r="B138" s="113"/>
      <c r="C138" s="114"/>
      <c r="D138" s="114"/>
      <c r="E138" s="114"/>
      <c r="F138" s="114"/>
      <c r="G138" s="114"/>
      <c r="H138" s="114"/>
    </row>
    <row r="139" spans="1:8" s="103" customFormat="1" ht="13.5" x14ac:dyDescent="0.25">
      <c r="A139" s="113"/>
      <c r="B139" s="113"/>
      <c r="C139" s="114"/>
      <c r="D139" s="114"/>
      <c r="E139" s="114"/>
      <c r="F139" s="114"/>
      <c r="G139" s="114"/>
      <c r="H139" s="114"/>
    </row>
    <row r="140" spans="1:8" s="103" customFormat="1" ht="13.5" x14ac:dyDescent="0.25">
      <c r="A140" s="113"/>
      <c r="B140" s="113"/>
      <c r="C140" s="114"/>
      <c r="D140" s="114"/>
      <c r="E140" s="114"/>
      <c r="F140" s="114"/>
      <c r="G140" s="114"/>
      <c r="H140" s="114"/>
    </row>
    <row r="141" spans="1:8" s="103" customFormat="1" ht="13.5" x14ac:dyDescent="0.25">
      <c r="A141" s="113"/>
      <c r="B141" s="113"/>
      <c r="C141" s="114"/>
      <c r="D141" s="114"/>
      <c r="E141" s="114"/>
      <c r="F141" s="114"/>
      <c r="G141" s="114"/>
      <c r="H141" s="114"/>
    </row>
    <row r="142" spans="1:8" s="103" customFormat="1" ht="13.5" x14ac:dyDescent="0.25">
      <c r="A142" s="113"/>
      <c r="B142" s="113"/>
      <c r="C142" s="114"/>
      <c r="D142" s="114"/>
      <c r="E142" s="114"/>
      <c r="F142" s="114"/>
      <c r="G142" s="114"/>
      <c r="H142" s="114"/>
    </row>
    <row r="143" spans="1:8" s="103" customFormat="1" ht="13.5" x14ac:dyDescent="0.25">
      <c r="A143" s="113"/>
      <c r="B143" s="113"/>
      <c r="C143" s="114"/>
      <c r="D143" s="114"/>
      <c r="E143" s="114"/>
      <c r="F143" s="114"/>
      <c r="G143" s="114"/>
      <c r="H143" s="114"/>
    </row>
    <row r="144" spans="1:8" s="103" customFormat="1" ht="13.5" x14ac:dyDescent="0.25">
      <c r="A144" s="113"/>
      <c r="B144" s="113"/>
      <c r="C144" s="114"/>
      <c r="D144" s="114"/>
      <c r="E144" s="114"/>
      <c r="F144" s="114"/>
      <c r="G144" s="114"/>
      <c r="H144" s="114"/>
    </row>
    <row r="145" spans="1:8" s="103" customFormat="1" ht="13.5" x14ac:dyDescent="0.25">
      <c r="A145" s="113"/>
      <c r="B145" s="113"/>
      <c r="C145" s="114"/>
      <c r="D145" s="114"/>
      <c r="E145" s="114"/>
      <c r="F145" s="114"/>
      <c r="G145" s="114"/>
      <c r="H145" s="114"/>
    </row>
    <row r="146" spans="1:8" s="103" customFormat="1" ht="13.5" x14ac:dyDescent="0.25">
      <c r="A146" s="113"/>
      <c r="B146" s="113"/>
      <c r="C146" s="114"/>
      <c r="D146" s="114"/>
      <c r="E146" s="114"/>
      <c r="F146" s="114"/>
      <c r="G146" s="114"/>
      <c r="H146" s="114"/>
    </row>
    <row r="147" spans="1:8" s="103" customFormat="1" ht="13.5" x14ac:dyDescent="0.25">
      <c r="A147" s="113"/>
      <c r="B147" s="113"/>
      <c r="C147" s="114"/>
      <c r="D147" s="114"/>
      <c r="E147" s="114"/>
      <c r="F147" s="114"/>
      <c r="G147" s="114"/>
      <c r="H147" s="114"/>
    </row>
    <row r="148" spans="1:8" s="103" customFormat="1" ht="13.5" x14ac:dyDescent="0.25">
      <c r="A148" s="113"/>
      <c r="B148" s="113"/>
      <c r="C148" s="114"/>
      <c r="D148" s="114"/>
      <c r="E148" s="114"/>
      <c r="F148" s="114"/>
      <c r="G148" s="114"/>
      <c r="H148" s="114"/>
    </row>
    <row r="149" spans="1:8" s="103" customFormat="1" ht="13.5" x14ac:dyDescent="0.25">
      <c r="A149" s="113"/>
      <c r="B149" s="113"/>
      <c r="C149" s="114"/>
      <c r="D149" s="114"/>
      <c r="E149" s="114"/>
      <c r="F149" s="114"/>
      <c r="G149" s="114"/>
      <c r="H149" s="114"/>
    </row>
    <row r="150" spans="1:8" s="103" customFormat="1" ht="13.5" x14ac:dyDescent="0.25">
      <c r="A150" s="113"/>
      <c r="B150" s="113"/>
      <c r="C150" s="114"/>
      <c r="D150" s="114"/>
      <c r="E150" s="114"/>
      <c r="F150" s="114"/>
      <c r="G150" s="114"/>
      <c r="H150" s="114"/>
    </row>
    <row r="151" spans="1:8" s="103" customFormat="1" ht="13.5" x14ac:dyDescent="0.25">
      <c r="A151" s="113"/>
      <c r="B151" s="113"/>
      <c r="C151" s="114"/>
      <c r="D151" s="114"/>
      <c r="E151" s="114"/>
      <c r="F151" s="114"/>
      <c r="G151" s="114"/>
      <c r="H151" s="114"/>
    </row>
    <row r="152" spans="1:8" s="103" customFormat="1" ht="13.5" x14ac:dyDescent="0.25">
      <c r="A152" s="113"/>
      <c r="B152" s="113"/>
      <c r="C152" s="114"/>
      <c r="D152" s="114"/>
      <c r="E152" s="114"/>
      <c r="F152" s="114"/>
      <c r="G152" s="114"/>
      <c r="H152" s="114"/>
    </row>
    <row r="153" spans="1:8" s="103" customFormat="1" ht="13.5" x14ac:dyDescent="0.25">
      <c r="A153" s="113"/>
      <c r="B153" s="113"/>
      <c r="C153" s="114"/>
      <c r="D153" s="114"/>
      <c r="E153" s="114"/>
      <c r="F153" s="114"/>
      <c r="G153" s="114"/>
      <c r="H153" s="114"/>
    </row>
    <row r="154" spans="1:8" s="103" customFormat="1" ht="13.5" x14ac:dyDescent="0.25">
      <c r="A154" s="113"/>
      <c r="B154" s="113"/>
      <c r="C154" s="114"/>
      <c r="D154" s="114"/>
      <c r="E154" s="114"/>
      <c r="F154" s="114"/>
      <c r="G154" s="114"/>
      <c r="H154" s="114"/>
    </row>
    <row r="155" spans="1:8" ht="13.5" x14ac:dyDescent="0.25">
      <c r="A155" s="113"/>
      <c r="B155" s="113"/>
      <c r="C155" s="114"/>
      <c r="D155" s="114"/>
      <c r="E155" s="114"/>
      <c r="F155" s="114"/>
      <c r="G155" s="114"/>
      <c r="H155" s="114"/>
    </row>
    <row r="156" spans="1:8" ht="13.5" x14ac:dyDescent="0.25">
      <c r="A156" s="113"/>
      <c r="B156" s="113"/>
      <c r="C156" s="114"/>
      <c r="D156" s="114"/>
      <c r="E156" s="114"/>
      <c r="F156" s="114"/>
      <c r="G156" s="114"/>
      <c r="H156" s="114"/>
    </row>
    <row r="157" spans="1:8" ht="13.5" x14ac:dyDescent="0.25">
      <c r="A157" s="113"/>
      <c r="B157" s="113"/>
      <c r="C157" s="114"/>
      <c r="D157" s="114"/>
      <c r="E157" s="114"/>
      <c r="F157" s="114"/>
      <c r="G157" s="114"/>
      <c r="H157" s="114"/>
    </row>
    <row r="158" spans="1:8" ht="13.5" x14ac:dyDescent="0.25">
      <c r="A158" s="113"/>
      <c r="B158" s="113"/>
      <c r="C158" s="114"/>
      <c r="D158" s="114"/>
      <c r="E158" s="114"/>
      <c r="F158" s="114"/>
      <c r="G158" s="114"/>
      <c r="H158" s="114"/>
    </row>
    <row r="159" spans="1:8" ht="13.5" x14ac:dyDescent="0.25">
      <c r="A159" s="113"/>
      <c r="B159" s="113"/>
      <c r="C159" s="114"/>
      <c r="D159" s="114"/>
      <c r="E159" s="114"/>
      <c r="F159" s="114"/>
      <c r="G159" s="114"/>
      <c r="H159" s="114"/>
    </row>
    <row r="160" spans="1:8" ht="13.5" x14ac:dyDescent="0.25">
      <c r="A160" s="113"/>
      <c r="B160" s="113"/>
      <c r="C160" s="114"/>
      <c r="D160" s="114"/>
      <c r="E160" s="114"/>
      <c r="F160" s="114"/>
      <c r="G160" s="114"/>
      <c r="H160" s="114"/>
    </row>
    <row r="161" spans="1:8" ht="13.5" x14ac:dyDescent="0.25">
      <c r="A161" s="113"/>
      <c r="B161" s="113"/>
      <c r="C161" s="114"/>
      <c r="D161" s="114"/>
      <c r="E161" s="114"/>
      <c r="F161" s="114"/>
      <c r="G161" s="114"/>
      <c r="H161" s="114"/>
    </row>
    <row r="162" spans="1:8" ht="13.5" x14ac:dyDescent="0.25">
      <c r="A162" s="113"/>
      <c r="B162" s="113"/>
      <c r="C162" s="114"/>
      <c r="D162" s="114"/>
      <c r="E162" s="114"/>
      <c r="F162" s="114"/>
      <c r="G162" s="114"/>
      <c r="H162" s="114"/>
    </row>
    <row r="163" spans="1:8" ht="13.5" x14ac:dyDescent="0.25">
      <c r="A163" s="113"/>
      <c r="B163" s="113"/>
      <c r="C163" s="114"/>
      <c r="D163" s="114"/>
      <c r="E163" s="114"/>
      <c r="F163" s="114"/>
      <c r="G163" s="114"/>
      <c r="H163" s="114"/>
    </row>
    <row r="164" spans="1:8" ht="13.5" x14ac:dyDescent="0.25">
      <c r="A164" s="113"/>
      <c r="B164" s="113"/>
      <c r="C164" s="114"/>
      <c r="D164" s="114"/>
      <c r="E164" s="114"/>
      <c r="F164" s="114"/>
      <c r="G164" s="114"/>
      <c r="H164" s="114"/>
    </row>
    <row r="165" spans="1:8" ht="13.5" x14ac:dyDescent="0.25">
      <c r="A165" s="113"/>
      <c r="B165" s="113"/>
      <c r="C165" s="114"/>
      <c r="D165" s="114"/>
      <c r="E165" s="114"/>
      <c r="F165" s="114"/>
      <c r="G165" s="114"/>
      <c r="H165" s="114"/>
    </row>
    <row r="166" spans="1:8" ht="13.5" x14ac:dyDescent="0.25">
      <c r="A166" s="113"/>
      <c r="B166" s="113"/>
      <c r="C166" s="114"/>
      <c r="D166" s="114"/>
      <c r="E166" s="114"/>
      <c r="F166" s="114"/>
      <c r="G166" s="114"/>
      <c r="H166" s="114"/>
    </row>
  </sheetData>
  <mergeCells count="7">
    <mergeCell ref="A1:H2"/>
    <mergeCell ref="F5:F6"/>
    <mergeCell ref="H5:H6"/>
    <mergeCell ref="G5:G6"/>
    <mergeCell ref="C5:E5"/>
    <mergeCell ref="B4:B7"/>
    <mergeCell ref="A4:A7"/>
  </mergeCells>
  <conditionalFormatting sqref="B9:B12">
    <cfRule type="expression" dxfId="108" priority="52">
      <formula>"""=Rest(ZEILE();2)=1"""</formula>
    </cfRule>
    <cfRule type="expression" dxfId="107" priority="53">
      <formula>"""=Rest(Zeile();2)=1"""</formula>
    </cfRule>
  </conditionalFormatting>
  <conditionalFormatting sqref="B129:B133">
    <cfRule type="expression" dxfId="106" priority="4">
      <formula>"""=Rest(ZEILE();2)=1"""</formula>
    </cfRule>
    <cfRule type="expression" dxfId="105" priority="5">
      <formula>"""=Rest(Zeile();2)=1"""</formula>
    </cfRule>
  </conditionalFormatting>
  <conditionalFormatting sqref="B23">
    <cfRule type="expression" dxfId="104" priority="50">
      <formula>"""=Rest(ZEILE();2)=1"""</formula>
    </cfRule>
    <cfRule type="expression" dxfId="103" priority="51">
      <formula>"""=Rest(Zeile();2)=1"""</formula>
    </cfRule>
  </conditionalFormatting>
  <conditionalFormatting sqref="B59">
    <cfRule type="expression" dxfId="102" priority="44">
      <formula>"""=Rest(ZEILE();2)=1"""</formula>
    </cfRule>
    <cfRule type="expression" dxfId="101" priority="45">
      <formula>"""=Rest(Zeile();2)=1"""</formula>
    </cfRule>
  </conditionalFormatting>
  <conditionalFormatting sqref="B39">
    <cfRule type="expression" dxfId="100" priority="48">
      <formula>"""=Rest(ZEILE();2)=1"""</formula>
    </cfRule>
    <cfRule type="expression" dxfId="99" priority="49">
      <formula>"""=Rest(Zeile();2)=1"""</formula>
    </cfRule>
  </conditionalFormatting>
  <conditionalFormatting sqref="B74">
    <cfRule type="expression" dxfId="98" priority="38">
      <formula>"""=Rest(ZEILE();2)=1"""</formula>
    </cfRule>
    <cfRule type="expression" dxfId="97" priority="39">
      <formula>"""=Rest(Zeile();2)=1"""</formula>
    </cfRule>
  </conditionalFormatting>
  <conditionalFormatting sqref="B56">
    <cfRule type="expression" dxfId="96" priority="46">
      <formula>"""=Rest(ZEILE();2)=1"""</formula>
    </cfRule>
    <cfRule type="expression" dxfId="95" priority="47">
      <formula>"""=Rest(Zeile();2)=1"""</formula>
    </cfRule>
  </conditionalFormatting>
  <conditionalFormatting sqref="B62">
    <cfRule type="expression" dxfId="94" priority="42">
      <formula>"""=Rest(ZEILE();2)=1"""</formula>
    </cfRule>
    <cfRule type="expression" dxfId="93" priority="43">
      <formula>"""=Rest(Zeile();2)=1"""</formula>
    </cfRule>
  </conditionalFormatting>
  <conditionalFormatting sqref="B63">
    <cfRule type="expression" dxfId="92" priority="40">
      <formula>"""=Rest(ZEILE();2)=1"""</formula>
    </cfRule>
    <cfRule type="expression" dxfId="91" priority="41">
      <formula>"""=Rest(Zeile();2)=1"""</formula>
    </cfRule>
  </conditionalFormatting>
  <conditionalFormatting sqref="B90">
    <cfRule type="expression" dxfId="90" priority="36">
      <formula>"""=Rest(ZEILE();2)=1"""</formula>
    </cfRule>
    <cfRule type="expression" dxfId="89" priority="37">
      <formula>"""=Rest(Zeile();2)=1"""</formula>
    </cfRule>
  </conditionalFormatting>
  <conditionalFormatting sqref="B98">
    <cfRule type="expression" dxfId="88" priority="34">
      <formula>"""=Rest(ZEILE();2)=1"""</formula>
    </cfRule>
    <cfRule type="expression" dxfId="87" priority="35">
      <formula>"""=Rest(Zeile();2)=1"""</formula>
    </cfRule>
  </conditionalFormatting>
  <conditionalFormatting sqref="B99">
    <cfRule type="expression" dxfId="86" priority="32">
      <formula>"""=Rest(ZEILE();2)=1"""</formula>
    </cfRule>
    <cfRule type="expression" dxfId="85" priority="33">
      <formula>"""=Rest(Zeile();2)=1"""</formula>
    </cfRule>
  </conditionalFormatting>
  <conditionalFormatting sqref="B80">
    <cfRule type="expression" dxfId="84" priority="8">
      <formula>"""=Rest(ZEILE();2)=1"""</formula>
    </cfRule>
    <cfRule type="expression" dxfId="83" priority="9">
      <formula>"""=Rest(Zeile();2)=1"""</formula>
    </cfRule>
  </conditionalFormatting>
  <conditionalFormatting sqref="B115">
    <cfRule type="expression" dxfId="82" priority="20">
      <formula>"""=Rest(ZEILE();2)=1"""</formula>
    </cfRule>
    <cfRule type="expression" dxfId="81" priority="21">
      <formula>"""=Rest(Zeile();2)=1"""</formula>
    </cfRule>
  </conditionalFormatting>
  <conditionalFormatting sqref="B111">
    <cfRule type="expression" dxfId="80" priority="30">
      <formula>"""=Rest(ZEILE();2)=1"""</formula>
    </cfRule>
    <cfRule type="expression" dxfId="79" priority="31">
      <formula>"""=Rest(Zeile();2)=1"""</formula>
    </cfRule>
  </conditionalFormatting>
  <conditionalFormatting sqref="B102">
    <cfRule type="expression" dxfId="78" priority="28">
      <formula>"""=Rest(ZEILE();2)=1"""</formula>
    </cfRule>
    <cfRule type="expression" dxfId="77" priority="29">
      <formula>"""=Rest(Zeile();2)=1"""</formula>
    </cfRule>
  </conditionalFormatting>
  <conditionalFormatting sqref="B105">
    <cfRule type="expression" dxfId="76" priority="26">
      <formula>"""=Rest(ZEILE();2)=1"""</formula>
    </cfRule>
    <cfRule type="expression" dxfId="75" priority="27">
      <formula>"""=Rest(Zeile();2)=1"""</formula>
    </cfRule>
  </conditionalFormatting>
  <conditionalFormatting sqref="B122">
    <cfRule type="expression" dxfId="74" priority="6">
      <formula>"""=Rest(ZEILE();2)=1"""</formula>
    </cfRule>
    <cfRule type="expression" dxfId="73" priority="7">
      <formula>"""=Rest(Zeile();2)=1"""</formula>
    </cfRule>
  </conditionalFormatting>
  <conditionalFormatting sqref="B117">
    <cfRule type="expression" dxfId="72" priority="24">
      <formula>"""=Rest(ZEILE();2)=1"""</formula>
    </cfRule>
    <cfRule type="expression" dxfId="71" priority="25">
      <formula>"""=Rest(Zeile();2)=1"""</formula>
    </cfRule>
  </conditionalFormatting>
  <conditionalFormatting sqref="B113">
    <cfRule type="expression" dxfId="70" priority="22">
      <formula>"""=Rest(ZEILE();2)=1"""</formula>
    </cfRule>
    <cfRule type="expression" dxfId="69" priority="23">
      <formula>"""=Rest(Zeile();2)=1"""</formula>
    </cfRule>
  </conditionalFormatting>
  <conditionalFormatting sqref="B120">
    <cfRule type="expression" dxfId="68" priority="18">
      <formula>"""=Rest(ZEILE();2)=1"""</formula>
    </cfRule>
    <cfRule type="expression" dxfId="67" priority="19">
      <formula>"""=Rest(Zeile();2)=1"""</formula>
    </cfRule>
  </conditionalFormatting>
  <conditionalFormatting sqref="B47">
    <cfRule type="expression" dxfId="66" priority="16">
      <formula>"""=Rest(ZEILE();2)=1"""</formula>
    </cfRule>
    <cfRule type="expression" dxfId="65" priority="17">
      <formula>"""=Rest(Zeile();2)=1"""</formula>
    </cfRule>
  </conditionalFormatting>
  <conditionalFormatting sqref="B55">
    <cfRule type="expression" dxfId="64" priority="14">
      <formula>"""=Rest(ZEILE();2)=1"""</formula>
    </cfRule>
    <cfRule type="expression" dxfId="63" priority="15">
      <formula>"""=Rest(Zeile();2)=1"""</formula>
    </cfRule>
  </conditionalFormatting>
  <conditionalFormatting sqref="B57">
    <cfRule type="expression" dxfId="62" priority="12">
      <formula>"""=Rest(ZEILE();2)=1"""</formula>
    </cfRule>
    <cfRule type="expression" dxfId="61" priority="13">
      <formula>"""=Rest(Zeile();2)=1"""</formula>
    </cfRule>
  </conditionalFormatting>
  <conditionalFormatting sqref="B72">
    <cfRule type="expression" dxfId="60" priority="10">
      <formula>"""=Rest(ZEILE();2)=1"""</formula>
    </cfRule>
    <cfRule type="expression" dxfId="59" priority="11">
      <formula>"""=Rest(Zeile();2)=1"""</formula>
    </cfRule>
  </conditionalFormatting>
  <conditionalFormatting sqref="A4:B4">
    <cfRule type="expression" dxfId="58" priority="2">
      <formula>"""=Rest(ZEILE();2)=1"""</formula>
    </cfRule>
    <cfRule type="expression" dxfId="57" priority="3">
      <formula>"""=Rest(Zeile();2)=1"""</formula>
    </cfRule>
  </conditionalFormatting>
  <conditionalFormatting sqref="A8:H133">
    <cfRule type="expression" dxfId="5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ignoredErrors>
    <ignoredError sqref="A10:A16 A18:A20 A22:A23 A29:A42 A101:A165 A43:A72 A73:A100" numberStoredAsText="1"/>
    <ignoredError sqref="A17 A21 A24:A28" twoDigitTextYear="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view="pageLayout" topLeftCell="A118" zoomScaleNormal="100" workbookViewId="0">
      <selection activeCell="B5" sqref="B5:B8"/>
    </sheetView>
  </sheetViews>
  <sheetFormatPr baseColWidth="10" defaultColWidth="11.42578125" defaultRowHeight="12.75" x14ac:dyDescent="0.2"/>
  <cols>
    <col min="1" max="1" width="4.5703125" style="105" customWidth="1"/>
    <col min="2" max="2" width="31.28515625" style="105" customWidth="1"/>
    <col min="3" max="3" width="7.5703125" style="106" customWidth="1"/>
    <col min="4" max="4" width="8.42578125" style="106" customWidth="1"/>
    <col min="5" max="5" width="7.5703125" style="97" customWidth="1"/>
    <col min="6" max="6" width="6.140625" style="97" customWidth="1"/>
    <col min="7" max="7" width="7.28515625" style="97" customWidth="1"/>
    <col min="8" max="8" width="9" style="97" customWidth="1"/>
    <col min="9" max="9" width="9.7109375" style="97" customWidth="1"/>
    <col min="10" max="10" width="11.42578125" style="97" customWidth="1"/>
    <col min="11" max="16384" width="11.42578125" style="97"/>
  </cols>
  <sheetData>
    <row r="1" spans="1:9" x14ac:dyDescent="0.2">
      <c r="A1" s="268" t="s">
        <v>391</v>
      </c>
      <c r="B1" s="268"/>
      <c r="C1" s="268"/>
      <c r="D1" s="268"/>
      <c r="E1" s="268"/>
      <c r="F1" s="268"/>
      <c r="G1" s="268"/>
      <c r="H1" s="268"/>
      <c r="I1" s="268"/>
    </row>
    <row r="2" spans="1:9" x14ac:dyDescent="0.2">
      <c r="A2" s="268" t="s">
        <v>432</v>
      </c>
      <c r="B2" s="268"/>
      <c r="C2" s="268"/>
      <c r="D2" s="268"/>
      <c r="E2" s="268"/>
      <c r="F2" s="268"/>
      <c r="G2" s="268"/>
      <c r="H2" s="268"/>
      <c r="I2" s="268"/>
    </row>
    <row r="3" spans="1:9" ht="11.25" customHeight="1" x14ac:dyDescent="0.2">
      <c r="A3" s="268" t="s">
        <v>390</v>
      </c>
      <c r="B3" s="268"/>
      <c r="C3" s="268"/>
      <c r="D3" s="268"/>
      <c r="E3" s="268"/>
      <c r="F3" s="268"/>
      <c r="G3" s="268"/>
      <c r="H3" s="268"/>
      <c r="I3" s="268"/>
    </row>
    <row r="4" spans="1:9" ht="8.25" customHeight="1" x14ac:dyDescent="0.2">
      <c r="A4" s="156"/>
      <c r="B4" s="156"/>
      <c r="C4" s="156"/>
      <c r="D4" s="156"/>
      <c r="E4" s="156"/>
      <c r="F4" s="156"/>
      <c r="G4" s="156"/>
      <c r="H4" s="156"/>
      <c r="I4" s="156"/>
    </row>
    <row r="5" spans="1:9" ht="15" customHeight="1" x14ac:dyDescent="0.2">
      <c r="A5" s="269" t="s">
        <v>4</v>
      </c>
      <c r="B5" s="272" t="s">
        <v>0</v>
      </c>
      <c r="C5" s="275" t="s">
        <v>65</v>
      </c>
      <c r="D5" s="277"/>
      <c r="E5" s="277"/>
      <c r="F5" s="277"/>
      <c r="G5" s="276"/>
      <c r="H5" s="275" t="s">
        <v>321</v>
      </c>
      <c r="I5" s="277"/>
    </row>
    <row r="6" spans="1:9" ht="41.25" customHeight="1" x14ac:dyDescent="0.2">
      <c r="A6" s="270"/>
      <c r="B6" s="273"/>
      <c r="C6" s="275" t="s">
        <v>66</v>
      </c>
      <c r="D6" s="276"/>
      <c r="E6" s="275" t="s">
        <v>67</v>
      </c>
      <c r="F6" s="277"/>
      <c r="G6" s="276"/>
      <c r="H6" s="134" t="s">
        <v>66</v>
      </c>
      <c r="I6" s="165" t="s">
        <v>392</v>
      </c>
    </row>
    <row r="7" spans="1:9" ht="66" customHeight="1" x14ac:dyDescent="0.2">
      <c r="A7" s="270"/>
      <c r="B7" s="273"/>
      <c r="C7" s="132">
        <v>2012</v>
      </c>
      <c r="D7" s="135" t="s">
        <v>388</v>
      </c>
      <c r="E7" s="267">
        <v>2012</v>
      </c>
      <c r="F7" s="266"/>
      <c r="G7" s="135" t="s">
        <v>388</v>
      </c>
      <c r="H7" s="267">
        <v>2012</v>
      </c>
      <c r="I7" s="278"/>
    </row>
    <row r="8" spans="1:9" s="100" customFormat="1" ht="39.75" customHeight="1" x14ac:dyDescent="0.2">
      <c r="A8" s="271"/>
      <c r="B8" s="274"/>
      <c r="C8" s="134" t="s">
        <v>3</v>
      </c>
      <c r="D8" s="135" t="s">
        <v>127</v>
      </c>
      <c r="E8" s="134" t="s">
        <v>3</v>
      </c>
      <c r="F8" s="133" t="s">
        <v>389</v>
      </c>
      <c r="G8" s="135" t="s">
        <v>127</v>
      </c>
      <c r="H8" s="275" t="s">
        <v>3</v>
      </c>
      <c r="I8" s="277"/>
    </row>
    <row r="9" spans="1:9" s="100" customFormat="1" ht="8.25" customHeight="1" x14ac:dyDescent="0.2">
      <c r="A9" s="117"/>
      <c r="B9" s="118"/>
      <c r="C9" s="117"/>
      <c r="D9" s="120"/>
      <c r="E9" s="117"/>
      <c r="F9" s="157"/>
      <c r="G9" s="120"/>
      <c r="H9" s="119"/>
      <c r="I9" s="119"/>
    </row>
    <row r="10" spans="1:9" s="101" customFormat="1" ht="13.5" x14ac:dyDescent="0.25">
      <c r="A10" s="121" t="s">
        <v>68</v>
      </c>
      <c r="B10" s="166" t="s">
        <v>180</v>
      </c>
      <c r="C10" s="149">
        <v>581736.446</v>
      </c>
      <c r="D10" s="123">
        <v>1.3343548422677145</v>
      </c>
      <c r="E10" s="149" t="s">
        <v>5</v>
      </c>
      <c r="F10" s="150">
        <v>0.94457585351288098</v>
      </c>
      <c r="G10" s="150">
        <v>10.558832003528252</v>
      </c>
      <c r="H10" s="149">
        <v>549692.97900000005</v>
      </c>
      <c r="I10" s="149" t="s">
        <v>5</v>
      </c>
    </row>
    <row r="11" spans="1:9" s="102" customFormat="1" ht="13.5" x14ac:dyDescent="0.25">
      <c r="A11" s="121" t="s">
        <v>69</v>
      </c>
      <c r="B11" s="166" t="s">
        <v>181</v>
      </c>
      <c r="C11" s="149" t="s">
        <v>5</v>
      </c>
      <c r="D11" s="123" t="s">
        <v>5</v>
      </c>
      <c r="E11" s="149" t="s">
        <v>5</v>
      </c>
      <c r="F11" s="150" t="s">
        <v>5</v>
      </c>
      <c r="G11" s="150" t="s">
        <v>5</v>
      </c>
      <c r="H11" s="149" t="s">
        <v>5</v>
      </c>
      <c r="I11" s="149" t="s">
        <v>5</v>
      </c>
    </row>
    <row r="12" spans="1:9" s="103" customFormat="1" ht="13.5" x14ac:dyDescent="0.25">
      <c r="A12" s="121" t="s">
        <v>70</v>
      </c>
      <c r="B12" s="166" t="s">
        <v>182</v>
      </c>
      <c r="C12" s="149" t="s">
        <v>5</v>
      </c>
      <c r="D12" s="123" t="s">
        <v>5</v>
      </c>
      <c r="E12" s="149" t="s">
        <v>5</v>
      </c>
      <c r="F12" s="150" t="s">
        <v>5</v>
      </c>
      <c r="G12" s="150" t="s">
        <v>5</v>
      </c>
      <c r="H12" s="149" t="s">
        <v>5</v>
      </c>
      <c r="I12" s="149" t="s">
        <v>5</v>
      </c>
    </row>
    <row r="13" spans="1:9" s="104" customFormat="1" ht="13.5" x14ac:dyDescent="0.25">
      <c r="A13" s="124" t="s">
        <v>219</v>
      </c>
      <c r="B13" s="167" t="s">
        <v>220</v>
      </c>
      <c r="C13" s="151">
        <v>59467.642</v>
      </c>
      <c r="D13" s="126">
        <v>-6.6115327787751141</v>
      </c>
      <c r="E13" s="149" t="s">
        <v>5</v>
      </c>
      <c r="F13" s="150">
        <v>9.9770224620643264E-2</v>
      </c>
      <c r="G13" s="150">
        <v>-8.9149190948447909</v>
      </c>
      <c r="H13" s="151">
        <v>49024.175000000003</v>
      </c>
      <c r="I13" s="149" t="s">
        <v>5</v>
      </c>
    </row>
    <row r="14" spans="1:9" s="102" customFormat="1" ht="13.5" x14ac:dyDescent="0.25">
      <c r="A14" s="121" t="s">
        <v>71</v>
      </c>
      <c r="B14" s="160" t="s">
        <v>183</v>
      </c>
      <c r="C14" s="149">
        <v>35567795.557999998</v>
      </c>
      <c r="D14" s="123">
        <v>4.0998136000788037</v>
      </c>
      <c r="E14" s="149">
        <v>14193602.078</v>
      </c>
      <c r="F14" s="150">
        <v>39.90576828090078</v>
      </c>
      <c r="G14" s="150">
        <v>4.5736748425418341</v>
      </c>
      <c r="H14" s="149">
        <v>32609866.057</v>
      </c>
      <c r="I14" s="149">
        <v>13099271.696</v>
      </c>
    </row>
    <row r="15" spans="1:9" s="102" customFormat="1" ht="13.5" x14ac:dyDescent="0.25">
      <c r="A15" s="121" t="s">
        <v>72</v>
      </c>
      <c r="B15" s="160" t="s">
        <v>157</v>
      </c>
      <c r="C15" s="149">
        <v>6027685.75</v>
      </c>
      <c r="D15" s="123">
        <v>6.0197002988304291</v>
      </c>
      <c r="E15" s="149">
        <v>1322865.5390000001</v>
      </c>
      <c r="F15" s="150">
        <v>21.946491470627844</v>
      </c>
      <c r="G15" s="150">
        <v>5.1103224858529899</v>
      </c>
      <c r="H15" s="149">
        <v>5469823.4890000001</v>
      </c>
      <c r="I15" s="149">
        <v>1239873.0060000001</v>
      </c>
    </row>
    <row r="16" spans="1:9" s="103" customFormat="1" ht="13.5" x14ac:dyDescent="0.25">
      <c r="A16" s="124" t="s">
        <v>73</v>
      </c>
      <c r="B16" s="168" t="s">
        <v>158</v>
      </c>
      <c r="C16" s="151">
        <v>1646837.2590000001</v>
      </c>
      <c r="D16" s="126">
        <v>10.370063488982794</v>
      </c>
      <c r="E16" s="151">
        <v>270272.83600000001</v>
      </c>
      <c r="F16" s="152">
        <v>16.41162989985521</v>
      </c>
      <c r="G16" s="152">
        <v>4.0308255956271068</v>
      </c>
      <c r="H16" s="151">
        <v>1413355.567</v>
      </c>
      <c r="I16" s="151">
        <v>262836.72499999998</v>
      </c>
    </row>
    <row r="17" spans="1:9" s="103" customFormat="1" ht="13.5" x14ac:dyDescent="0.25">
      <c r="A17" s="124" t="s">
        <v>221</v>
      </c>
      <c r="B17" s="168" t="s">
        <v>222</v>
      </c>
      <c r="C17" s="149" t="s">
        <v>5</v>
      </c>
      <c r="D17" s="123" t="s">
        <v>5</v>
      </c>
      <c r="E17" s="149" t="s">
        <v>5</v>
      </c>
      <c r="F17" s="150" t="s">
        <v>5</v>
      </c>
      <c r="G17" s="154" t="s">
        <v>5</v>
      </c>
      <c r="H17" s="154" t="s">
        <v>5</v>
      </c>
      <c r="I17" s="154" t="s">
        <v>5</v>
      </c>
    </row>
    <row r="18" spans="1:9" s="103" customFormat="1" ht="13.5" x14ac:dyDescent="0.25">
      <c r="A18" s="124" t="s">
        <v>223</v>
      </c>
      <c r="B18" s="168" t="s">
        <v>224</v>
      </c>
      <c r="C18" s="151">
        <v>1161391.8689999999</v>
      </c>
      <c r="D18" s="126">
        <v>8.12903089419612</v>
      </c>
      <c r="E18" s="151">
        <v>180348.897</v>
      </c>
      <c r="F18" s="152">
        <v>15.528686037322343</v>
      </c>
      <c r="G18" s="152">
        <v>3.4987705062819998</v>
      </c>
      <c r="H18" s="151">
        <v>937174.30799999996</v>
      </c>
      <c r="I18" s="151">
        <v>173333.97399999999</v>
      </c>
    </row>
    <row r="19" spans="1:9" s="102" customFormat="1" ht="13.5" x14ac:dyDescent="0.25">
      <c r="A19" s="124" t="s">
        <v>225</v>
      </c>
      <c r="B19" s="168" t="s">
        <v>226</v>
      </c>
      <c r="C19" s="151">
        <v>236838.07</v>
      </c>
      <c r="D19" s="126">
        <v>-8.3947964880837844</v>
      </c>
      <c r="E19" s="151">
        <v>48219.042999999998</v>
      </c>
      <c r="F19" s="152">
        <v>20.359498369497775</v>
      </c>
      <c r="G19" s="152">
        <v>42.61550251223585</v>
      </c>
      <c r="H19" s="151">
        <v>212380.772</v>
      </c>
      <c r="I19" s="151">
        <v>44700.913999999997</v>
      </c>
    </row>
    <row r="20" spans="1:9" s="104" customFormat="1" ht="13.5" x14ac:dyDescent="0.25">
      <c r="A20" s="124" t="s">
        <v>227</v>
      </c>
      <c r="B20" s="168" t="s">
        <v>228</v>
      </c>
      <c r="C20" s="151">
        <v>388350.52</v>
      </c>
      <c r="D20" s="126">
        <v>2.0199465265405792</v>
      </c>
      <c r="E20" s="151">
        <v>47139.135000000002</v>
      </c>
      <c r="F20" s="152">
        <v>12.138295836452079</v>
      </c>
      <c r="G20" s="152">
        <v>1.7645045414376881</v>
      </c>
      <c r="H20" s="151">
        <v>373075.19699999999</v>
      </c>
      <c r="I20" s="151">
        <v>46737.553999999996</v>
      </c>
    </row>
    <row r="21" spans="1:9" s="103" customFormat="1" ht="13.5" x14ac:dyDescent="0.25">
      <c r="A21" s="124" t="s">
        <v>229</v>
      </c>
      <c r="B21" s="168" t="s">
        <v>230</v>
      </c>
      <c r="C21" s="151">
        <v>860331.61699999997</v>
      </c>
      <c r="D21" s="126">
        <v>-1.6815321115428787</v>
      </c>
      <c r="E21" s="151">
        <v>303730.641</v>
      </c>
      <c r="F21" s="152">
        <v>35.303903169235731</v>
      </c>
      <c r="G21" s="152">
        <v>4.4284910097016592</v>
      </c>
      <c r="H21" s="151">
        <v>860331.61699999997</v>
      </c>
      <c r="I21" s="151">
        <v>303730.641</v>
      </c>
    </row>
    <row r="22" spans="1:9" s="103" customFormat="1" ht="13.5" x14ac:dyDescent="0.25">
      <c r="A22" s="124" t="s">
        <v>231</v>
      </c>
      <c r="B22" s="168" t="s">
        <v>232</v>
      </c>
      <c r="C22" s="151">
        <v>860331.61699999997</v>
      </c>
      <c r="D22" s="126">
        <v>-1.6815321115428787</v>
      </c>
      <c r="E22" s="151">
        <v>303730.641</v>
      </c>
      <c r="F22" s="152">
        <v>35.303903169235731</v>
      </c>
      <c r="G22" s="152">
        <v>4.4284910097016592</v>
      </c>
      <c r="H22" s="151">
        <v>860331.61699999997</v>
      </c>
      <c r="I22" s="151">
        <v>303730.641</v>
      </c>
    </row>
    <row r="23" spans="1:9" s="103" customFormat="1" ht="13.5" x14ac:dyDescent="0.25">
      <c r="A23" s="124" t="s">
        <v>74</v>
      </c>
      <c r="B23" s="168" t="s">
        <v>159</v>
      </c>
      <c r="C23" s="151">
        <v>626617.07799999998</v>
      </c>
      <c r="D23" s="126">
        <v>0.52409582732641979</v>
      </c>
      <c r="E23" s="153" t="s">
        <v>5</v>
      </c>
      <c r="F23" s="152">
        <v>0.93903154040752135</v>
      </c>
      <c r="G23" s="154" t="s">
        <v>5</v>
      </c>
      <c r="H23" s="151">
        <v>588876.00899999996</v>
      </c>
      <c r="I23" s="154" t="s">
        <v>5</v>
      </c>
    </row>
    <row r="24" spans="1:9" s="103" customFormat="1" ht="13.5" x14ac:dyDescent="0.25">
      <c r="A24" s="124" t="s">
        <v>75</v>
      </c>
      <c r="B24" s="159" t="s">
        <v>160</v>
      </c>
      <c r="C24" s="151">
        <v>1101602.723</v>
      </c>
      <c r="D24" s="126">
        <v>1.6136811325885958</v>
      </c>
      <c r="E24" s="151">
        <v>290720.58500000002</v>
      </c>
      <c r="F24" s="152">
        <v>26.390692300421993</v>
      </c>
      <c r="G24" s="152">
        <v>-0.52968996820710856</v>
      </c>
      <c r="H24" s="151">
        <v>973739.42599999998</v>
      </c>
      <c r="I24" s="151">
        <v>254466.78700000001</v>
      </c>
    </row>
    <row r="25" spans="1:9" s="103" customFormat="1" ht="13.5" x14ac:dyDescent="0.25">
      <c r="A25" s="124" t="s">
        <v>233</v>
      </c>
      <c r="B25" s="168" t="s">
        <v>234</v>
      </c>
      <c r="C25" s="151">
        <v>401439.46</v>
      </c>
      <c r="D25" s="126">
        <v>4.7436171218002272</v>
      </c>
      <c r="E25" s="151">
        <v>96949.23</v>
      </c>
      <c r="F25" s="152">
        <v>24.150398667834001</v>
      </c>
      <c r="G25" s="152">
        <v>-4.0047354211368571</v>
      </c>
      <c r="H25" s="151">
        <v>395869.19799999997</v>
      </c>
      <c r="I25" s="151">
        <v>96904.592000000004</v>
      </c>
    </row>
    <row r="26" spans="1:9" s="104" customFormat="1" ht="13.5" x14ac:dyDescent="0.25">
      <c r="A26" s="124" t="s">
        <v>235</v>
      </c>
      <c r="B26" s="168" t="s">
        <v>382</v>
      </c>
      <c r="C26" s="151">
        <v>368758.15600000002</v>
      </c>
      <c r="D26" s="126">
        <v>3.1609563582100293</v>
      </c>
      <c r="E26" s="151">
        <v>146558.40299999999</v>
      </c>
      <c r="F26" s="152">
        <v>39.743772609601621</v>
      </c>
      <c r="G26" s="152">
        <v>2.3860198582001004</v>
      </c>
      <c r="H26" s="151">
        <v>273167.15299999999</v>
      </c>
      <c r="I26" s="151">
        <v>110692.2</v>
      </c>
    </row>
    <row r="27" spans="1:9" s="103" customFormat="1" ht="13.5" x14ac:dyDescent="0.25">
      <c r="A27" s="124" t="s">
        <v>236</v>
      </c>
      <c r="B27" s="168" t="s">
        <v>237</v>
      </c>
      <c r="C27" s="151">
        <v>751018.48100000003</v>
      </c>
      <c r="D27" s="126">
        <v>24.623617064512658</v>
      </c>
      <c r="E27" s="151">
        <v>136376.11900000001</v>
      </c>
      <c r="F27" s="152">
        <v>18.158823311300111</v>
      </c>
      <c r="G27" s="152">
        <v>-6.5406737235834242</v>
      </c>
      <c r="H27" s="151">
        <v>692005.79</v>
      </c>
      <c r="I27" s="151">
        <v>126117.611</v>
      </c>
    </row>
    <row r="28" spans="1:9" s="103" customFormat="1" ht="13.5" x14ac:dyDescent="0.25">
      <c r="A28" s="124" t="s">
        <v>238</v>
      </c>
      <c r="B28" s="168" t="s">
        <v>239</v>
      </c>
      <c r="C28" s="149" t="s">
        <v>5</v>
      </c>
      <c r="D28" s="123" t="s">
        <v>5</v>
      </c>
      <c r="E28" s="149" t="s">
        <v>5</v>
      </c>
      <c r="F28" s="150" t="s">
        <v>5</v>
      </c>
      <c r="G28" s="150" t="s">
        <v>5</v>
      </c>
      <c r="H28" s="150" t="s">
        <v>5</v>
      </c>
      <c r="I28" s="150" t="s">
        <v>5</v>
      </c>
    </row>
    <row r="29" spans="1:9" s="102" customFormat="1" ht="13.5" x14ac:dyDescent="0.25">
      <c r="A29" s="121" t="s">
        <v>76</v>
      </c>
      <c r="B29" s="160" t="s">
        <v>161</v>
      </c>
      <c r="C29" s="149">
        <v>435329.462</v>
      </c>
      <c r="D29" s="123">
        <v>6.3727977153070157</v>
      </c>
      <c r="E29" s="149">
        <v>13415.018</v>
      </c>
      <c r="F29" s="150">
        <v>3.0815782461330405</v>
      </c>
      <c r="G29" s="150">
        <v>-3.9924900256811782</v>
      </c>
      <c r="H29" s="149">
        <v>433607.28</v>
      </c>
      <c r="I29" s="149">
        <v>13313.887000000001</v>
      </c>
    </row>
    <row r="30" spans="1:9" s="103" customFormat="1" ht="27" x14ac:dyDescent="0.25">
      <c r="A30" s="124" t="s">
        <v>240</v>
      </c>
      <c r="B30" s="168" t="s">
        <v>346</v>
      </c>
      <c r="C30" s="151">
        <v>288457.03999999998</v>
      </c>
      <c r="D30" s="126">
        <v>10.503154072643468</v>
      </c>
      <c r="E30" s="153" t="s">
        <v>5</v>
      </c>
      <c r="F30" s="154" t="s">
        <v>5</v>
      </c>
      <c r="G30" s="154" t="s">
        <v>5</v>
      </c>
      <c r="H30" s="151">
        <v>287810.02899999998</v>
      </c>
      <c r="I30" s="153" t="s">
        <v>5</v>
      </c>
    </row>
    <row r="31" spans="1:9" s="102" customFormat="1" ht="13.5" x14ac:dyDescent="0.25">
      <c r="A31" s="121" t="s">
        <v>77</v>
      </c>
      <c r="B31" s="160" t="s">
        <v>125</v>
      </c>
      <c r="C31" s="153" t="s">
        <v>5</v>
      </c>
      <c r="D31" s="123" t="s">
        <v>5</v>
      </c>
      <c r="E31" s="153" t="s">
        <v>5</v>
      </c>
      <c r="F31" s="154" t="s">
        <v>5</v>
      </c>
      <c r="G31" s="154" t="s">
        <v>5</v>
      </c>
      <c r="H31" s="153" t="s">
        <v>5</v>
      </c>
      <c r="I31" s="153" t="s">
        <v>5</v>
      </c>
    </row>
    <row r="32" spans="1:9" s="102" customFormat="1" ht="13.5" x14ac:dyDescent="0.25">
      <c r="A32" s="121" t="s">
        <v>190</v>
      </c>
      <c r="B32" s="160" t="s">
        <v>241</v>
      </c>
      <c r="C32" s="149">
        <v>159500.04300000001</v>
      </c>
      <c r="D32" s="123">
        <v>-7.1958961908353558</v>
      </c>
      <c r="E32" s="149">
        <v>46935.580999999998</v>
      </c>
      <c r="F32" s="150">
        <v>29.426688618510276</v>
      </c>
      <c r="G32" s="150">
        <v>-3.6497261846769646</v>
      </c>
      <c r="H32" s="149">
        <v>125798.33100000001</v>
      </c>
      <c r="I32" s="149">
        <v>43729.663999999997</v>
      </c>
    </row>
    <row r="33" spans="1:9" s="103" customFormat="1" ht="13.5" x14ac:dyDescent="0.25">
      <c r="A33" s="124" t="s">
        <v>242</v>
      </c>
      <c r="B33" s="168" t="s">
        <v>243</v>
      </c>
      <c r="C33" s="149" t="s">
        <v>5</v>
      </c>
      <c r="D33" s="123" t="s">
        <v>5</v>
      </c>
      <c r="E33" s="149" t="s">
        <v>5</v>
      </c>
      <c r="F33" s="150" t="s">
        <v>5</v>
      </c>
      <c r="G33" s="150" t="s">
        <v>5</v>
      </c>
      <c r="H33" s="149" t="s">
        <v>5</v>
      </c>
      <c r="I33" s="149" t="s">
        <v>5</v>
      </c>
    </row>
    <row r="34" spans="1:9" s="103" customFormat="1" ht="27" x14ac:dyDescent="0.25">
      <c r="A34" s="124" t="s">
        <v>244</v>
      </c>
      <c r="B34" s="168" t="s">
        <v>347</v>
      </c>
      <c r="C34" s="151">
        <v>67161.563999999998</v>
      </c>
      <c r="D34" s="126">
        <v>-13.356706094768711</v>
      </c>
      <c r="E34" s="149" t="s">
        <v>5</v>
      </c>
      <c r="F34" s="152">
        <v>13.038642161460087</v>
      </c>
      <c r="G34" s="152">
        <v>-3.4050630914704669</v>
      </c>
      <c r="H34" s="151">
        <v>33592.803999999996</v>
      </c>
      <c r="I34" s="149" t="s">
        <v>5</v>
      </c>
    </row>
    <row r="35" spans="1:9" s="102" customFormat="1" ht="13.5" x14ac:dyDescent="0.25">
      <c r="A35" s="121" t="s">
        <v>245</v>
      </c>
      <c r="B35" s="160" t="s">
        <v>246</v>
      </c>
      <c r="C35" s="153" t="s">
        <v>5</v>
      </c>
      <c r="D35" s="123" t="s">
        <v>5</v>
      </c>
      <c r="E35" s="153" t="s">
        <v>5</v>
      </c>
      <c r="F35" s="154" t="s">
        <v>5</v>
      </c>
      <c r="G35" s="154" t="s">
        <v>5</v>
      </c>
      <c r="H35" s="153" t="s">
        <v>5</v>
      </c>
      <c r="I35" s="153" t="s">
        <v>5</v>
      </c>
    </row>
    <row r="36" spans="1:9" s="102" customFormat="1" ht="25.5" customHeight="1" x14ac:dyDescent="0.25">
      <c r="A36" s="121" t="s">
        <v>78</v>
      </c>
      <c r="B36" s="160" t="s">
        <v>393</v>
      </c>
      <c r="C36" s="149">
        <v>208911.59099999999</v>
      </c>
      <c r="D36" s="123">
        <v>0.25409042787703129</v>
      </c>
      <c r="E36" s="149">
        <v>53022.841</v>
      </c>
      <c r="F36" s="150">
        <v>25.380516584165981</v>
      </c>
      <c r="G36" s="150">
        <v>-2.2533812766300088</v>
      </c>
      <c r="H36" s="149">
        <v>195723.81899999999</v>
      </c>
      <c r="I36" s="149">
        <v>51814.336000000003</v>
      </c>
    </row>
    <row r="37" spans="1:9" s="104" customFormat="1" ht="13.5" x14ac:dyDescent="0.25">
      <c r="A37" s="124" t="s">
        <v>247</v>
      </c>
      <c r="B37" s="168" t="s">
        <v>248</v>
      </c>
      <c r="C37" s="151">
        <v>77241.528000000006</v>
      </c>
      <c r="D37" s="126">
        <v>-0.20538756474942943</v>
      </c>
      <c r="E37" s="151">
        <v>16118.244000000001</v>
      </c>
      <c r="F37" s="152">
        <v>20.867329294676821</v>
      </c>
      <c r="G37" s="152">
        <v>-12.878632767645783</v>
      </c>
      <c r="H37" s="151">
        <v>73265.328999999998</v>
      </c>
      <c r="I37" s="151">
        <v>15863.661</v>
      </c>
    </row>
    <row r="38" spans="1:9" s="103" customFormat="1" ht="27" x14ac:dyDescent="0.25">
      <c r="A38" s="124" t="s">
        <v>249</v>
      </c>
      <c r="B38" s="168" t="s">
        <v>394</v>
      </c>
      <c r="C38" s="151">
        <v>131670.06299999999</v>
      </c>
      <c r="D38" s="126">
        <v>0.52560812485948816</v>
      </c>
      <c r="E38" s="151">
        <v>36904.597000000002</v>
      </c>
      <c r="F38" s="152">
        <v>28.028084865426088</v>
      </c>
      <c r="G38" s="152">
        <v>3.2461497899916054</v>
      </c>
      <c r="H38" s="151">
        <v>122458.49</v>
      </c>
      <c r="I38" s="151">
        <v>35950.675000000003</v>
      </c>
    </row>
    <row r="39" spans="1:9" s="104" customFormat="1" ht="27" x14ac:dyDescent="0.25">
      <c r="A39" s="124" t="s">
        <v>250</v>
      </c>
      <c r="B39" s="168" t="s">
        <v>350</v>
      </c>
      <c r="C39" s="151">
        <v>58200.254000000001</v>
      </c>
      <c r="D39" s="126">
        <v>-0.65822344906315777</v>
      </c>
      <c r="E39" s="151">
        <v>4999.5439999999999</v>
      </c>
      <c r="F39" s="152">
        <v>8.590244296871969</v>
      </c>
      <c r="G39" s="152">
        <v>11.885243608699824</v>
      </c>
      <c r="H39" s="151">
        <v>53589.284</v>
      </c>
      <c r="I39" s="151">
        <v>4999.5439999999999</v>
      </c>
    </row>
    <row r="40" spans="1:9" s="102" customFormat="1" ht="13.5" x14ac:dyDescent="0.25">
      <c r="A40" s="121" t="s">
        <v>79</v>
      </c>
      <c r="B40" s="158" t="s">
        <v>162</v>
      </c>
      <c r="C40" s="149">
        <v>1174325.5009999999</v>
      </c>
      <c r="D40" s="123">
        <v>-6.779066940943693</v>
      </c>
      <c r="E40" s="149">
        <v>440840.21600000001</v>
      </c>
      <c r="F40" s="150">
        <v>37.539865703725361</v>
      </c>
      <c r="G40" s="150">
        <v>-3.1451994787727244</v>
      </c>
      <c r="H40" s="149">
        <v>1123736.49</v>
      </c>
      <c r="I40" s="149">
        <v>428628.82299999997</v>
      </c>
    </row>
    <row r="41" spans="1:9" s="103" customFormat="1" ht="13.5" x14ac:dyDescent="0.25">
      <c r="A41" s="124" t="s">
        <v>251</v>
      </c>
      <c r="B41" s="168" t="s">
        <v>252</v>
      </c>
      <c r="C41" s="151">
        <v>496436.11599999998</v>
      </c>
      <c r="D41" s="126">
        <v>-13.186914807023271</v>
      </c>
      <c r="E41" s="151">
        <v>273854.96899999998</v>
      </c>
      <c r="F41" s="152">
        <v>55.164191357906766</v>
      </c>
      <c r="G41" s="152">
        <v>-10.147357595587053</v>
      </c>
      <c r="H41" s="151">
        <v>494170.027</v>
      </c>
      <c r="I41" s="151">
        <v>273854.96899999998</v>
      </c>
    </row>
    <row r="42" spans="1:9" s="103" customFormat="1" ht="13.5" x14ac:dyDescent="0.25">
      <c r="A42" s="124" t="s">
        <v>253</v>
      </c>
      <c r="B42" s="168" t="s">
        <v>254</v>
      </c>
      <c r="C42" s="151">
        <v>677889.38500000001</v>
      </c>
      <c r="D42" s="126">
        <v>-1.4521141339156429</v>
      </c>
      <c r="E42" s="151">
        <v>166985.247</v>
      </c>
      <c r="F42" s="152">
        <v>24.633111344559556</v>
      </c>
      <c r="G42" s="152">
        <v>11.047026439214818</v>
      </c>
      <c r="H42" s="151">
        <v>629566.46299999999</v>
      </c>
      <c r="I42" s="151">
        <v>154773.85399999999</v>
      </c>
    </row>
    <row r="43" spans="1:9" s="103" customFormat="1" ht="27" x14ac:dyDescent="0.25">
      <c r="A43" s="124" t="s">
        <v>255</v>
      </c>
      <c r="B43" s="168" t="s">
        <v>351</v>
      </c>
      <c r="C43" s="151">
        <v>437305.86499999999</v>
      </c>
      <c r="D43" s="126">
        <v>-1.0030706135626701</v>
      </c>
      <c r="E43" s="151">
        <v>99634.111000000004</v>
      </c>
      <c r="F43" s="152">
        <v>22.783621024611687</v>
      </c>
      <c r="G43" s="152">
        <v>8.9535307924059282</v>
      </c>
      <c r="H43" s="151">
        <v>425225.28100000002</v>
      </c>
      <c r="I43" s="151">
        <v>96680.236999999994</v>
      </c>
    </row>
    <row r="44" spans="1:9" s="102" customFormat="1" ht="27" customHeight="1" x14ac:dyDescent="0.25">
      <c r="A44" s="121" t="s">
        <v>80</v>
      </c>
      <c r="B44" s="160" t="s">
        <v>395</v>
      </c>
      <c r="C44" s="149">
        <v>946753.10800000001</v>
      </c>
      <c r="D44" s="123">
        <v>-1.5892925227518617</v>
      </c>
      <c r="E44" s="149">
        <v>144303.18799999999</v>
      </c>
      <c r="F44" s="150">
        <v>15.241902749581469</v>
      </c>
      <c r="G44" s="150">
        <v>-8.6415596976136726</v>
      </c>
      <c r="H44" s="149">
        <v>919442.07499999995</v>
      </c>
      <c r="I44" s="149">
        <v>144095.27100000001</v>
      </c>
    </row>
    <row r="45" spans="1:9" s="103" customFormat="1" ht="13.5" x14ac:dyDescent="0.25">
      <c r="A45" s="124" t="s">
        <v>256</v>
      </c>
      <c r="B45" s="168" t="s">
        <v>257</v>
      </c>
      <c r="C45" s="151">
        <v>946753.10800000001</v>
      </c>
      <c r="D45" s="126">
        <v>-1.5892925227518617</v>
      </c>
      <c r="E45" s="151">
        <v>144303.18799999999</v>
      </c>
      <c r="F45" s="152">
        <v>15.241902749581469</v>
      </c>
      <c r="G45" s="152">
        <v>-8.6415596976136726</v>
      </c>
      <c r="H45" s="151">
        <v>919442.07499999995</v>
      </c>
      <c r="I45" s="151">
        <v>144095.27100000001</v>
      </c>
    </row>
    <row r="46" spans="1:9" s="102" customFormat="1" ht="13.5" x14ac:dyDescent="0.25">
      <c r="A46" s="124" t="s">
        <v>258</v>
      </c>
      <c r="B46" s="168" t="s">
        <v>381</v>
      </c>
      <c r="C46" s="151">
        <v>810266.98300000001</v>
      </c>
      <c r="D46" s="126">
        <v>-0.43372238169375521</v>
      </c>
      <c r="E46" s="151">
        <v>144299.663</v>
      </c>
      <c r="F46" s="152">
        <v>17.808903241464055</v>
      </c>
      <c r="G46" s="152">
        <v>-8.523301391493149</v>
      </c>
      <c r="H46" s="151">
        <v>793218.91599999997</v>
      </c>
      <c r="I46" s="151">
        <v>144091.74600000001</v>
      </c>
    </row>
    <row r="47" spans="1:9" s="103" customFormat="1" ht="27" x14ac:dyDescent="0.25">
      <c r="A47" s="124" t="s">
        <v>259</v>
      </c>
      <c r="B47" s="168" t="s">
        <v>353</v>
      </c>
      <c r="C47" s="151">
        <v>71353.797999999995</v>
      </c>
      <c r="D47" s="126">
        <v>-7.7300299812948339</v>
      </c>
      <c r="E47" s="153" t="s">
        <v>5</v>
      </c>
      <c r="F47" s="154" t="s">
        <v>5</v>
      </c>
      <c r="G47" s="154" t="s">
        <v>5</v>
      </c>
      <c r="H47" s="151">
        <v>71354</v>
      </c>
      <c r="I47" s="153" t="s">
        <v>322</v>
      </c>
    </row>
    <row r="48" spans="1:9" s="102" customFormat="1" ht="13.5" x14ac:dyDescent="0.25">
      <c r="A48" s="121" t="s">
        <v>81</v>
      </c>
      <c r="B48" s="158" t="s">
        <v>163</v>
      </c>
      <c r="C48" s="153" t="s">
        <v>5</v>
      </c>
      <c r="D48" s="123" t="s">
        <v>5</v>
      </c>
      <c r="E48" s="153" t="s">
        <v>5</v>
      </c>
      <c r="F48" s="154" t="s">
        <v>5</v>
      </c>
      <c r="G48" s="154" t="s">
        <v>5</v>
      </c>
      <c r="H48" s="153" t="s">
        <v>5</v>
      </c>
      <c r="I48" s="153" t="s">
        <v>5</v>
      </c>
    </row>
    <row r="49" spans="1:9" s="102" customFormat="1" ht="13.5" x14ac:dyDescent="0.25">
      <c r="A49" s="121" t="s">
        <v>82</v>
      </c>
      <c r="B49" s="160" t="s">
        <v>164</v>
      </c>
      <c r="C49" s="149">
        <v>2715870.301</v>
      </c>
      <c r="D49" s="123">
        <v>2.2149102244142256</v>
      </c>
      <c r="E49" s="149">
        <v>1588267.439</v>
      </c>
      <c r="F49" s="150">
        <v>58.480975266572564</v>
      </c>
      <c r="G49" s="150">
        <v>1.8687281228765755</v>
      </c>
      <c r="H49" s="149">
        <v>2625809.4470000002</v>
      </c>
      <c r="I49" s="149">
        <v>1556523.767</v>
      </c>
    </row>
    <row r="50" spans="1:9" s="103" customFormat="1" ht="51" customHeight="1" x14ac:dyDescent="0.25">
      <c r="A50" s="124" t="s">
        <v>83</v>
      </c>
      <c r="B50" s="168" t="s">
        <v>396</v>
      </c>
      <c r="C50" s="151">
        <v>1734947.0759999999</v>
      </c>
      <c r="D50" s="126">
        <v>-1.0188853957258175</v>
      </c>
      <c r="E50" s="151">
        <v>1097539.246</v>
      </c>
      <c r="F50" s="152">
        <v>63.260675854760194</v>
      </c>
      <c r="G50" s="152">
        <v>-0.67921036596864326</v>
      </c>
      <c r="H50" s="151">
        <v>1722457.541</v>
      </c>
      <c r="I50" s="151">
        <v>1089952.8970000001</v>
      </c>
    </row>
    <row r="51" spans="1:9" s="103" customFormat="1" ht="13.5" x14ac:dyDescent="0.25">
      <c r="A51" s="124" t="s">
        <v>260</v>
      </c>
      <c r="B51" s="168" t="s">
        <v>261</v>
      </c>
      <c r="C51" s="151">
        <v>194988.91699999999</v>
      </c>
      <c r="D51" s="126">
        <v>-1.6622287333932491</v>
      </c>
      <c r="E51" s="151">
        <v>89458.471999999994</v>
      </c>
      <c r="F51" s="152">
        <v>45.878747046941136</v>
      </c>
      <c r="G51" s="152">
        <v>0.92452437095312234</v>
      </c>
      <c r="H51" s="151">
        <v>187535.00899999999</v>
      </c>
      <c r="I51" s="151">
        <v>82812.41</v>
      </c>
    </row>
    <row r="52" spans="1:9" s="103" customFormat="1" ht="13.5" x14ac:dyDescent="0.25">
      <c r="A52" s="124" t="s">
        <v>262</v>
      </c>
      <c r="B52" s="168" t="s">
        <v>263</v>
      </c>
      <c r="C52" s="151">
        <v>165346.921</v>
      </c>
      <c r="D52" s="126">
        <v>-2.4357568947164197</v>
      </c>
      <c r="E52" s="151">
        <v>81233.168999999994</v>
      </c>
      <c r="F52" s="152">
        <v>49.128927535336445</v>
      </c>
      <c r="G52" s="152">
        <v>-8.3232379596643398</v>
      </c>
      <c r="H52" s="151">
        <v>160311.29399999999</v>
      </c>
      <c r="I52" s="151">
        <v>80292.881999999998</v>
      </c>
    </row>
    <row r="53" spans="1:9" s="103" customFormat="1" ht="13.5" x14ac:dyDescent="0.25">
      <c r="A53" s="124" t="s">
        <v>264</v>
      </c>
      <c r="B53" s="168" t="s">
        <v>265</v>
      </c>
      <c r="C53" s="151">
        <v>197127.68100000001</v>
      </c>
      <c r="D53" s="126">
        <v>-1.1650740768286596</v>
      </c>
      <c r="E53" s="151">
        <v>90538.816999999995</v>
      </c>
      <c r="F53" s="152">
        <v>45.929022520180709</v>
      </c>
      <c r="G53" s="152">
        <v>2.9570963053976271</v>
      </c>
      <c r="H53" s="151">
        <v>154163.245</v>
      </c>
      <c r="I53" s="151">
        <v>78014.553</v>
      </c>
    </row>
    <row r="54" spans="1:9" s="104" customFormat="1" ht="27" x14ac:dyDescent="0.25">
      <c r="A54" s="124" t="s">
        <v>266</v>
      </c>
      <c r="B54" s="168" t="s">
        <v>397</v>
      </c>
      <c r="C54" s="151">
        <v>75171.27</v>
      </c>
      <c r="D54" s="126">
        <v>1.5350086106094665</v>
      </c>
      <c r="E54" s="151">
        <v>42571.917000000001</v>
      </c>
      <c r="F54" s="152">
        <v>56.633228359717748</v>
      </c>
      <c r="G54" s="152">
        <v>8.8400388339724856</v>
      </c>
      <c r="H54" s="151">
        <v>62895.923999999999</v>
      </c>
      <c r="I54" s="151">
        <v>35128.010999999999</v>
      </c>
    </row>
    <row r="55" spans="1:9" s="102" customFormat="1" ht="13.5" x14ac:dyDescent="0.25">
      <c r="A55" s="124" t="s">
        <v>84</v>
      </c>
      <c r="B55" s="168" t="s">
        <v>165</v>
      </c>
      <c r="C55" s="151">
        <v>452105.27600000001</v>
      </c>
      <c r="D55" s="126">
        <v>16.485820311271524</v>
      </c>
      <c r="E55" s="151">
        <v>257962.54500000001</v>
      </c>
      <c r="F55" s="152">
        <v>57.058070032343537</v>
      </c>
      <c r="G55" s="152">
        <v>12.754991459405062</v>
      </c>
      <c r="H55" s="151">
        <v>432188.33899999998</v>
      </c>
      <c r="I55" s="151">
        <v>253773.39199999999</v>
      </c>
    </row>
    <row r="56" spans="1:9" s="103" customFormat="1" ht="13.5" x14ac:dyDescent="0.25">
      <c r="A56" s="124" t="s">
        <v>85</v>
      </c>
      <c r="B56" s="159" t="s">
        <v>198</v>
      </c>
      <c r="C56" s="151">
        <v>318846.31199999998</v>
      </c>
      <c r="D56" s="126">
        <v>18.191133193810444</v>
      </c>
      <c r="E56" s="151">
        <v>177166.09400000001</v>
      </c>
      <c r="F56" s="152">
        <v>55.564730508785068</v>
      </c>
      <c r="G56" s="152">
        <v>13.363182777005918</v>
      </c>
      <c r="H56" s="151">
        <v>299238.81699999998</v>
      </c>
      <c r="I56" s="151">
        <v>172976.94099999999</v>
      </c>
    </row>
    <row r="57" spans="1:9" s="102" customFormat="1" ht="13.5" x14ac:dyDescent="0.25">
      <c r="A57" s="121" t="s">
        <v>86</v>
      </c>
      <c r="B57" s="169" t="s">
        <v>166</v>
      </c>
      <c r="C57" s="149">
        <v>2084885.2960000001</v>
      </c>
      <c r="D57" s="123">
        <v>-6.8624222247996727</v>
      </c>
      <c r="E57" s="149">
        <v>998465.80700000003</v>
      </c>
      <c r="F57" s="150">
        <v>47.890682951029838</v>
      </c>
      <c r="G57" s="150">
        <v>1.2924842163532162</v>
      </c>
      <c r="H57" s="149">
        <v>1939847.1640000001</v>
      </c>
      <c r="I57" s="149">
        <v>856081.07299999997</v>
      </c>
    </row>
    <row r="58" spans="1:9" s="102" customFormat="1" ht="13.5" x14ac:dyDescent="0.25">
      <c r="A58" s="121" t="s">
        <v>87</v>
      </c>
      <c r="B58" s="158" t="s">
        <v>167</v>
      </c>
      <c r="C58" s="149">
        <v>1097840.01</v>
      </c>
      <c r="D58" s="123">
        <v>-16.507359189777389</v>
      </c>
      <c r="E58" s="149">
        <v>331433.73100000003</v>
      </c>
      <c r="F58" s="150">
        <v>30.189620343678307</v>
      </c>
      <c r="G58" s="150">
        <v>-37.969087748296651</v>
      </c>
      <c r="H58" s="149">
        <v>983730.08900000004</v>
      </c>
      <c r="I58" s="149">
        <v>295856.78399999999</v>
      </c>
    </row>
    <row r="59" spans="1:9" s="103" customFormat="1" ht="13.5" x14ac:dyDescent="0.25">
      <c r="A59" s="124" t="s">
        <v>88</v>
      </c>
      <c r="B59" s="168" t="s">
        <v>168</v>
      </c>
      <c r="C59" s="151">
        <v>268401.61</v>
      </c>
      <c r="D59" s="126">
        <v>0.18354493278755513</v>
      </c>
      <c r="E59" s="151">
        <v>105238.75</v>
      </c>
      <c r="F59" s="152">
        <v>39.209433207200213</v>
      </c>
      <c r="G59" s="152">
        <v>-1.5522763621700904</v>
      </c>
      <c r="H59" s="151">
        <v>202617.18</v>
      </c>
      <c r="I59" s="151">
        <v>86747.902000000002</v>
      </c>
    </row>
    <row r="60" spans="1:9" s="103" customFormat="1" ht="13.5" x14ac:dyDescent="0.25">
      <c r="A60" s="124" t="s">
        <v>89</v>
      </c>
      <c r="B60" s="159" t="s">
        <v>169</v>
      </c>
      <c r="C60" s="151">
        <v>829438.4</v>
      </c>
      <c r="D60" s="126">
        <v>-20.778347134733565</v>
      </c>
      <c r="E60" s="151">
        <v>226194.981</v>
      </c>
      <c r="F60" s="152">
        <v>27.270859535801574</v>
      </c>
      <c r="G60" s="152">
        <v>-47.077260729547866</v>
      </c>
      <c r="H60" s="151">
        <v>781112.90899999999</v>
      </c>
      <c r="I60" s="151">
        <v>209108.88200000001</v>
      </c>
    </row>
    <row r="61" spans="1:9" s="104" customFormat="1" ht="27" x14ac:dyDescent="0.25">
      <c r="A61" s="124" t="s">
        <v>268</v>
      </c>
      <c r="B61" s="168" t="s">
        <v>380</v>
      </c>
      <c r="C61" s="151">
        <v>46391.328000000001</v>
      </c>
      <c r="D61" s="126">
        <v>-3.3748899668536723</v>
      </c>
      <c r="E61" s="151">
        <v>19449.154999999999</v>
      </c>
      <c r="F61" s="152">
        <v>41.924117800637219</v>
      </c>
      <c r="G61" s="152">
        <v>-0.23940505428109304</v>
      </c>
      <c r="H61" s="151">
        <v>46234.383999999998</v>
      </c>
      <c r="I61" s="151">
        <v>19367.518</v>
      </c>
    </row>
    <row r="62" spans="1:9" s="103" customFormat="1" ht="13.5" x14ac:dyDescent="0.25">
      <c r="A62" s="124" t="s">
        <v>269</v>
      </c>
      <c r="B62" s="168" t="s">
        <v>270</v>
      </c>
      <c r="C62" s="151">
        <v>131389.69099999999</v>
      </c>
      <c r="D62" s="126">
        <v>1.9869992389884459</v>
      </c>
      <c r="E62" s="153" t="s">
        <v>5</v>
      </c>
      <c r="F62" s="154" t="s">
        <v>5</v>
      </c>
      <c r="G62" s="154" t="s">
        <v>5</v>
      </c>
      <c r="H62" s="151">
        <v>124598.095</v>
      </c>
      <c r="I62" s="153" t="s">
        <v>5</v>
      </c>
    </row>
    <row r="63" spans="1:9" s="103" customFormat="1" ht="13.5" x14ac:dyDescent="0.25">
      <c r="A63" s="124" t="s">
        <v>90</v>
      </c>
      <c r="B63" s="159" t="s">
        <v>184</v>
      </c>
      <c r="C63" s="151">
        <v>541982.429</v>
      </c>
      <c r="D63" s="126">
        <v>-28.791937416731159</v>
      </c>
      <c r="E63" s="151">
        <v>175001.647</v>
      </c>
      <c r="F63" s="152">
        <v>32.289173529645922</v>
      </c>
      <c r="G63" s="152">
        <v>-53.585321537987504</v>
      </c>
      <c r="H63" s="151">
        <v>500605.478</v>
      </c>
      <c r="I63" s="151">
        <v>158467.02799999999</v>
      </c>
    </row>
    <row r="64" spans="1:9" s="102" customFormat="1" ht="27" x14ac:dyDescent="0.25">
      <c r="A64" s="121" t="s">
        <v>91</v>
      </c>
      <c r="B64" s="158" t="s">
        <v>203</v>
      </c>
      <c r="C64" s="149">
        <v>758872.30299999996</v>
      </c>
      <c r="D64" s="123">
        <v>-9.8589102551063945</v>
      </c>
      <c r="E64" s="149">
        <v>155097.83499999999</v>
      </c>
      <c r="F64" s="150">
        <v>20.437935919766993</v>
      </c>
      <c r="G64" s="150">
        <v>-15.812681785537734</v>
      </c>
      <c r="H64" s="149">
        <v>707932.72</v>
      </c>
      <c r="I64" s="149">
        <v>147040.05799999999</v>
      </c>
    </row>
    <row r="65" spans="1:9" s="103" customFormat="1" ht="13.5" x14ac:dyDescent="0.25">
      <c r="A65" s="124" t="s">
        <v>271</v>
      </c>
      <c r="B65" s="168" t="s">
        <v>272</v>
      </c>
      <c r="C65" s="151">
        <v>133625.133</v>
      </c>
      <c r="D65" s="126">
        <v>-37.735800578999402</v>
      </c>
      <c r="E65" s="151">
        <v>36023.322</v>
      </c>
      <c r="F65" s="152">
        <v>26.95849290567217</v>
      </c>
      <c r="G65" s="152">
        <v>-48.3243543822501</v>
      </c>
      <c r="H65" s="151">
        <v>131618.522</v>
      </c>
      <c r="I65" s="151">
        <v>35220.678</v>
      </c>
    </row>
    <row r="66" spans="1:9" s="104" customFormat="1" ht="13.5" x14ac:dyDescent="0.25">
      <c r="A66" s="124" t="s">
        <v>273</v>
      </c>
      <c r="B66" s="168" t="s">
        <v>274</v>
      </c>
      <c r="C66" s="151">
        <v>25415.593000000001</v>
      </c>
      <c r="D66" s="126">
        <v>-11.23233812722242</v>
      </c>
      <c r="E66" s="153" t="s">
        <v>5</v>
      </c>
      <c r="F66" s="154" t="s">
        <v>5</v>
      </c>
      <c r="G66" s="154" t="s">
        <v>5</v>
      </c>
      <c r="H66" s="151">
        <v>23408.982</v>
      </c>
      <c r="I66" s="153" t="s">
        <v>5</v>
      </c>
    </row>
    <row r="67" spans="1:9" s="104" customFormat="1" ht="27" x14ac:dyDescent="0.25">
      <c r="A67" s="124" t="s">
        <v>275</v>
      </c>
      <c r="B67" s="168" t="s">
        <v>355</v>
      </c>
      <c r="C67" s="151">
        <v>58585.192999999999</v>
      </c>
      <c r="D67" s="126">
        <v>-29.421327266209744</v>
      </c>
      <c r="E67" s="153" t="s">
        <v>5</v>
      </c>
      <c r="F67" s="153" t="s">
        <v>5</v>
      </c>
      <c r="G67" s="153" t="s">
        <v>5</v>
      </c>
      <c r="H67" s="151">
        <v>58585.192999999999</v>
      </c>
      <c r="I67" s="153" t="s">
        <v>5</v>
      </c>
    </row>
    <row r="68" spans="1:9" s="102" customFormat="1" ht="13.5" x14ac:dyDescent="0.25">
      <c r="A68" s="124" t="s">
        <v>92</v>
      </c>
      <c r="B68" s="168" t="s">
        <v>185</v>
      </c>
      <c r="C68" s="151">
        <v>352216.68</v>
      </c>
      <c r="D68" s="126">
        <v>1.1232515600020605</v>
      </c>
      <c r="E68" s="151">
        <v>58080.33</v>
      </c>
      <c r="F68" s="152">
        <v>16.489943065728742</v>
      </c>
      <c r="G68" s="152">
        <v>6.0616190035191408</v>
      </c>
      <c r="H68" s="151">
        <v>312411.17599999998</v>
      </c>
      <c r="I68" s="151">
        <v>53091.328999999998</v>
      </c>
    </row>
    <row r="69" spans="1:9" s="104" customFormat="1" ht="27" x14ac:dyDescent="0.25">
      <c r="A69" s="124" t="s">
        <v>276</v>
      </c>
      <c r="B69" s="168" t="s">
        <v>398</v>
      </c>
      <c r="C69" s="151">
        <v>154044.27299999999</v>
      </c>
      <c r="D69" s="126">
        <v>7.2985546413528937</v>
      </c>
      <c r="E69" s="151">
        <v>14970.812</v>
      </c>
      <c r="F69" s="152">
        <v>9.7185125473635754</v>
      </c>
      <c r="G69" s="152">
        <v>4.0588319643886592</v>
      </c>
      <c r="H69" s="151">
        <v>148687.899</v>
      </c>
      <c r="I69" s="151">
        <v>14970.812</v>
      </c>
    </row>
    <row r="70" spans="1:9" s="104" customFormat="1" ht="13.5" x14ac:dyDescent="0.25">
      <c r="A70" s="124" t="s">
        <v>277</v>
      </c>
      <c r="B70" s="168" t="s">
        <v>278</v>
      </c>
      <c r="C70" s="151">
        <v>84864.718999999997</v>
      </c>
      <c r="D70" s="126">
        <v>5.2297061796831628</v>
      </c>
      <c r="E70" s="153" t="s">
        <v>5</v>
      </c>
      <c r="F70" s="154" t="s">
        <v>5</v>
      </c>
      <c r="G70" s="154" t="s">
        <v>5</v>
      </c>
      <c r="H70" s="151">
        <v>68731.604000000007</v>
      </c>
      <c r="I70" s="151">
        <v>0</v>
      </c>
    </row>
    <row r="71" spans="1:9" s="104" customFormat="1" ht="42" customHeight="1" x14ac:dyDescent="0.25">
      <c r="A71" s="124" t="s">
        <v>279</v>
      </c>
      <c r="B71" s="168" t="s">
        <v>379</v>
      </c>
      <c r="C71" s="151">
        <v>168520.20300000001</v>
      </c>
      <c r="D71" s="126">
        <v>1.3589261225979214</v>
      </c>
      <c r="E71" s="151">
        <v>35527.182999999997</v>
      </c>
      <c r="F71" s="152">
        <v>21.081853906857685</v>
      </c>
      <c r="G71" s="152">
        <v>-3.0285840248201055</v>
      </c>
      <c r="H71" s="151">
        <v>159392.73499999999</v>
      </c>
      <c r="I71" s="151">
        <v>33261.050999999999</v>
      </c>
    </row>
    <row r="72" spans="1:9" s="104" customFormat="1" ht="27" x14ac:dyDescent="0.25">
      <c r="A72" s="124" t="s">
        <v>280</v>
      </c>
      <c r="B72" s="168" t="s">
        <v>407</v>
      </c>
      <c r="C72" s="151">
        <v>105252.35799999999</v>
      </c>
      <c r="D72" s="126">
        <v>2.6363854149133346</v>
      </c>
      <c r="E72" s="149" t="s">
        <v>5</v>
      </c>
      <c r="F72" s="150" t="s">
        <v>5</v>
      </c>
      <c r="G72" s="150" t="s">
        <v>5</v>
      </c>
      <c r="H72" s="151">
        <v>99602.801000000007</v>
      </c>
      <c r="I72" s="150" t="s">
        <v>5</v>
      </c>
    </row>
    <row r="73" spans="1:9" s="102" customFormat="1" ht="13.5" x14ac:dyDescent="0.25">
      <c r="A73" s="121" t="s">
        <v>93</v>
      </c>
      <c r="B73" s="169" t="s">
        <v>170</v>
      </c>
      <c r="C73" s="149">
        <v>173409.535</v>
      </c>
      <c r="D73" s="123">
        <v>2.4295103394365043</v>
      </c>
      <c r="E73" s="149">
        <v>74103.808999999994</v>
      </c>
      <c r="F73" s="150">
        <v>42.733410824266386</v>
      </c>
      <c r="G73" s="150">
        <v>8.2337934250254818</v>
      </c>
      <c r="H73" s="149">
        <v>172137.97899999999</v>
      </c>
      <c r="I73" s="149">
        <v>73802.567999999999</v>
      </c>
    </row>
    <row r="74" spans="1:9" s="103" customFormat="1" ht="13.5" x14ac:dyDescent="0.25">
      <c r="A74" s="124" t="s">
        <v>281</v>
      </c>
      <c r="B74" s="168" t="s">
        <v>282</v>
      </c>
      <c r="C74" s="151">
        <v>81277.016000000003</v>
      </c>
      <c r="D74" s="126">
        <v>2.4353809470077721</v>
      </c>
      <c r="E74" s="151">
        <v>35381.250999999997</v>
      </c>
      <c r="F74" s="152">
        <v>43.531680592210719</v>
      </c>
      <c r="G74" s="152">
        <v>20.011559099227412</v>
      </c>
      <c r="H74" s="151">
        <v>80186.460000000006</v>
      </c>
      <c r="I74" s="151">
        <v>35122.61</v>
      </c>
    </row>
    <row r="75" spans="1:9" s="102" customFormat="1" ht="13.5" x14ac:dyDescent="0.25">
      <c r="A75" s="121" t="s">
        <v>94</v>
      </c>
      <c r="B75" s="169" t="s">
        <v>171</v>
      </c>
      <c r="C75" s="149">
        <v>1123111.0419999999</v>
      </c>
      <c r="D75" s="123">
        <v>-4.6706710396960034</v>
      </c>
      <c r="E75" s="149">
        <v>288204.15100000001</v>
      </c>
      <c r="F75" s="150">
        <v>25.661233860436038</v>
      </c>
      <c r="G75" s="150">
        <v>-9.3261585580182498</v>
      </c>
      <c r="H75" s="149">
        <v>1043930.8909999999</v>
      </c>
      <c r="I75" s="149">
        <v>245789.79</v>
      </c>
    </row>
    <row r="76" spans="1:9" s="103" customFormat="1" ht="13.5" x14ac:dyDescent="0.25">
      <c r="A76" s="124" t="s">
        <v>95</v>
      </c>
      <c r="B76" s="168" t="s">
        <v>202</v>
      </c>
      <c r="C76" s="151">
        <v>206626.12599999999</v>
      </c>
      <c r="D76" s="126">
        <v>-4.0311254682912931</v>
      </c>
      <c r="E76" s="151">
        <v>15714.069</v>
      </c>
      <c r="F76" s="152">
        <v>7.6050736197802973</v>
      </c>
      <c r="G76" s="152">
        <v>-7.1158828010213284</v>
      </c>
      <c r="H76" s="151">
        <v>197976.07</v>
      </c>
      <c r="I76" s="151">
        <v>14277.285</v>
      </c>
    </row>
    <row r="77" spans="1:9" s="104" customFormat="1" ht="13.5" x14ac:dyDescent="0.25">
      <c r="A77" s="124" t="s">
        <v>283</v>
      </c>
      <c r="B77" s="168" t="s">
        <v>284</v>
      </c>
      <c r="C77" s="151">
        <v>151765.16200000001</v>
      </c>
      <c r="D77" s="126">
        <v>-7.088444659775007</v>
      </c>
      <c r="E77" s="151">
        <v>13210.334000000001</v>
      </c>
      <c r="F77" s="152">
        <v>8.7044574828049139</v>
      </c>
      <c r="G77" s="152">
        <v>-5.8164533854207718</v>
      </c>
      <c r="H77" s="151">
        <v>146387.94</v>
      </c>
      <c r="I77" s="151">
        <v>11773.55</v>
      </c>
    </row>
    <row r="78" spans="1:9" s="104" customFormat="1" ht="13.5" x14ac:dyDescent="0.25">
      <c r="A78" s="124" t="s">
        <v>285</v>
      </c>
      <c r="B78" s="168" t="s">
        <v>286</v>
      </c>
      <c r="C78" s="151">
        <v>54860.964</v>
      </c>
      <c r="D78" s="126">
        <v>5.5796863788008579</v>
      </c>
      <c r="E78" s="151">
        <v>2503.7350000000001</v>
      </c>
      <c r="F78" s="152">
        <v>4.5637823644513427</v>
      </c>
      <c r="G78" s="152">
        <v>-13.41859829792827</v>
      </c>
      <c r="H78" s="151">
        <v>51588.13</v>
      </c>
      <c r="I78" s="151">
        <v>2503.7350000000001</v>
      </c>
    </row>
    <row r="79" spans="1:9" s="103" customFormat="1" ht="13.5" x14ac:dyDescent="0.25">
      <c r="A79" s="124" t="s">
        <v>287</v>
      </c>
      <c r="B79" s="168" t="s">
        <v>288</v>
      </c>
      <c r="C79" s="153" t="s">
        <v>5</v>
      </c>
      <c r="D79" s="123" t="s">
        <v>5</v>
      </c>
      <c r="E79" s="153" t="s">
        <v>5</v>
      </c>
      <c r="F79" s="154" t="s">
        <v>5</v>
      </c>
      <c r="G79" s="154" t="s">
        <v>5</v>
      </c>
      <c r="H79" s="153" t="s">
        <v>5</v>
      </c>
      <c r="I79" s="153" t="s">
        <v>5</v>
      </c>
    </row>
    <row r="80" spans="1:9" s="104" customFormat="1" ht="40.5" x14ac:dyDescent="0.25">
      <c r="A80" s="124" t="s">
        <v>289</v>
      </c>
      <c r="B80" s="168" t="s">
        <v>399</v>
      </c>
      <c r="C80" s="151">
        <v>36587.374000000003</v>
      </c>
      <c r="D80" s="126">
        <v>-42.761491165949813</v>
      </c>
      <c r="E80" s="153" t="s">
        <v>5</v>
      </c>
      <c r="F80" s="154" t="s">
        <v>5</v>
      </c>
      <c r="G80" s="154" t="s">
        <v>5</v>
      </c>
      <c r="H80" s="151">
        <v>36587.374000000003</v>
      </c>
      <c r="I80" s="151">
        <v>2191.404</v>
      </c>
    </row>
    <row r="81" spans="1:9" s="103" customFormat="1" ht="27" x14ac:dyDescent="0.25">
      <c r="A81" s="124" t="s">
        <v>96</v>
      </c>
      <c r="B81" s="159" t="s">
        <v>400</v>
      </c>
      <c r="C81" s="151">
        <v>251763.56599999999</v>
      </c>
      <c r="D81" s="126">
        <v>6.6985580760383243</v>
      </c>
      <c r="E81" s="151">
        <v>19355.583999999999</v>
      </c>
      <c r="F81" s="152">
        <v>7.6880004154373944</v>
      </c>
      <c r="G81" s="152">
        <v>-2.5375966682811679</v>
      </c>
      <c r="H81" s="151">
        <v>249605.231</v>
      </c>
      <c r="I81" s="151">
        <v>19113.62</v>
      </c>
    </row>
    <row r="82" spans="1:9" s="103" customFormat="1" ht="13.5" x14ac:dyDescent="0.25">
      <c r="A82" s="124" t="s">
        <v>290</v>
      </c>
      <c r="B82" s="168" t="s">
        <v>291</v>
      </c>
      <c r="C82" s="151">
        <v>62626.133000000002</v>
      </c>
      <c r="D82" s="126">
        <v>-6.5806446473758768</v>
      </c>
      <c r="E82" s="151">
        <v>8452.9500000000007</v>
      </c>
      <c r="F82" s="152">
        <v>13.497480356962166</v>
      </c>
      <c r="G82" s="152">
        <v>-12.549016240446207</v>
      </c>
      <c r="H82" s="151">
        <v>62577.627</v>
      </c>
      <c r="I82" s="151">
        <v>8439.6939999999995</v>
      </c>
    </row>
    <row r="83" spans="1:9" s="103" customFormat="1" ht="13.5" x14ac:dyDescent="0.25">
      <c r="A83" s="124" t="s">
        <v>292</v>
      </c>
      <c r="B83" s="168" t="s">
        <v>293</v>
      </c>
      <c r="C83" s="151">
        <v>189137.43299999999</v>
      </c>
      <c r="D83" s="126">
        <v>11.968541657853322</v>
      </c>
      <c r="E83" s="151">
        <v>10902.634</v>
      </c>
      <c r="F83" s="152">
        <v>5.7643977858153548</v>
      </c>
      <c r="G83" s="152">
        <v>6.9555731482762155</v>
      </c>
      <c r="H83" s="151">
        <v>187027.60399999999</v>
      </c>
      <c r="I83" s="151">
        <v>10673.925999999999</v>
      </c>
    </row>
    <row r="84" spans="1:9" s="104" customFormat="1" ht="27" x14ac:dyDescent="0.25">
      <c r="A84" s="124" t="s">
        <v>294</v>
      </c>
      <c r="B84" s="168" t="s">
        <v>359</v>
      </c>
      <c r="C84" s="151">
        <v>95174.232000000004</v>
      </c>
      <c r="D84" s="126">
        <v>-4.9221873605757764</v>
      </c>
      <c r="E84" s="151">
        <v>36518.409</v>
      </c>
      <c r="F84" s="152">
        <v>38.370059030263569</v>
      </c>
      <c r="G84" s="152">
        <v>-7.009338940517253</v>
      </c>
      <c r="H84" s="151">
        <v>92032.516000000003</v>
      </c>
      <c r="I84" s="151">
        <v>35335.796000000002</v>
      </c>
    </row>
    <row r="85" spans="1:9" s="103" customFormat="1" ht="13.5" x14ac:dyDescent="0.25">
      <c r="A85" s="124" t="s">
        <v>97</v>
      </c>
      <c r="B85" s="168" t="s">
        <v>186</v>
      </c>
      <c r="C85" s="151">
        <v>326690.31099999999</v>
      </c>
      <c r="D85" s="126">
        <v>-6.5235147959337922</v>
      </c>
      <c r="E85" s="151">
        <v>96859.952000000005</v>
      </c>
      <c r="F85" s="152">
        <v>29.64885971166742</v>
      </c>
      <c r="G85" s="152">
        <v>0.61027338596126413</v>
      </c>
      <c r="H85" s="151">
        <v>264536.46000000002</v>
      </c>
      <c r="I85" s="151">
        <v>58146.951999999997</v>
      </c>
    </row>
    <row r="86" spans="1:9" s="104" customFormat="1" ht="13.5" x14ac:dyDescent="0.25">
      <c r="A86" s="124" t="s">
        <v>295</v>
      </c>
      <c r="B86" s="168" t="s">
        <v>296</v>
      </c>
      <c r="C86" s="151">
        <v>72748.573000000004</v>
      </c>
      <c r="D86" s="126">
        <v>0.78280335408425117</v>
      </c>
      <c r="E86" s="151">
        <v>39986.084999999999</v>
      </c>
      <c r="F86" s="152">
        <v>54.964768862201595</v>
      </c>
      <c r="G86" s="152">
        <v>5.1147775695225874</v>
      </c>
      <c r="H86" s="151">
        <v>47573.525000000001</v>
      </c>
      <c r="I86" s="151">
        <v>24302.949000000001</v>
      </c>
    </row>
    <row r="87" spans="1:9" s="103" customFormat="1" ht="13.5" x14ac:dyDescent="0.25">
      <c r="A87" s="124" t="s">
        <v>297</v>
      </c>
      <c r="B87" s="168" t="s">
        <v>377</v>
      </c>
      <c r="C87" s="151">
        <v>137619.31</v>
      </c>
      <c r="D87" s="126">
        <v>-16.104866078109055</v>
      </c>
      <c r="E87" s="151">
        <v>39080.635999999999</v>
      </c>
      <c r="F87" s="152">
        <v>28.397639837025778</v>
      </c>
      <c r="G87" s="152">
        <v>-6.3566640262614982</v>
      </c>
      <c r="H87" s="151">
        <v>100651.45299999999</v>
      </c>
      <c r="I87" s="151">
        <v>16050.772000000001</v>
      </c>
    </row>
    <row r="88" spans="1:9" s="102" customFormat="1" ht="27" x14ac:dyDescent="0.25">
      <c r="A88" s="121" t="s">
        <v>98</v>
      </c>
      <c r="B88" s="160" t="s">
        <v>401</v>
      </c>
      <c r="C88" s="149">
        <v>1626254.9939999999</v>
      </c>
      <c r="D88" s="123">
        <v>22.693468816262623</v>
      </c>
      <c r="E88" s="149">
        <v>1011446.9840000001</v>
      </c>
      <c r="F88" s="150">
        <v>62.194857985475302</v>
      </c>
      <c r="G88" s="150">
        <v>34.25396676624564</v>
      </c>
      <c r="H88" s="149">
        <v>1258599.26</v>
      </c>
      <c r="I88" s="149">
        <v>766234.02399999998</v>
      </c>
    </row>
    <row r="89" spans="1:9" s="103" customFormat="1" ht="13.5" x14ac:dyDescent="0.25">
      <c r="A89" s="124" t="s">
        <v>298</v>
      </c>
      <c r="B89" s="168" t="s">
        <v>299</v>
      </c>
      <c r="C89" s="151">
        <v>447177.82699999999</v>
      </c>
      <c r="D89" s="126">
        <v>115.16059221886351</v>
      </c>
      <c r="E89" s="151">
        <v>290576.84600000002</v>
      </c>
      <c r="F89" s="152">
        <v>64.980155198974117</v>
      </c>
      <c r="G89" s="152">
        <v>230.86846216697603</v>
      </c>
      <c r="H89" s="151">
        <v>278820.48200000002</v>
      </c>
      <c r="I89" s="151">
        <v>151591.576</v>
      </c>
    </row>
    <row r="90" spans="1:9" s="104" customFormat="1" ht="27" x14ac:dyDescent="0.25">
      <c r="A90" s="124" t="s">
        <v>300</v>
      </c>
      <c r="B90" s="168" t="s">
        <v>360</v>
      </c>
      <c r="C90" s="151">
        <v>53858.315999999999</v>
      </c>
      <c r="D90" s="126">
        <v>-22.9429017377105</v>
      </c>
      <c r="E90" s="153" t="s">
        <v>5</v>
      </c>
      <c r="F90" s="154" t="s">
        <v>5</v>
      </c>
      <c r="G90" s="150" t="s">
        <v>5</v>
      </c>
      <c r="H90" s="151">
        <v>53036.745999999999</v>
      </c>
      <c r="I90" s="153" t="s">
        <v>5</v>
      </c>
    </row>
    <row r="91" spans="1:9" s="103" customFormat="1" ht="27" x14ac:dyDescent="0.25">
      <c r="A91" s="124" t="s">
        <v>99</v>
      </c>
      <c r="B91" s="170" t="s">
        <v>361</v>
      </c>
      <c r="C91" s="151">
        <v>896340.67</v>
      </c>
      <c r="D91" s="126">
        <v>7.7648605730850591</v>
      </c>
      <c r="E91" s="151">
        <v>536634.50399999996</v>
      </c>
      <c r="F91" s="152">
        <v>59.869480651815124</v>
      </c>
      <c r="G91" s="152">
        <v>9.9643103306912906</v>
      </c>
      <c r="H91" s="151">
        <v>700369.29200000002</v>
      </c>
      <c r="I91" s="151">
        <v>431571.49</v>
      </c>
    </row>
    <row r="92" spans="1:9" s="104" customFormat="1" ht="27" x14ac:dyDescent="0.25">
      <c r="A92" s="124" t="s">
        <v>301</v>
      </c>
      <c r="B92" s="168" t="s">
        <v>302</v>
      </c>
      <c r="C92" s="153" t="s">
        <v>5</v>
      </c>
      <c r="D92" s="122" t="s">
        <v>5</v>
      </c>
      <c r="E92" s="153" t="s">
        <v>5</v>
      </c>
      <c r="F92" s="154" t="s">
        <v>5</v>
      </c>
      <c r="G92" s="154" t="s">
        <v>5</v>
      </c>
      <c r="H92" s="153" t="s">
        <v>5</v>
      </c>
      <c r="I92" s="153" t="s">
        <v>5</v>
      </c>
    </row>
    <row r="93" spans="1:9" s="103" customFormat="1" ht="27" x14ac:dyDescent="0.25">
      <c r="A93" s="124" t="s">
        <v>303</v>
      </c>
      <c r="B93" s="168" t="s">
        <v>402</v>
      </c>
      <c r="C93" s="151">
        <v>157318.94899999999</v>
      </c>
      <c r="D93" s="126">
        <v>10.784398001960611</v>
      </c>
      <c r="E93" s="151">
        <v>143217.23499999999</v>
      </c>
      <c r="F93" s="152">
        <v>91.036226665867176</v>
      </c>
      <c r="G93" s="152">
        <v>11.250123801360076</v>
      </c>
      <c r="H93" s="151">
        <v>157300.60800000001</v>
      </c>
      <c r="I93" s="151">
        <v>143217.23499999999</v>
      </c>
    </row>
    <row r="94" spans="1:9" s="102" customFormat="1" ht="13.5" x14ac:dyDescent="0.25">
      <c r="A94" s="121" t="s">
        <v>100</v>
      </c>
      <c r="B94" s="160" t="s">
        <v>172</v>
      </c>
      <c r="C94" s="149">
        <v>826232.03399999999</v>
      </c>
      <c r="D94" s="123">
        <v>-3.4657760899849279</v>
      </c>
      <c r="E94" s="149">
        <v>351348.68300000002</v>
      </c>
      <c r="F94" s="150">
        <v>42.524214571908011</v>
      </c>
      <c r="G94" s="150">
        <v>8.705596996653739</v>
      </c>
      <c r="H94" s="149">
        <v>768640.49699999997</v>
      </c>
      <c r="I94" s="149">
        <v>343608.761</v>
      </c>
    </row>
    <row r="95" spans="1:9" s="103" customFormat="1" ht="34.15" customHeight="1" x14ac:dyDescent="0.25">
      <c r="A95" s="124" t="s">
        <v>101</v>
      </c>
      <c r="B95" s="168" t="s">
        <v>364</v>
      </c>
      <c r="C95" s="151">
        <v>467284.53700000001</v>
      </c>
      <c r="D95" s="126">
        <v>-3.2733887945188513</v>
      </c>
      <c r="E95" s="151">
        <v>213525.967</v>
      </c>
      <c r="F95" s="152">
        <v>45.695063733726762</v>
      </c>
      <c r="G95" s="152">
        <v>15.097446250288527</v>
      </c>
      <c r="H95" s="151">
        <v>416899.821</v>
      </c>
      <c r="I95" s="151">
        <v>207442.85500000001</v>
      </c>
    </row>
    <row r="96" spans="1:9" s="102" customFormat="1" ht="27" x14ac:dyDescent="0.25">
      <c r="A96" s="124" t="s">
        <v>304</v>
      </c>
      <c r="B96" s="168" t="s">
        <v>387</v>
      </c>
      <c r="C96" s="151">
        <v>263173.24099999998</v>
      </c>
      <c r="D96" s="126">
        <v>21.6660645001852</v>
      </c>
      <c r="E96" s="151">
        <v>181965.43799999999</v>
      </c>
      <c r="F96" s="152">
        <v>69.142834320302342</v>
      </c>
      <c r="G96" s="152">
        <v>38.984520805722269</v>
      </c>
      <c r="H96" s="151">
        <v>261346.639</v>
      </c>
      <c r="I96" s="151">
        <v>181741.897</v>
      </c>
    </row>
    <row r="97" spans="1:9" s="103" customFormat="1" ht="27" x14ac:dyDescent="0.25">
      <c r="A97" s="124" t="s">
        <v>305</v>
      </c>
      <c r="B97" s="168" t="s">
        <v>365</v>
      </c>
      <c r="C97" s="151">
        <v>204111.296</v>
      </c>
      <c r="D97" s="126">
        <v>-23.493756011648642</v>
      </c>
      <c r="E97" s="151">
        <v>31560.528999999999</v>
      </c>
      <c r="F97" s="152">
        <v>15.462411742268298</v>
      </c>
      <c r="G97" s="152">
        <v>-42.188984376212105</v>
      </c>
      <c r="H97" s="151">
        <v>155553.182</v>
      </c>
      <c r="I97" s="151">
        <v>25700.957999999999</v>
      </c>
    </row>
    <row r="98" spans="1:9" s="103" customFormat="1" ht="13.5" x14ac:dyDescent="0.25">
      <c r="A98" s="124" t="s">
        <v>306</v>
      </c>
      <c r="B98" s="168" t="s">
        <v>307</v>
      </c>
      <c r="C98" s="151">
        <v>61866.398999999998</v>
      </c>
      <c r="D98" s="126">
        <v>1.1501062080710369</v>
      </c>
      <c r="E98" s="151">
        <v>23239.563999999998</v>
      </c>
      <c r="F98" s="152">
        <v>37.564112952492998</v>
      </c>
      <c r="G98" s="152">
        <v>10.991449725016395</v>
      </c>
      <c r="H98" s="151">
        <v>61117.39</v>
      </c>
      <c r="I98" s="151">
        <v>23009.087</v>
      </c>
    </row>
    <row r="99" spans="1:9" s="103" customFormat="1" ht="27" x14ac:dyDescent="0.25">
      <c r="A99" s="124" t="s">
        <v>102</v>
      </c>
      <c r="B99" s="159" t="s">
        <v>199</v>
      </c>
      <c r="C99" s="151">
        <v>223141.77299999999</v>
      </c>
      <c r="D99" s="126">
        <v>-7.9365657694954024</v>
      </c>
      <c r="E99" s="151">
        <v>81046.917000000001</v>
      </c>
      <c r="F99" s="152">
        <v>36.320817886483312</v>
      </c>
      <c r="G99" s="152">
        <v>-7.0919040347697972</v>
      </c>
      <c r="H99" s="151">
        <v>216683.96100000001</v>
      </c>
      <c r="I99" s="151">
        <v>79620.584000000003</v>
      </c>
    </row>
    <row r="100" spans="1:9" s="102" customFormat="1" ht="13.5" x14ac:dyDescent="0.25">
      <c r="A100" s="121" t="s">
        <v>103</v>
      </c>
      <c r="B100" s="158" t="s">
        <v>173</v>
      </c>
      <c r="C100" s="149">
        <v>6829285.0209999997</v>
      </c>
      <c r="D100" s="123">
        <v>13.054729023238181</v>
      </c>
      <c r="E100" s="149">
        <v>4297859.9409999996</v>
      </c>
      <c r="F100" s="150">
        <v>62.932794981965358</v>
      </c>
      <c r="G100" s="150">
        <v>10.936580744532009</v>
      </c>
      <c r="H100" s="149">
        <v>6235525.892</v>
      </c>
      <c r="I100" s="149">
        <v>3913872.662</v>
      </c>
    </row>
    <row r="101" spans="1:9" s="103" customFormat="1" ht="27" x14ac:dyDescent="0.25">
      <c r="A101" s="124" t="s">
        <v>308</v>
      </c>
      <c r="B101" s="168" t="s">
        <v>366</v>
      </c>
      <c r="C101" s="151">
        <v>4186722.852</v>
      </c>
      <c r="D101" s="126">
        <v>19.451062643515215</v>
      </c>
      <c r="E101" s="151">
        <v>2714273.96</v>
      </c>
      <c r="F101" s="152">
        <v>64.830514365272336</v>
      </c>
      <c r="G101" s="152">
        <v>14.240755327203829</v>
      </c>
      <c r="H101" s="151">
        <v>3659897.8990000002</v>
      </c>
      <c r="I101" s="151">
        <v>2344873.9109999998</v>
      </c>
    </row>
    <row r="102" spans="1:9" s="103" customFormat="1" ht="13.5" x14ac:dyDescent="0.25">
      <c r="A102" s="124" t="s">
        <v>309</v>
      </c>
      <c r="B102" s="168" t="s">
        <v>367</v>
      </c>
      <c r="C102" s="151">
        <v>750871.31</v>
      </c>
      <c r="D102" s="126">
        <v>7.460739835254941</v>
      </c>
      <c r="E102" s="151">
        <v>503246.337</v>
      </c>
      <c r="F102" s="152">
        <v>67.02164942218927</v>
      </c>
      <c r="G102" s="152">
        <v>10.905309785335191</v>
      </c>
      <c r="H102" s="151">
        <v>481792.56900000002</v>
      </c>
      <c r="I102" s="151">
        <v>319754.19900000002</v>
      </c>
    </row>
    <row r="103" spans="1:9" s="104" customFormat="1" ht="13.5" x14ac:dyDescent="0.25">
      <c r="A103" s="124" t="s">
        <v>104</v>
      </c>
      <c r="B103" s="159" t="s">
        <v>368</v>
      </c>
      <c r="C103" s="151">
        <v>282404.76699999999</v>
      </c>
      <c r="D103" s="126">
        <v>8.917810287584075</v>
      </c>
      <c r="E103" s="151">
        <v>183603.663</v>
      </c>
      <c r="F103" s="152">
        <v>65.014363939543557</v>
      </c>
      <c r="G103" s="152">
        <v>16.654602220698436</v>
      </c>
      <c r="H103" s="151">
        <v>278825.94900000002</v>
      </c>
      <c r="I103" s="151">
        <v>182471.92499999999</v>
      </c>
    </row>
    <row r="104" spans="1:9" s="103" customFormat="1" ht="27" x14ac:dyDescent="0.25">
      <c r="A104" s="124" t="s">
        <v>310</v>
      </c>
      <c r="B104" s="168" t="s">
        <v>369</v>
      </c>
      <c r="C104" s="151">
        <v>442074.86599999998</v>
      </c>
      <c r="D104" s="126">
        <v>1.5520299706198557</v>
      </c>
      <c r="E104" s="149" t="s">
        <v>5</v>
      </c>
      <c r="F104" s="150" t="s">
        <v>5</v>
      </c>
      <c r="G104" s="150" t="s">
        <v>5</v>
      </c>
      <c r="H104" s="151">
        <v>272265.59399999998</v>
      </c>
      <c r="I104" s="151">
        <v>100559.11</v>
      </c>
    </row>
    <row r="105" spans="1:9" s="103" customFormat="1" ht="27" x14ac:dyDescent="0.25">
      <c r="A105" s="124" t="s">
        <v>105</v>
      </c>
      <c r="B105" s="168" t="s">
        <v>204</v>
      </c>
      <c r="C105" s="151">
        <v>1156877.044</v>
      </c>
      <c r="D105" s="126">
        <v>0.96239704612565902</v>
      </c>
      <c r="E105" s="151">
        <v>670489.47699999996</v>
      </c>
      <c r="F105" s="152">
        <v>57.956848610438847</v>
      </c>
      <c r="G105" s="152">
        <v>-0.43685297101286835</v>
      </c>
      <c r="H105" s="151">
        <v>1150632.412</v>
      </c>
      <c r="I105" s="151">
        <v>669200.71600000001</v>
      </c>
    </row>
    <row r="106" spans="1:9" s="102" customFormat="1" ht="13.5" x14ac:dyDescent="0.25">
      <c r="A106" s="124" t="s">
        <v>106</v>
      </c>
      <c r="B106" s="159" t="s">
        <v>187</v>
      </c>
      <c r="C106" s="151">
        <v>551740.946</v>
      </c>
      <c r="D106" s="126">
        <v>-4.2873305993044113</v>
      </c>
      <c r="E106" s="151">
        <v>333168.78700000001</v>
      </c>
      <c r="F106" s="152">
        <v>60.385003037276839</v>
      </c>
      <c r="G106" s="152">
        <v>-10.096449183769678</v>
      </c>
      <c r="H106" s="151">
        <v>548500.24699999997</v>
      </c>
      <c r="I106" s="151">
        <v>332775.01199999999</v>
      </c>
    </row>
    <row r="107" spans="1:9" s="103" customFormat="1" ht="27" x14ac:dyDescent="0.25">
      <c r="A107" s="124" t="s">
        <v>107</v>
      </c>
      <c r="B107" s="168" t="s">
        <v>207</v>
      </c>
      <c r="C107" s="151">
        <v>467629.07500000001</v>
      </c>
      <c r="D107" s="126">
        <v>-3.1449044095397767</v>
      </c>
      <c r="E107" s="151">
        <v>287357.82699999999</v>
      </c>
      <c r="F107" s="152">
        <v>61.449948765482553</v>
      </c>
      <c r="G107" s="152">
        <v>7.0375764518858688</v>
      </c>
      <c r="H107" s="151">
        <v>464815.245</v>
      </c>
      <c r="I107" s="151">
        <v>286468.63699999999</v>
      </c>
    </row>
    <row r="108" spans="1:9" s="103" customFormat="1" ht="27" x14ac:dyDescent="0.25">
      <c r="A108" s="124" t="s">
        <v>108</v>
      </c>
      <c r="B108" s="168" t="s">
        <v>205</v>
      </c>
      <c r="C108" s="151">
        <v>1252651.1170000001</v>
      </c>
      <c r="D108" s="126">
        <v>8.6026265481711448</v>
      </c>
      <c r="E108" s="151">
        <v>726838.875</v>
      </c>
      <c r="F108" s="152">
        <v>58.024047169711658</v>
      </c>
      <c r="G108" s="152">
        <v>13.320904123168404</v>
      </c>
      <c r="H108" s="151">
        <v>1194209.1440000001</v>
      </c>
      <c r="I108" s="151">
        <v>715747.60600000003</v>
      </c>
    </row>
    <row r="109" spans="1:9" s="104" customFormat="1" ht="13.5" x14ac:dyDescent="0.25">
      <c r="A109" s="124" t="s">
        <v>311</v>
      </c>
      <c r="B109" s="168" t="s">
        <v>312</v>
      </c>
      <c r="C109" s="151">
        <v>190446.55100000001</v>
      </c>
      <c r="D109" s="126">
        <v>-10.243843357254178</v>
      </c>
      <c r="E109" s="151">
        <v>135086.33799999999</v>
      </c>
      <c r="F109" s="152">
        <v>70.931364884628451</v>
      </c>
      <c r="G109" s="152">
        <v>-13.779113845208741</v>
      </c>
      <c r="H109" s="151">
        <v>181711.95699999999</v>
      </c>
      <c r="I109" s="151">
        <v>134120.69899999999</v>
      </c>
    </row>
    <row r="110" spans="1:9" s="103" customFormat="1" ht="27" x14ac:dyDescent="0.25">
      <c r="A110" s="124" t="s">
        <v>313</v>
      </c>
      <c r="B110" s="168" t="s">
        <v>403</v>
      </c>
      <c r="C110" s="151">
        <v>379369.51299999998</v>
      </c>
      <c r="D110" s="126">
        <v>-0.47764652325648171</v>
      </c>
      <c r="E110" s="151">
        <v>127088.467</v>
      </c>
      <c r="F110" s="152">
        <v>33.499915687742678</v>
      </c>
      <c r="G110" s="152">
        <v>-6.9804112977806909</v>
      </c>
      <c r="H110" s="151">
        <v>375823.92200000002</v>
      </c>
      <c r="I110" s="151">
        <v>124652.439</v>
      </c>
    </row>
    <row r="111" spans="1:9" s="103" customFormat="1" ht="27" x14ac:dyDescent="0.25">
      <c r="A111" s="124" t="s">
        <v>314</v>
      </c>
      <c r="B111" s="168" t="s">
        <v>370</v>
      </c>
      <c r="C111" s="151">
        <v>417739.31</v>
      </c>
      <c r="D111" s="126">
        <v>5.6635963298536325</v>
      </c>
      <c r="E111" s="151">
        <v>215429.57199999999</v>
      </c>
      <c r="F111" s="152">
        <v>51.570337491101803</v>
      </c>
      <c r="G111" s="152">
        <v>10.723851718701468</v>
      </c>
      <c r="H111" s="151">
        <v>372616.09100000001</v>
      </c>
      <c r="I111" s="151">
        <v>208218.87</v>
      </c>
    </row>
    <row r="112" spans="1:9" s="102" customFormat="1" ht="13.5" x14ac:dyDescent="0.25">
      <c r="A112" s="121" t="s">
        <v>109</v>
      </c>
      <c r="B112" s="158" t="s">
        <v>174</v>
      </c>
      <c r="C112" s="149">
        <v>574718.59199999995</v>
      </c>
      <c r="D112" s="123">
        <v>1.1630457226737434</v>
      </c>
      <c r="E112" s="149">
        <v>262821.603</v>
      </c>
      <c r="F112" s="150">
        <v>45.730485607815517</v>
      </c>
      <c r="G112" s="150">
        <v>14.143227709321209</v>
      </c>
      <c r="H112" s="149">
        <v>526043.245</v>
      </c>
      <c r="I112" s="149">
        <v>256275.073</v>
      </c>
    </row>
    <row r="113" spans="1:9" s="103" customFormat="1" ht="13.5" x14ac:dyDescent="0.25">
      <c r="A113" s="124" t="s">
        <v>315</v>
      </c>
      <c r="B113" s="168" t="s">
        <v>316</v>
      </c>
      <c r="C113" s="151">
        <v>239536.51300000001</v>
      </c>
      <c r="D113" s="126">
        <v>-4.0940816242434153</v>
      </c>
      <c r="E113" s="149" t="s">
        <v>5</v>
      </c>
      <c r="F113" s="150" t="s">
        <v>5</v>
      </c>
      <c r="G113" s="150" t="s">
        <v>5</v>
      </c>
      <c r="H113" s="151">
        <v>234371.777</v>
      </c>
      <c r="I113" s="149" t="s">
        <v>5</v>
      </c>
    </row>
    <row r="114" spans="1:9" s="102" customFormat="1" ht="13.5" x14ac:dyDescent="0.25">
      <c r="A114" s="121" t="s">
        <v>110</v>
      </c>
      <c r="B114" s="158" t="s">
        <v>175</v>
      </c>
      <c r="C114" s="149">
        <v>1095852.46</v>
      </c>
      <c r="D114" s="123">
        <v>-2.969021563662551</v>
      </c>
      <c r="E114" s="149">
        <v>551696.03399999999</v>
      </c>
      <c r="F114" s="150">
        <v>50.344006528032068</v>
      </c>
      <c r="G114" s="150">
        <v>-7.894468439579839</v>
      </c>
      <c r="H114" s="149">
        <v>1040247.657</v>
      </c>
      <c r="I114" s="149">
        <v>541071.45499999996</v>
      </c>
    </row>
    <row r="115" spans="1:9" s="103" customFormat="1" ht="13.5" x14ac:dyDescent="0.25">
      <c r="A115" s="124" t="s">
        <v>111</v>
      </c>
      <c r="B115" s="168" t="s">
        <v>176</v>
      </c>
      <c r="C115" s="151">
        <v>622156.29500000004</v>
      </c>
      <c r="D115" s="126">
        <v>-9.5123482237714114</v>
      </c>
      <c r="E115" s="149">
        <v>360026.54200000002</v>
      </c>
      <c r="F115" s="150">
        <v>57.867539859899672</v>
      </c>
      <c r="G115" s="150">
        <v>-13.005994319816537</v>
      </c>
      <c r="H115" s="151">
        <v>575183.96699999995</v>
      </c>
      <c r="I115" s="149">
        <v>349435.50099999999</v>
      </c>
    </row>
    <row r="116" spans="1:9" s="102" customFormat="1" ht="13.5" x14ac:dyDescent="0.25">
      <c r="A116" s="121" t="s">
        <v>112</v>
      </c>
      <c r="B116" s="158" t="s">
        <v>188</v>
      </c>
      <c r="C116" s="149">
        <v>196199.08499999999</v>
      </c>
      <c r="D116" s="123">
        <v>13.523953515462097</v>
      </c>
      <c r="E116" s="149">
        <v>24678.474999999999</v>
      </c>
      <c r="F116" s="150">
        <v>12.578282411459767</v>
      </c>
      <c r="G116" s="150">
        <v>5.7631130150409717</v>
      </c>
      <c r="H116" s="149">
        <v>171865.391</v>
      </c>
      <c r="I116" s="149">
        <v>22996.079000000002</v>
      </c>
    </row>
    <row r="117" spans="1:9" s="104" customFormat="1" ht="13.5" x14ac:dyDescent="0.25">
      <c r="A117" s="124" t="s">
        <v>317</v>
      </c>
      <c r="B117" s="168" t="s">
        <v>318</v>
      </c>
      <c r="C117" s="151">
        <v>135125.62</v>
      </c>
      <c r="D117" s="126">
        <v>43.586000037658948</v>
      </c>
      <c r="E117" s="151">
        <v>24571.159</v>
      </c>
      <c r="F117" s="152">
        <v>18.183938027444388</v>
      </c>
      <c r="G117" s="152">
        <v>41.550219211024654</v>
      </c>
      <c r="H117" s="151">
        <v>116931.90700000001</v>
      </c>
      <c r="I117" s="151">
        <v>22888.762999999999</v>
      </c>
    </row>
    <row r="118" spans="1:9" s="102" customFormat="1" ht="13.5" x14ac:dyDescent="0.25">
      <c r="A118" s="121" t="s">
        <v>113</v>
      </c>
      <c r="B118" s="169" t="s">
        <v>177</v>
      </c>
      <c r="C118" s="149">
        <v>2083417.2509999999</v>
      </c>
      <c r="D118" s="123">
        <v>-3.602019033024547</v>
      </c>
      <c r="E118" s="149">
        <v>1133938.308</v>
      </c>
      <c r="F118" s="150">
        <v>54.426846444500335</v>
      </c>
      <c r="G118" s="150">
        <v>-2.884988261295149</v>
      </c>
      <c r="H118" s="149">
        <v>1469747.571</v>
      </c>
      <c r="I118" s="149">
        <v>1057974.2560000001</v>
      </c>
    </row>
    <row r="119" spans="1:9" s="103" customFormat="1" ht="25.7" customHeight="1" x14ac:dyDescent="0.25">
      <c r="A119" s="124" t="s">
        <v>114</v>
      </c>
      <c r="B119" s="168" t="s">
        <v>375</v>
      </c>
      <c r="C119" s="151">
        <v>1871775.544</v>
      </c>
      <c r="D119" s="126">
        <v>-2.9631905613833709</v>
      </c>
      <c r="E119" s="151">
        <v>1053130.4790000001</v>
      </c>
      <c r="F119" s="152">
        <v>56.263716147794696</v>
      </c>
      <c r="G119" s="152">
        <v>-3.2272834910786514</v>
      </c>
      <c r="H119" s="151">
        <v>1288924.882</v>
      </c>
      <c r="I119" s="151">
        <v>983506.73100000003</v>
      </c>
    </row>
    <row r="120" spans="1:9" s="104" customFormat="1" ht="13.5" x14ac:dyDescent="0.25">
      <c r="A120" s="124" t="s">
        <v>319</v>
      </c>
      <c r="B120" s="168" t="s">
        <v>374</v>
      </c>
      <c r="C120" s="151">
        <v>150178.42199999999</v>
      </c>
      <c r="D120" s="126">
        <v>3.4854853776601118</v>
      </c>
      <c r="E120" s="151">
        <v>71838.608999999997</v>
      </c>
      <c r="F120" s="152">
        <v>47.835506621583754</v>
      </c>
      <c r="G120" s="152">
        <v>4.5346158007829587</v>
      </c>
      <c r="H120" s="151">
        <v>119359.40399999999</v>
      </c>
      <c r="I120" s="151">
        <v>65498.305</v>
      </c>
    </row>
    <row r="121" spans="1:9" s="102" customFormat="1" ht="27" x14ac:dyDescent="0.25">
      <c r="A121" s="121" t="s">
        <v>115</v>
      </c>
      <c r="B121" s="169" t="s">
        <v>404</v>
      </c>
      <c r="C121" s="149">
        <v>1698818.132</v>
      </c>
      <c r="D121" s="123">
        <v>4.6758766500780098</v>
      </c>
      <c r="E121" s="149">
        <v>84944.134999999995</v>
      </c>
      <c r="F121" s="150">
        <v>5.0001900379999009</v>
      </c>
      <c r="G121" s="150">
        <v>3.5480611679113991</v>
      </c>
      <c r="H121" s="149">
        <v>1670608.7479999999</v>
      </c>
      <c r="I121" s="149">
        <v>82777.599000000002</v>
      </c>
    </row>
    <row r="122" spans="1:9" s="103" customFormat="1" ht="27" x14ac:dyDescent="0.25">
      <c r="A122" s="124" t="s">
        <v>116</v>
      </c>
      <c r="B122" s="168" t="s">
        <v>405</v>
      </c>
      <c r="C122" s="151">
        <v>1365266.818</v>
      </c>
      <c r="D122" s="126">
        <v>3.516227126700457</v>
      </c>
      <c r="E122" s="151">
        <v>36002.974999999999</v>
      </c>
      <c r="F122" s="152">
        <v>2.6370651161610521</v>
      </c>
      <c r="G122" s="152">
        <v>17.801388024129096</v>
      </c>
      <c r="H122" s="151">
        <v>1354922.2679999999</v>
      </c>
      <c r="I122" s="151">
        <v>34392.036999999997</v>
      </c>
    </row>
    <row r="123" spans="1:9" s="103" customFormat="1" ht="13.5" x14ac:dyDescent="0.25">
      <c r="A123" s="124" t="s">
        <v>117</v>
      </c>
      <c r="B123" s="159" t="s">
        <v>126</v>
      </c>
      <c r="C123" s="151">
        <v>1075946.564</v>
      </c>
      <c r="D123" s="126">
        <v>0.75482540554965283</v>
      </c>
      <c r="E123" s="151">
        <v>9582.5069999999996</v>
      </c>
      <c r="F123" s="152">
        <v>0.89061179436044935</v>
      </c>
      <c r="G123" s="152">
        <v>-38.421245923804335</v>
      </c>
      <c r="H123" s="151">
        <v>1073680.79</v>
      </c>
      <c r="I123" s="151">
        <v>8621.9120000000003</v>
      </c>
    </row>
    <row r="124" spans="1:9" s="104" customFormat="1" ht="13.5" x14ac:dyDescent="0.25">
      <c r="A124" s="124" t="s">
        <v>118</v>
      </c>
      <c r="B124" s="168" t="s">
        <v>189</v>
      </c>
      <c r="C124" s="151">
        <v>48521.063999999998</v>
      </c>
      <c r="D124" s="126">
        <v>-0.99729166605028752</v>
      </c>
      <c r="E124" s="151">
        <v>4059.0059999999999</v>
      </c>
      <c r="F124" s="152">
        <v>8.3654513429466419</v>
      </c>
      <c r="G124" s="152">
        <v>-5.0794464449159875</v>
      </c>
      <c r="H124" s="151">
        <v>41529.402999999998</v>
      </c>
      <c r="I124" s="151">
        <v>3408.663</v>
      </c>
    </row>
    <row r="125" spans="1:9" s="103" customFormat="1" ht="27" x14ac:dyDescent="0.25">
      <c r="A125" s="124" t="s">
        <v>320</v>
      </c>
      <c r="B125" s="168" t="s">
        <v>372</v>
      </c>
      <c r="C125" s="151">
        <v>65664.983999999997</v>
      </c>
      <c r="D125" s="126">
        <v>17.390333151755044</v>
      </c>
      <c r="E125" s="149">
        <v>4096.7280000000001</v>
      </c>
      <c r="F125" s="150">
        <v>6.2388319473282747</v>
      </c>
      <c r="G125" s="150">
        <v>105.24422026566788</v>
      </c>
      <c r="H125" s="151">
        <v>64696.764000000003</v>
      </c>
      <c r="I125" s="149">
        <v>4096.7280000000001</v>
      </c>
    </row>
    <row r="126" spans="1:9" s="103" customFormat="1" ht="27" x14ac:dyDescent="0.25">
      <c r="A126" s="124" t="s">
        <v>119</v>
      </c>
      <c r="B126" s="168" t="s">
        <v>406</v>
      </c>
      <c r="C126" s="151">
        <v>333551.31400000001</v>
      </c>
      <c r="D126" s="126">
        <v>9.7063027974714231</v>
      </c>
      <c r="E126" s="151">
        <v>48941.16</v>
      </c>
      <c r="F126" s="152">
        <v>14.672752870642267</v>
      </c>
      <c r="G126" s="152">
        <v>-4.9152594335562867</v>
      </c>
      <c r="H126" s="151">
        <v>315686</v>
      </c>
      <c r="I126" s="151">
        <v>48385.561999999998</v>
      </c>
    </row>
    <row r="127" spans="1:9" s="103" customFormat="1" ht="5.25" customHeight="1" x14ac:dyDescent="0.25">
      <c r="A127" s="121"/>
      <c r="B127" s="160"/>
      <c r="C127" s="149"/>
      <c r="D127" s="123"/>
      <c r="E127" s="149"/>
      <c r="F127" s="152"/>
      <c r="G127" s="150"/>
      <c r="H127" s="150"/>
      <c r="I127" s="149"/>
    </row>
    <row r="128" spans="1:9" s="102" customFormat="1" ht="13.5" x14ac:dyDescent="0.25">
      <c r="A128" s="121" t="s">
        <v>120</v>
      </c>
      <c r="B128" s="160" t="s">
        <v>179</v>
      </c>
      <c r="C128" s="149">
        <v>36149532.004000001</v>
      </c>
      <c r="D128" s="123">
        <v>4.0541160058162404</v>
      </c>
      <c r="E128" s="149">
        <v>14199097.02</v>
      </c>
      <c r="F128" s="150">
        <v>39.278785181586443</v>
      </c>
      <c r="G128" s="150">
        <v>4.5758657093277293</v>
      </c>
      <c r="H128" s="149">
        <v>33159559.035999998</v>
      </c>
      <c r="I128" s="149">
        <v>13104766.638</v>
      </c>
    </row>
    <row r="129" spans="1:9" s="103" customFormat="1" ht="13.5" x14ac:dyDescent="0.25">
      <c r="A129" s="121"/>
      <c r="B129" s="160"/>
      <c r="C129" s="149"/>
      <c r="D129" s="123"/>
      <c r="E129" s="149"/>
      <c r="F129" s="152"/>
      <c r="G129" s="150"/>
      <c r="H129" s="149"/>
      <c r="I129" s="149"/>
    </row>
    <row r="130" spans="1:9" s="102" customFormat="1" ht="13.5" x14ac:dyDescent="0.25">
      <c r="A130" s="121" t="s">
        <v>121</v>
      </c>
      <c r="B130" s="158" t="s">
        <v>193</v>
      </c>
      <c r="C130" s="151">
        <v>9296858.3300000001</v>
      </c>
      <c r="D130" s="126">
        <v>0.41988974922728062</v>
      </c>
      <c r="E130" s="151">
        <v>3773386.392</v>
      </c>
      <c r="F130" s="152">
        <v>40.587758337928761</v>
      </c>
      <c r="G130" s="152">
        <v>0.40416579594217694</v>
      </c>
      <c r="H130" s="151">
        <v>8566085.1459999997</v>
      </c>
      <c r="I130" s="151">
        <v>3469485.08</v>
      </c>
    </row>
    <row r="131" spans="1:9" s="102" customFormat="1" ht="13.5" x14ac:dyDescent="0.25">
      <c r="A131" s="121" t="s">
        <v>68</v>
      </c>
      <c r="B131" s="158" t="s">
        <v>194</v>
      </c>
      <c r="C131" s="151">
        <v>13428517.465</v>
      </c>
      <c r="D131" s="126">
        <v>6.3825657533171096</v>
      </c>
      <c r="E131" s="151">
        <v>6941089.9179999996</v>
      </c>
      <c r="F131" s="152">
        <v>51.689175190717897</v>
      </c>
      <c r="G131" s="152">
        <v>6.3874963337463839</v>
      </c>
      <c r="H131" s="151">
        <v>11919531.418</v>
      </c>
      <c r="I131" s="151">
        <v>6360824.9400000004</v>
      </c>
    </row>
    <row r="132" spans="1:9" s="102" customFormat="1" ht="13.5" x14ac:dyDescent="0.25">
      <c r="A132" s="121" t="s">
        <v>122</v>
      </c>
      <c r="B132" s="158" t="s">
        <v>195</v>
      </c>
      <c r="C132" s="151">
        <v>448409.587</v>
      </c>
      <c r="D132" s="126">
        <v>9.7257031811847696</v>
      </c>
      <c r="E132" s="149" t="s">
        <v>5</v>
      </c>
      <c r="F132" s="150" t="s">
        <v>5</v>
      </c>
      <c r="G132" s="150" t="s">
        <v>5</v>
      </c>
      <c r="H132" s="151">
        <v>412937.97700000001</v>
      </c>
      <c r="I132" s="149" t="s">
        <v>5</v>
      </c>
    </row>
    <row r="133" spans="1:9" s="102" customFormat="1" ht="13.5" x14ac:dyDescent="0.25">
      <c r="A133" s="121" t="s">
        <v>123</v>
      </c>
      <c r="B133" s="158" t="s">
        <v>196</v>
      </c>
      <c r="C133" s="151">
        <v>9010702.7929999996</v>
      </c>
      <c r="D133" s="126">
        <v>-0.18895191344965667</v>
      </c>
      <c r="E133" s="151">
        <v>2330088.5010000002</v>
      </c>
      <c r="F133" s="152">
        <v>25.859120587243634</v>
      </c>
      <c r="G133" s="152">
        <v>1.3198181800998015</v>
      </c>
      <c r="H133" s="151">
        <v>8318760.6660000002</v>
      </c>
      <c r="I133" s="151">
        <v>2122794.9730000002</v>
      </c>
    </row>
    <row r="134" spans="1:9" s="102" customFormat="1" ht="12.6" customHeight="1" x14ac:dyDescent="0.25">
      <c r="A134" s="171" t="s">
        <v>124</v>
      </c>
      <c r="B134" s="172" t="s">
        <v>178</v>
      </c>
      <c r="C134" s="173">
        <v>3965043.8289999999</v>
      </c>
      <c r="D134" s="128">
        <v>15.807516138986315</v>
      </c>
      <c r="E134" s="174" t="s">
        <v>5</v>
      </c>
      <c r="F134" s="175" t="s">
        <v>5</v>
      </c>
      <c r="G134" s="175" t="s">
        <v>5</v>
      </c>
      <c r="H134" s="173">
        <v>3942243.8289999999</v>
      </c>
      <c r="I134" s="174" t="s">
        <v>5</v>
      </c>
    </row>
    <row r="135" spans="1:9" s="103" customFormat="1" ht="13.5" hidden="1" x14ac:dyDescent="0.25">
      <c r="A135" s="115"/>
      <c r="B135" s="115"/>
      <c r="C135" s="116"/>
      <c r="D135" s="116"/>
      <c r="E135" s="161"/>
      <c r="F135" s="161"/>
      <c r="G135" s="161"/>
      <c r="H135" s="161"/>
      <c r="I135" s="161"/>
    </row>
    <row r="136" spans="1:9" s="103" customFormat="1" ht="13.5" x14ac:dyDescent="0.25">
      <c r="A136" s="162"/>
      <c r="B136" s="162"/>
      <c r="C136" s="163"/>
      <c r="D136" s="163"/>
      <c r="E136" s="164"/>
      <c r="F136" s="164"/>
      <c r="G136" s="164"/>
      <c r="H136" s="164"/>
      <c r="I136" s="164"/>
    </row>
    <row r="137" spans="1:9" s="103" customFormat="1" ht="13.5" x14ac:dyDescent="0.25">
      <c r="A137" s="113"/>
      <c r="B137" s="113"/>
      <c r="C137" s="114"/>
      <c r="D137" s="114"/>
      <c r="E137" s="155"/>
      <c r="F137" s="155"/>
      <c r="G137" s="155"/>
      <c r="H137" s="155"/>
      <c r="I137" s="155"/>
    </row>
    <row r="138" spans="1:9" s="103" customFormat="1" ht="13.5" x14ac:dyDescent="0.25">
      <c r="A138" s="113"/>
      <c r="B138" s="113"/>
      <c r="C138" s="114"/>
      <c r="D138" s="114"/>
      <c r="E138" s="155"/>
      <c r="F138" s="155"/>
      <c r="G138" s="155"/>
      <c r="H138" s="155"/>
      <c r="I138" s="155"/>
    </row>
    <row r="139" spans="1:9" s="103" customFormat="1" ht="13.5" x14ac:dyDescent="0.25">
      <c r="A139" s="113"/>
      <c r="B139" s="113"/>
      <c r="C139" s="114"/>
      <c r="D139" s="114"/>
      <c r="E139" s="155"/>
      <c r="F139" s="155"/>
      <c r="G139" s="155"/>
      <c r="H139" s="155"/>
      <c r="I139" s="155"/>
    </row>
    <row r="140" spans="1:9" s="103" customFormat="1" ht="13.5" x14ac:dyDescent="0.25">
      <c r="A140" s="113"/>
      <c r="B140" s="113"/>
      <c r="C140" s="114"/>
      <c r="D140" s="114"/>
      <c r="E140" s="155"/>
      <c r="F140" s="155"/>
      <c r="G140" s="155"/>
      <c r="H140" s="155"/>
      <c r="I140" s="155"/>
    </row>
    <row r="141" spans="1:9" s="103" customFormat="1" ht="13.5" x14ac:dyDescent="0.25">
      <c r="A141" s="113"/>
      <c r="B141" s="113"/>
      <c r="C141" s="114"/>
      <c r="D141" s="114"/>
      <c r="E141" s="155"/>
      <c r="F141" s="155"/>
      <c r="G141" s="155"/>
      <c r="H141" s="155"/>
      <c r="I141" s="155"/>
    </row>
    <row r="142" spans="1:9" s="103" customFormat="1" ht="13.5" x14ac:dyDescent="0.25">
      <c r="A142" s="113"/>
      <c r="B142" s="113"/>
      <c r="C142" s="114"/>
      <c r="D142" s="114"/>
      <c r="E142" s="155"/>
      <c r="F142" s="155"/>
      <c r="G142" s="155"/>
      <c r="H142" s="155"/>
      <c r="I142" s="155"/>
    </row>
    <row r="143" spans="1:9" s="103" customFormat="1" ht="13.5" x14ac:dyDescent="0.25">
      <c r="A143" s="113"/>
      <c r="B143" s="113"/>
      <c r="C143" s="114"/>
      <c r="D143" s="114"/>
      <c r="E143" s="155"/>
      <c r="F143" s="155"/>
      <c r="G143" s="155"/>
      <c r="H143" s="155"/>
      <c r="I143" s="155"/>
    </row>
    <row r="144" spans="1:9" s="103" customFormat="1" ht="13.5" x14ac:dyDescent="0.25">
      <c r="A144" s="113"/>
      <c r="B144" s="113"/>
      <c r="C144" s="114"/>
      <c r="D144" s="114"/>
      <c r="E144" s="155"/>
      <c r="F144" s="155"/>
      <c r="G144" s="155"/>
      <c r="H144" s="155"/>
      <c r="I144" s="155"/>
    </row>
    <row r="145" spans="1:9" s="103" customFormat="1" ht="13.5" x14ac:dyDescent="0.25">
      <c r="A145" s="113"/>
      <c r="B145" s="113"/>
      <c r="C145" s="114"/>
      <c r="D145" s="114"/>
      <c r="E145" s="155"/>
      <c r="F145" s="155"/>
      <c r="G145" s="155"/>
      <c r="H145" s="155"/>
      <c r="I145" s="155"/>
    </row>
    <row r="146" spans="1:9" s="103" customFormat="1" ht="13.5" x14ac:dyDescent="0.25">
      <c r="A146" s="113"/>
      <c r="B146" s="113"/>
      <c r="C146" s="114"/>
      <c r="D146" s="114"/>
      <c r="E146" s="155"/>
      <c r="F146" s="155"/>
      <c r="G146" s="155"/>
      <c r="H146" s="155"/>
      <c r="I146" s="155"/>
    </row>
    <row r="147" spans="1:9" s="103" customFormat="1" ht="13.5" x14ac:dyDescent="0.25">
      <c r="A147" s="113"/>
      <c r="B147" s="113"/>
      <c r="C147" s="114"/>
      <c r="D147" s="114"/>
      <c r="E147" s="155"/>
      <c r="F147" s="155"/>
      <c r="G147" s="155"/>
      <c r="H147" s="155"/>
      <c r="I147" s="155"/>
    </row>
    <row r="148" spans="1:9" s="103" customFormat="1" ht="13.5" x14ac:dyDescent="0.25">
      <c r="A148" s="113"/>
      <c r="B148" s="113"/>
      <c r="C148" s="114"/>
      <c r="D148" s="114"/>
      <c r="E148" s="155"/>
      <c r="F148" s="155"/>
      <c r="G148" s="155"/>
      <c r="H148" s="155"/>
      <c r="I148" s="155"/>
    </row>
    <row r="149" spans="1:9" s="103" customFormat="1" ht="13.5" x14ac:dyDescent="0.25">
      <c r="A149" s="113"/>
      <c r="B149" s="113"/>
      <c r="C149" s="114"/>
      <c r="D149" s="114"/>
      <c r="E149" s="155"/>
      <c r="F149" s="155"/>
      <c r="G149" s="155"/>
      <c r="H149" s="155"/>
      <c r="I149" s="155"/>
    </row>
    <row r="150" spans="1:9" s="103" customFormat="1" ht="13.5" x14ac:dyDescent="0.25">
      <c r="A150" s="113"/>
      <c r="B150" s="113"/>
      <c r="C150" s="114"/>
      <c r="D150" s="114"/>
      <c r="E150" s="155"/>
      <c r="F150" s="155"/>
      <c r="G150" s="155"/>
      <c r="H150" s="155"/>
      <c r="I150" s="155"/>
    </row>
    <row r="151" spans="1:9" s="103" customFormat="1" ht="13.5" x14ac:dyDescent="0.25">
      <c r="A151" s="113"/>
      <c r="B151" s="113"/>
      <c r="C151" s="114"/>
      <c r="D151" s="114"/>
      <c r="E151" s="155"/>
      <c r="F151" s="155"/>
      <c r="G151" s="155"/>
      <c r="H151" s="155"/>
      <c r="I151" s="155"/>
    </row>
    <row r="152" spans="1:9" s="103" customFormat="1" ht="13.5" x14ac:dyDescent="0.25">
      <c r="A152" s="113"/>
      <c r="B152" s="113"/>
      <c r="C152" s="114"/>
      <c r="D152" s="114"/>
      <c r="E152" s="155"/>
      <c r="F152" s="155"/>
      <c r="G152" s="155"/>
      <c r="H152" s="155"/>
      <c r="I152" s="155"/>
    </row>
    <row r="153" spans="1:9" s="103" customFormat="1" ht="13.5" x14ac:dyDescent="0.25">
      <c r="A153" s="113"/>
      <c r="B153" s="113"/>
      <c r="C153" s="114"/>
      <c r="D153" s="114"/>
      <c r="E153" s="155"/>
      <c r="F153" s="155"/>
      <c r="G153" s="155"/>
      <c r="H153" s="155"/>
      <c r="I153" s="155"/>
    </row>
    <row r="154" spans="1:9" s="103" customFormat="1" ht="13.5" x14ac:dyDescent="0.25">
      <c r="A154" s="113"/>
      <c r="B154" s="113"/>
      <c r="C154" s="114"/>
      <c r="D154" s="114"/>
      <c r="E154" s="155"/>
      <c r="F154" s="155"/>
      <c r="G154" s="155"/>
      <c r="H154" s="155"/>
      <c r="I154" s="155"/>
    </row>
    <row r="155" spans="1:9" s="103" customFormat="1" ht="13.5" x14ac:dyDescent="0.25">
      <c r="A155" s="113"/>
      <c r="B155" s="113"/>
      <c r="C155" s="114"/>
      <c r="D155" s="114"/>
      <c r="E155" s="155"/>
      <c r="F155" s="155"/>
      <c r="G155" s="155"/>
      <c r="H155" s="155"/>
      <c r="I155" s="155"/>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B10:B13">
    <cfRule type="expression" dxfId="55" priority="52">
      <formula>"""=Rest(ZEILE();2)=1"""</formula>
    </cfRule>
    <cfRule type="expression" dxfId="54" priority="53">
      <formula>"""=Rest(Zeile();2)=1"""</formula>
    </cfRule>
  </conditionalFormatting>
  <conditionalFormatting sqref="B130:B134">
    <cfRule type="expression" dxfId="53" priority="4">
      <formula>"""=Rest(ZEILE();2)=1"""</formula>
    </cfRule>
    <cfRule type="expression" dxfId="52" priority="5">
      <formula>"""=Rest(Zeile();2)=1"""</formula>
    </cfRule>
  </conditionalFormatting>
  <conditionalFormatting sqref="B24">
    <cfRule type="expression" dxfId="51" priority="50">
      <formula>"""=Rest(ZEILE();2)=1"""</formula>
    </cfRule>
    <cfRule type="expression" dxfId="50" priority="51">
      <formula>"""=Rest(Zeile();2)=1"""</formula>
    </cfRule>
  </conditionalFormatting>
  <conditionalFormatting sqref="B60">
    <cfRule type="expression" dxfId="49" priority="44">
      <formula>"""=Rest(ZEILE();2)=1"""</formula>
    </cfRule>
    <cfRule type="expression" dxfId="48" priority="45">
      <formula>"""=Rest(Zeile();2)=1"""</formula>
    </cfRule>
  </conditionalFormatting>
  <conditionalFormatting sqref="B40">
    <cfRule type="expression" dxfId="47" priority="48">
      <formula>"""=Rest(ZEILE();2)=1"""</formula>
    </cfRule>
    <cfRule type="expression" dxfId="46" priority="49">
      <formula>"""=Rest(Zeile();2)=1"""</formula>
    </cfRule>
  </conditionalFormatting>
  <conditionalFormatting sqref="B75">
    <cfRule type="expression" dxfId="45" priority="38">
      <formula>"""=Rest(ZEILE();2)=1"""</formula>
    </cfRule>
    <cfRule type="expression" dxfId="44" priority="39">
      <formula>"""=Rest(Zeile();2)=1"""</formula>
    </cfRule>
  </conditionalFormatting>
  <conditionalFormatting sqref="B57">
    <cfRule type="expression" dxfId="43" priority="46">
      <formula>"""=Rest(ZEILE();2)=1"""</formula>
    </cfRule>
    <cfRule type="expression" dxfId="42" priority="47">
      <formula>"""=Rest(Zeile();2)=1"""</formula>
    </cfRule>
  </conditionalFormatting>
  <conditionalFormatting sqref="B63">
    <cfRule type="expression" dxfId="41" priority="42">
      <formula>"""=Rest(ZEILE();2)=1"""</formula>
    </cfRule>
    <cfRule type="expression" dxfId="40" priority="43">
      <formula>"""=Rest(Zeile();2)=1"""</formula>
    </cfRule>
  </conditionalFormatting>
  <conditionalFormatting sqref="B64">
    <cfRule type="expression" dxfId="39" priority="40">
      <formula>"""=Rest(ZEILE();2)=1"""</formula>
    </cfRule>
    <cfRule type="expression" dxfId="38" priority="41">
      <formula>"""=Rest(Zeile();2)=1"""</formula>
    </cfRule>
  </conditionalFormatting>
  <conditionalFormatting sqref="B91">
    <cfRule type="expression" dxfId="37" priority="36">
      <formula>"""=Rest(ZEILE();2)=1"""</formula>
    </cfRule>
    <cfRule type="expression" dxfId="36" priority="37">
      <formula>"""=Rest(Zeile();2)=1"""</formula>
    </cfRule>
  </conditionalFormatting>
  <conditionalFormatting sqref="B99">
    <cfRule type="expression" dxfId="35" priority="34">
      <formula>"""=Rest(ZEILE();2)=1"""</formula>
    </cfRule>
    <cfRule type="expression" dxfId="34" priority="35">
      <formula>"""=Rest(Zeile();2)=1"""</formula>
    </cfRule>
  </conditionalFormatting>
  <conditionalFormatting sqref="B100">
    <cfRule type="expression" dxfId="33" priority="32">
      <formula>"""=Rest(ZEILE();2)=1"""</formula>
    </cfRule>
    <cfRule type="expression" dxfId="32" priority="33">
      <formula>"""=Rest(Zeile();2)=1"""</formula>
    </cfRule>
  </conditionalFormatting>
  <conditionalFormatting sqref="B81">
    <cfRule type="expression" dxfId="31" priority="8">
      <formula>"""=Rest(ZEILE();2)=1"""</formula>
    </cfRule>
    <cfRule type="expression" dxfId="30" priority="9">
      <formula>"""=Rest(Zeile();2)=1"""</formula>
    </cfRule>
  </conditionalFormatting>
  <conditionalFormatting sqref="B116">
    <cfRule type="expression" dxfId="29" priority="20">
      <formula>"""=Rest(ZEILE();2)=1"""</formula>
    </cfRule>
    <cfRule type="expression" dxfId="28" priority="21">
      <formula>"""=Rest(Zeile();2)=1"""</formula>
    </cfRule>
  </conditionalFormatting>
  <conditionalFormatting sqref="B112">
    <cfRule type="expression" dxfId="27" priority="30">
      <formula>"""=Rest(ZEILE();2)=1"""</formula>
    </cfRule>
    <cfRule type="expression" dxfId="26" priority="31">
      <formula>"""=Rest(Zeile();2)=1"""</formula>
    </cfRule>
  </conditionalFormatting>
  <conditionalFormatting sqref="B103">
    <cfRule type="expression" dxfId="25" priority="28">
      <formula>"""=Rest(ZEILE();2)=1"""</formula>
    </cfRule>
    <cfRule type="expression" dxfId="24" priority="29">
      <formula>"""=Rest(Zeile();2)=1"""</formula>
    </cfRule>
  </conditionalFormatting>
  <conditionalFormatting sqref="B106">
    <cfRule type="expression" dxfId="23" priority="26">
      <formula>"""=Rest(ZEILE();2)=1"""</formula>
    </cfRule>
    <cfRule type="expression" dxfId="22" priority="27">
      <formula>"""=Rest(Zeile();2)=1"""</formula>
    </cfRule>
  </conditionalFormatting>
  <conditionalFormatting sqref="B123">
    <cfRule type="expression" dxfId="21" priority="6">
      <formula>"""=Rest(ZEILE();2)=1"""</formula>
    </cfRule>
    <cfRule type="expression" dxfId="20" priority="7">
      <formula>"""=Rest(Zeile();2)=1"""</formula>
    </cfRule>
  </conditionalFormatting>
  <conditionalFormatting sqref="B118">
    <cfRule type="expression" dxfId="19" priority="24">
      <formula>"""=Rest(ZEILE();2)=1"""</formula>
    </cfRule>
    <cfRule type="expression" dxfId="18" priority="25">
      <formula>"""=Rest(Zeile();2)=1"""</formula>
    </cfRule>
  </conditionalFormatting>
  <conditionalFormatting sqref="B114">
    <cfRule type="expression" dxfId="17" priority="22">
      <formula>"""=Rest(ZEILE();2)=1"""</formula>
    </cfRule>
    <cfRule type="expression" dxfId="16" priority="23">
      <formula>"""=Rest(Zeile();2)=1"""</formula>
    </cfRule>
  </conditionalFormatting>
  <conditionalFormatting sqref="B121">
    <cfRule type="expression" dxfId="15" priority="18">
      <formula>"""=Rest(ZEILE();2)=1"""</formula>
    </cfRule>
    <cfRule type="expression" dxfId="14" priority="19">
      <formula>"""=Rest(Zeile();2)=1"""</formula>
    </cfRule>
  </conditionalFormatting>
  <conditionalFormatting sqref="B48">
    <cfRule type="expression" dxfId="13" priority="16">
      <formula>"""=Rest(ZEILE();2)=1"""</formula>
    </cfRule>
    <cfRule type="expression" dxfId="12" priority="17">
      <formula>"""=Rest(Zeile();2)=1"""</formula>
    </cfRule>
  </conditionalFormatting>
  <conditionalFormatting sqref="B56">
    <cfRule type="expression" dxfId="11" priority="14">
      <formula>"""=Rest(ZEILE();2)=1"""</formula>
    </cfRule>
    <cfRule type="expression" dxfId="10" priority="15">
      <formula>"""=Rest(Zeile();2)=1"""</formula>
    </cfRule>
  </conditionalFormatting>
  <conditionalFormatting sqref="B58">
    <cfRule type="expression" dxfId="9" priority="12">
      <formula>"""=Rest(ZEILE();2)=1"""</formula>
    </cfRule>
    <cfRule type="expression" dxfId="8" priority="13">
      <formula>"""=Rest(Zeile();2)=1"""</formula>
    </cfRule>
  </conditionalFormatting>
  <conditionalFormatting sqref="B73">
    <cfRule type="expression" dxfId="7" priority="10">
      <formula>"""=Rest(ZEILE();2)=1"""</formula>
    </cfRule>
    <cfRule type="expression" dxfId="6" priority="11">
      <formula>"""=Rest(Zeile();2)=1"""</formula>
    </cfRule>
  </conditionalFormatting>
  <conditionalFormatting sqref="A9:I134">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ignoredErrors>
    <ignoredError sqref="A11:A17 A119:A166 A93:A118 A68:A92 A43:A67 A29:A42" numberStoredAsText="1"/>
    <ignoredError sqref="A18:A28"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Layout" topLeftCell="A7" zoomScaleNormal="100" workbookViewId="0">
      <selection sqref="A1:D1"/>
    </sheetView>
  </sheetViews>
  <sheetFormatPr baseColWidth="10" defaultColWidth="11.42578125" defaultRowHeight="12.75" x14ac:dyDescent="0.2"/>
  <cols>
    <col min="1" max="1" width="33.28515625" style="103" customWidth="1"/>
    <col min="2" max="4" width="19.42578125" style="103" customWidth="1"/>
    <col min="5" max="5" width="11.42578125" style="2" hidden="1" customWidth="1"/>
    <col min="6" max="16384" width="11.42578125" style="2"/>
  </cols>
  <sheetData>
    <row r="1" spans="1:4" x14ac:dyDescent="0.2">
      <c r="A1" s="280" t="s">
        <v>410</v>
      </c>
      <c r="B1" s="280"/>
      <c r="C1" s="280"/>
      <c r="D1" s="280"/>
    </row>
    <row r="2" spans="1:4" x14ac:dyDescent="0.2">
      <c r="A2" s="280" t="s">
        <v>414</v>
      </c>
      <c r="B2" s="280"/>
      <c r="C2" s="280"/>
      <c r="D2" s="280"/>
    </row>
    <row r="3" spans="1:4" ht="19.899999999999999" customHeight="1" x14ac:dyDescent="0.2">
      <c r="A3" s="281" t="s">
        <v>409</v>
      </c>
      <c r="B3" s="281"/>
      <c r="C3" s="281"/>
      <c r="D3" s="281"/>
    </row>
    <row r="4" spans="1:4" x14ac:dyDescent="0.2">
      <c r="A4" s="194"/>
      <c r="B4" s="194"/>
      <c r="C4" s="194"/>
      <c r="D4" s="194"/>
    </row>
    <row r="5" spans="1:4" ht="48.2" customHeight="1" x14ac:dyDescent="0.2">
      <c r="A5" s="282" t="s">
        <v>411</v>
      </c>
      <c r="B5" s="134" t="s">
        <v>64</v>
      </c>
      <c r="C5" s="134" t="s">
        <v>152</v>
      </c>
      <c r="D5" s="165" t="s">
        <v>2</v>
      </c>
    </row>
    <row r="6" spans="1:4" ht="18.600000000000001" customHeight="1" x14ac:dyDescent="0.2">
      <c r="A6" s="282"/>
      <c r="B6" s="130" t="s">
        <v>323</v>
      </c>
      <c r="C6" s="130"/>
      <c r="D6" s="234" t="s">
        <v>3</v>
      </c>
    </row>
    <row r="7" spans="1:4" x14ac:dyDescent="0.2">
      <c r="A7" s="179"/>
      <c r="B7" s="176"/>
      <c r="C7" s="176"/>
      <c r="D7" s="177"/>
    </row>
    <row r="8" spans="1:4" ht="13.5" x14ac:dyDescent="0.25">
      <c r="A8" s="201" t="s">
        <v>324</v>
      </c>
      <c r="B8" s="219">
        <v>38</v>
      </c>
      <c r="C8" s="220">
        <v>4582</v>
      </c>
      <c r="D8" s="221">
        <v>182710</v>
      </c>
    </row>
    <row r="9" spans="1:4" ht="13.5" x14ac:dyDescent="0.25">
      <c r="A9" s="201" t="s">
        <v>325</v>
      </c>
      <c r="B9" s="219">
        <v>74</v>
      </c>
      <c r="C9" s="220">
        <v>10108</v>
      </c>
      <c r="D9" s="221">
        <v>475424</v>
      </c>
    </row>
    <row r="10" spans="1:4" ht="13.5" x14ac:dyDescent="0.25">
      <c r="A10" s="201" t="s">
        <v>326</v>
      </c>
      <c r="B10" s="219">
        <v>79</v>
      </c>
      <c r="C10" s="220">
        <v>12309</v>
      </c>
      <c r="D10" s="221">
        <v>506964</v>
      </c>
    </row>
    <row r="11" spans="1:4" ht="13.5" x14ac:dyDescent="0.25">
      <c r="A11" s="201" t="s">
        <v>327</v>
      </c>
      <c r="B11" s="219">
        <v>47</v>
      </c>
      <c r="C11" s="220">
        <v>4474</v>
      </c>
      <c r="D11" s="221">
        <v>189040</v>
      </c>
    </row>
    <row r="12" spans="1:4" ht="19.899999999999999" customHeight="1" x14ac:dyDescent="0.25">
      <c r="A12" s="201" t="s">
        <v>328</v>
      </c>
      <c r="B12" s="219">
        <v>59</v>
      </c>
      <c r="C12" s="220">
        <v>5719</v>
      </c>
      <c r="D12" s="221">
        <v>240574</v>
      </c>
    </row>
    <row r="13" spans="1:4" ht="13.5" x14ac:dyDescent="0.25">
      <c r="A13" s="201" t="s">
        <v>329</v>
      </c>
      <c r="B13" s="219">
        <v>88</v>
      </c>
      <c r="C13" s="220">
        <v>7063</v>
      </c>
      <c r="D13" s="221">
        <v>280375</v>
      </c>
    </row>
    <row r="14" spans="1:4" ht="13.5" x14ac:dyDescent="0.25">
      <c r="A14" s="201" t="s">
        <v>330</v>
      </c>
      <c r="B14" s="219">
        <v>53</v>
      </c>
      <c r="C14" s="220">
        <v>5181</v>
      </c>
      <c r="D14" s="221">
        <v>184025</v>
      </c>
    </row>
    <row r="15" spans="1:4" ht="13.5" x14ac:dyDescent="0.25">
      <c r="A15" s="201" t="s">
        <v>331</v>
      </c>
      <c r="B15" s="219">
        <v>61</v>
      </c>
      <c r="C15" s="220">
        <v>5160</v>
      </c>
      <c r="D15" s="221">
        <v>167078</v>
      </c>
    </row>
    <row r="16" spans="1:4" ht="19.899999999999999" customHeight="1" x14ac:dyDescent="0.25">
      <c r="A16" s="201" t="s">
        <v>332</v>
      </c>
      <c r="B16" s="219">
        <v>172</v>
      </c>
      <c r="C16" s="220">
        <v>16522</v>
      </c>
      <c r="D16" s="221">
        <v>721657</v>
      </c>
    </row>
    <row r="17" spans="1:4" ht="13.5" x14ac:dyDescent="0.25">
      <c r="A17" s="201" t="s">
        <v>333</v>
      </c>
      <c r="B17" s="219">
        <v>35</v>
      </c>
      <c r="C17" s="220">
        <v>2399</v>
      </c>
      <c r="D17" s="221">
        <v>88782</v>
      </c>
    </row>
    <row r="18" spans="1:4" ht="13.5" x14ac:dyDescent="0.25">
      <c r="A18" s="201" t="s">
        <v>334</v>
      </c>
      <c r="B18" s="219">
        <v>93</v>
      </c>
      <c r="C18" s="220">
        <v>7492</v>
      </c>
      <c r="D18" s="221">
        <v>275937</v>
      </c>
    </row>
    <row r="19" spans="1:4" ht="13.5" x14ac:dyDescent="0.25">
      <c r="A19" s="201" t="s">
        <v>335</v>
      </c>
      <c r="B19" s="219">
        <v>80</v>
      </c>
      <c r="C19" s="220">
        <v>4681</v>
      </c>
      <c r="D19" s="221">
        <v>138611</v>
      </c>
    </row>
    <row r="20" spans="1:4" ht="19.899999999999999" customHeight="1" x14ac:dyDescent="0.25">
      <c r="A20" s="201" t="s">
        <v>336</v>
      </c>
      <c r="B20" s="219">
        <v>157</v>
      </c>
      <c r="C20" s="220">
        <v>14241</v>
      </c>
      <c r="D20" s="221">
        <v>591004</v>
      </c>
    </row>
    <row r="21" spans="1:4" ht="13.5" x14ac:dyDescent="0.25">
      <c r="A21" s="201" t="s">
        <v>337</v>
      </c>
      <c r="B21" s="219">
        <v>63</v>
      </c>
      <c r="C21" s="220">
        <v>6203</v>
      </c>
      <c r="D21" s="221">
        <v>232348</v>
      </c>
    </row>
    <row r="22" spans="1:4" ht="13.5" x14ac:dyDescent="0.25">
      <c r="A22" s="201" t="s">
        <v>338</v>
      </c>
      <c r="B22" s="219">
        <v>131</v>
      </c>
      <c r="C22" s="220">
        <v>15366</v>
      </c>
      <c r="D22" s="221">
        <v>679044</v>
      </c>
    </row>
    <row r="23" spans="1:4" ht="13.5" x14ac:dyDescent="0.25">
      <c r="A23" s="201"/>
      <c r="B23" s="219"/>
      <c r="C23" s="220"/>
      <c r="D23" s="221"/>
    </row>
    <row r="24" spans="1:4" s="107" customFormat="1" ht="13.5" x14ac:dyDescent="0.25">
      <c r="A24" s="202" t="s">
        <v>339</v>
      </c>
      <c r="B24" s="222">
        <v>1230</v>
      </c>
      <c r="C24" s="222">
        <v>121500</v>
      </c>
      <c r="D24" s="223">
        <v>4953574</v>
      </c>
    </row>
    <row r="25" spans="1:4" x14ac:dyDescent="0.2">
      <c r="A25" s="224"/>
      <c r="B25" s="224"/>
      <c r="C25" s="224"/>
      <c r="D25" s="225"/>
    </row>
    <row r="26" spans="1:4" x14ac:dyDescent="0.2">
      <c r="A26" s="226"/>
      <c r="B26" s="226"/>
      <c r="C26" s="226"/>
      <c r="D26" s="226"/>
    </row>
    <row r="27" spans="1:4" x14ac:dyDescent="0.2">
      <c r="A27" s="194" t="s">
        <v>408</v>
      </c>
      <c r="B27" s="194"/>
      <c r="C27" s="194"/>
      <c r="D27" s="194"/>
    </row>
    <row r="28" spans="1:4" x14ac:dyDescent="0.2">
      <c r="A28" s="194"/>
      <c r="B28" s="194"/>
      <c r="C28" s="194"/>
      <c r="D28" s="194"/>
    </row>
    <row r="29" spans="1:4" ht="48.2" customHeight="1" x14ac:dyDescent="0.2">
      <c r="A29" s="279" t="s">
        <v>412</v>
      </c>
      <c r="B29" s="227" t="s">
        <v>64</v>
      </c>
      <c r="C29" s="227" t="s">
        <v>152</v>
      </c>
      <c r="D29" s="228" t="s">
        <v>2</v>
      </c>
    </row>
    <row r="30" spans="1:4" ht="18.600000000000001" customHeight="1" x14ac:dyDescent="0.2">
      <c r="A30" s="279"/>
      <c r="B30" s="229" t="s">
        <v>323</v>
      </c>
      <c r="C30" s="229"/>
      <c r="D30" s="230" t="s">
        <v>3</v>
      </c>
    </row>
    <row r="31" spans="1:4" ht="13.5" x14ac:dyDescent="0.2">
      <c r="A31" s="231"/>
      <c r="B31" s="119"/>
      <c r="C31" s="119"/>
      <c r="D31" s="232"/>
    </row>
    <row r="32" spans="1:4" ht="13.5" x14ac:dyDescent="0.25">
      <c r="A32" s="201" t="s">
        <v>324</v>
      </c>
      <c r="B32" s="233">
        <v>-2.6</v>
      </c>
      <c r="C32" s="208">
        <v>6.8</v>
      </c>
      <c r="D32" s="208">
        <v>9.6999999999999993</v>
      </c>
    </row>
    <row r="33" spans="1:4" ht="13.5" x14ac:dyDescent="0.25">
      <c r="A33" s="201" t="s">
        <v>325</v>
      </c>
      <c r="B33" s="208">
        <v>-3.9</v>
      </c>
      <c r="C33" s="208">
        <v>1.4</v>
      </c>
      <c r="D33" s="208">
        <v>3.4</v>
      </c>
    </row>
    <row r="34" spans="1:4" ht="13.5" x14ac:dyDescent="0.25">
      <c r="A34" s="201" t="s">
        <v>326</v>
      </c>
      <c r="B34" s="208">
        <v>-2.5</v>
      </c>
      <c r="C34" s="208">
        <v>1.8</v>
      </c>
      <c r="D34" s="208">
        <v>4.7</v>
      </c>
    </row>
    <row r="35" spans="1:4" ht="13.5" x14ac:dyDescent="0.25">
      <c r="A35" s="201" t="s">
        <v>327</v>
      </c>
      <c r="B35" s="208">
        <v>0</v>
      </c>
      <c r="C35" s="208">
        <v>-3.5</v>
      </c>
      <c r="D35" s="208">
        <v>1.2</v>
      </c>
    </row>
    <row r="36" spans="1:4" ht="19.899999999999999" customHeight="1" x14ac:dyDescent="0.25">
      <c r="A36" s="201" t="s">
        <v>328</v>
      </c>
      <c r="B36" s="233">
        <v>-1.7</v>
      </c>
      <c r="C36" s="208">
        <v>1.9</v>
      </c>
      <c r="D36" s="208">
        <v>-0.6</v>
      </c>
    </row>
    <row r="37" spans="1:4" ht="13.5" x14ac:dyDescent="0.25">
      <c r="A37" s="201" t="s">
        <v>329</v>
      </c>
      <c r="B37" s="233">
        <v>-3.3</v>
      </c>
      <c r="C37" s="208">
        <v>0.3</v>
      </c>
      <c r="D37" s="208">
        <v>2.8</v>
      </c>
    </row>
    <row r="38" spans="1:4" ht="13.5" x14ac:dyDescent="0.25">
      <c r="A38" s="201" t="s">
        <v>330</v>
      </c>
      <c r="B38" s="208">
        <v>1.9</v>
      </c>
      <c r="C38" s="208">
        <v>0</v>
      </c>
      <c r="D38" s="208">
        <v>-1.8</v>
      </c>
    </row>
    <row r="39" spans="1:4" ht="13.5" x14ac:dyDescent="0.25">
      <c r="A39" s="201" t="s">
        <v>331</v>
      </c>
      <c r="B39" s="208">
        <v>-1.6</v>
      </c>
      <c r="C39" s="208">
        <v>2.1</v>
      </c>
      <c r="D39" s="208">
        <v>4.7</v>
      </c>
    </row>
    <row r="40" spans="1:4" ht="19.899999999999999" customHeight="1" x14ac:dyDescent="0.25">
      <c r="A40" s="201" t="s">
        <v>332</v>
      </c>
      <c r="B40" s="208">
        <v>-0.6</v>
      </c>
      <c r="C40" s="208">
        <v>2.6</v>
      </c>
      <c r="D40" s="208">
        <v>5</v>
      </c>
    </row>
    <row r="41" spans="1:4" ht="13.5" x14ac:dyDescent="0.25">
      <c r="A41" s="201" t="s">
        <v>333</v>
      </c>
      <c r="B41" s="208">
        <v>2.9</v>
      </c>
      <c r="C41" s="208">
        <v>2.5</v>
      </c>
      <c r="D41" s="208">
        <v>6.2</v>
      </c>
    </row>
    <row r="42" spans="1:4" ht="13.5" x14ac:dyDescent="0.25">
      <c r="A42" s="201" t="s">
        <v>334</v>
      </c>
      <c r="B42" s="208">
        <v>1.1000000000000001</v>
      </c>
      <c r="C42" s="208">
        <v>1.8</v>
      </c>
      <c r="D42" s="208">
        <v>5.3</v>
      </c>
    </row>
    <row r="43" spans="1:4" ht="13.5" x14ac:dyDescent="0.25">
      <c r="A43" s="201" t="s">
        <v>335</v>
      </c>
      <c r="B43" s="208">
        <v>3.9</v>
      </c>
      <c r="C43" s="208">
        <v>-2.9</v>
      </c>
      <c r="D43" s="208">
        <v>-1.3</v>
      </c>
    </row>
    <row r="44" spans="1:4" ht="19.899999999999999" customHeight="1" x14ac:dyDescent="0.25">
      <c r="A44" s="201" t="s">
        <v>336</v>
      </c>
      <c r="B44" s="208">
        <v>-5.4</v>
      </c>
      <c r="C44" s="208">
        <v>-2.5</v>
      </c>
      <c r="D44" s="208">
        <v>0.3</v>
      </c>
    </row>
    <row r="45" spans="1:4" ht="13.5" x14ac:dyDescent="0.25">
      <c r="A45" s="201" t="s">
        <v>337</v>
      </c>
      <c r="B45" s="208">
        <v>-1.6</v>
      </c>
      <c r="C45" s="208">
        <v>-0.2</v>
      </c>
      <c r="D45" s="208">
        <v>2.4</v>
      </c>
    </row>
    <row r="46" spans="1:4" ht="13.5" x14ac:dyDescent="0.25">
      <c r="A46" s="201" t="s">
        <v>338</v>
      </c>
      <c r="B46" s="208">
        <v>-2.2000000000000002</v>
      </c>
      <c r="C46" s="208">
        <v>-1.9</v>
      </c>
      <c r="D46" s="208">
        <v>0.9</v>
      </c>
    </row>
    <row r="47" spans="1:4" ht="13.5" x14ac:dyDescent="0.25">
      <c r="A47" s="201"/>
      <c r="B47" s="208"/>
      <c r="C47" s="208"/>
      <c r="D47" s="208"/>
    </row>
    <row r="48" spans="1:4" ht="13.5" x14ac:dyDescent="0.25">
      <c r="A48" s="202" t="s">
        <v>339</v>
      </c>
      <c r="B48" s="212">
        <v>-1.5</v>
      </c>
      <c r="C48" s="212">
        <v>0.4</v>
      </c>
      <c r="D48" s="212">
        <v>2.7</v>
      </c>
    </row>
    <row r="49" spans="1:4" x14ac:dyDescent="0.2">
      <c r="A49" s="178"/>
      <c r="B49" s="178"/>
      <c r="C49" s="178"/>
      <c r="D49" s="178"/>
    </row>
  </sheetData>
  <mergeCells count="5">
    <mergeCell ref="A29:A30"/>
    <mergeCell ref="A1:D1"/>
    <mergeCell ref="A2:D2"/>
    <mergeCell ref="A3:D3"/>
    <mergeCell ref="A5:A6"/>
  </mergeCells>
  <conditionalFormatting sqref="A7:D24">
    <cfRule type="expression" dxfId="4" priority="2">
      <formula>MOD(ROW(),2)=0</formula>
    </cfRule>
  </conditionalFormatting>
  <conditionalFormatting sqref="A31:D48">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topLeftCell="A22" zoomScaleNormal="100" workbookViewId="0">
      <selection activeCell="A28" sqref="A22:E28"/>
    </sheetView>
  </sheetViews>
  <sheetFormatPr baseColWidth="10" defaultColWidth="11.42578125" defaultRowHeight="12.75" x14ac:dyDescent="0.2"/>
  <cols>
    <col min="1" max="1" width="31.85546875" style="103" customWidth="1"/>
    <col min="2" max="5" width="14.85546875" style="103" customWidth="1"/>
    <col min="6" max="16384" width="11.42578125" style="2"/>
  </cols>
  <sheetData>
    <row r="1" spans="1:5" x14ac:dyDescent="0.2">
      <c r="A1" s="268" t="s">
        <v>413</v>
      </c>
      <c r="B1" s="268"/>
      <c r="C1" s="268"/>
      <c r="D1" s="268"/>
      <c r="E1" s="268"/>
    </row>
    <row r="2" spans="1:5" x14ac:dyDescent="0.2">
      <c r="A2" s="268" t="s">
        <v>414</v>
      </c>
      <c r="B2" s="268"/>
      <c r="C2" s="268"/>
      <c r="D2" s="268"/>
      <c r="E2" s="268"/>
    </row>
    <row r="3" spans="1:5" ht="19.899999999999999" customHeight="1" x14ac:dyDescent="0.2">
      <c r="A3" s="284" t="s">
        <v>409</v>
      </c>
      <c r="B3" s="284"/>
      <c r="C3" s="284"/>
      <c r="D3" s="284"/>
      <c r="E3" s="284"/>
    </row>
    <row r="4" spans="1:5" x14ac:dyDescent="0.2">
      <c r="A4" s="194"/>
      <c r="B4" s="194"/>
      <c r="C4" s="194"/>
      <c r="D4" s="194"/>
      <c r="E4" s="194"/>
    </row>
    <row r="5" spans="1:5" ht="18.600000000000001" customHeight="1" x14ac:dyDescent="0.2">
      <c r="A5" s="288" t="s">
        <v>412</v>
      </c>
      <c r="B5" s="195" t="s">
        <v>415</v>
      </c>
      <c r="C5" s="195"/>
      <c r="D5" s="195"/>
      <c r="E5" s="195"/>
    </row>
    <row r="6" spans="1:5" ht="18.600000000000001" customHeight="1" x14ac:dyDescent="0.2">
      <c r="A6" s="289"/>
      <c r="B6" s="291" t="s">
        <v>66</v>
      </c>
      <c r="C6" s="291" t="s">
        <v>340</v>
      </c>
      <c r="D6" s="285" t="s">
        <v>341</v>
      </c>
      <c r="E6" s="286"/>
    </row>
    <row r="7" spans="1:5" ht="18.600000000000001" customHeight="1" x14ac:dyDescent="0.2">
      <c r="A7" s="289"/>
      <c r="B7" s="292"/>
      <c r="C7" s="292"/>
      <c r="D7" s="291" t="s">
        <v>66</v>
      </c>
      <c r="E7" s="196" t="s">
        <v>342</v>
      </c>
    </row>
    <row r="8" spans="1:5" ht="18.600000000000001" customHeight="1" x14ac:dyDescent="0.2">
      <c r="A8" s="290"/>
      <c r="B8" s="293"/>
      <c r="C8" s="293"/>
      <c r="D8" s="293"/>
      <c r="E8" s="197" t="s">
        <v>343</v>
      </c>
    </row>
    <row r="9" spans="1:5" ht="13.5" x14ac:dyDescent="0.2">
      <c r="A9" s="198"/>
      <c r="B9" s="199"/>
      <c r="C9" s="199"/>
      <c r="D9" s="199"/>
      <c r="E9" s="200"/>
    </row>
    <row r="10" spans="1:5" ht="13.5" x14ac:dyDescent="0.25">
      <c r="A10" s="201" t="s">
        <v>324</v>
      </c>
      <c r="B10" s="214">
        <v>1040089</v>
      </c>
      <c r="C10" s="214">
        <v>429414</v>
      </c>
      <c r="D10" s="214">
        <v>610675</v>
      </c>
      <c r="E10" s="215">
        <f>D10/B10*100</f>
        <v>58.713725460032748</v>
      </c>
    </row>
    <row r="11" spans="1:5" ht="13.5" x14ac:dyDescent="0.25">
      <c r="A11" s="201" t="s">
        <v>325</v>
      </c>
      <c r="B11" s="214">
        <v>2135695</v>
      </c>
      <c r="C11" s="214">
        <v>893645</v>
      </c>
      <c r="D11" s="214">
        <v>1242050</v>
      </c>
      <c r="E11" s="215">
        <f t="shared" ref="E11:E26" si="0">D11/B11*100</f>
        <v>58.156712451918459</v>
      </c>
    </row>
    <row r="12" spans="1:5" ht="13.5" x14ac:dyDescent="0.25">
      <c r="A12" s="201" t="s">
        <v>326</v>
      </c>
      <c r="B12" s="214">
        <v>3287190</v>
      </c>
      <c r="C12" s="214">
        <v>1615213</v>
      </c>
      <c r="D12" s="214">
        <v>1671977</v>
      </c>
      <c r="E12" s="215">
        <f t="shared" si="0"/>
        <v>50.863412215296343</v>
      </c>
    </row>
    <row r="13" spans="1:5" ht="13.5" x14ac:dyDescent="0.25">
      <c r="A13" s="201" t="s">
        <v>327</v>
      </c>
      <c r="B13" s="214">
        <v>1014734</v>
      </c>
      <c r="C13" s="214">
        <v>499063</v>
      </c>
      <c r="D13" s="214">
        <v>515671</v>
      </c>
      <c r="E13" s="215">
        <f t="shared" si="0"/>
        <v>50.818342541000895</v>
      </c>
    </row>
    <row r="14" spans="1:5" ht="19.899999999999999" customHeight="1" x14ac:dyDescent="0.25">
      <c r="A14" s="201" t="s">
        <v>328</v>
      </c>
      <c r="B14" s="214">
        <v>5539492</v>
      </c>
      <c r="C14" s="214">
        <v>3833877</v>
      </c>
      <c r="D14" s="214">
        <v>1705616</v>
      </c>
      <c r="E14" s="215">
        <f t="shared" si="0"/>
        <v>30.790115772348802</v>
      </c>
    </row>
    <row r="15" spans="1:5" ht="13.5" x14ac:dyDescent="0.25">
      <c r="A15" s="201" t="s">
        <v>329</v>
      </c>
      <c r="B15" s="214">
        <v>1671769</v>
      </c>
      <c r="C15" s="214">
        <v>1159951</v>
      </c>
      <c r="D15" s="214">
        <v>511818</v>
      </c>
      <c r="E15" s="215">
        <f t="shared" si="0"/>
        <v>30.615354154790523</v>
      </c>
    </row>
    <row r="16" spans="1:5" ht="13.5" x14ac:dyDescent="0.25">
      <c r="A16" s="201" t="s">
        <v>330</v>
      </c>
      <c r="B16" s="214">
        <v>3793566</v>
      </c>
      <c r="C16" s="214">
        <v>2293400</v>
      </c>
      <c r="D16" s="214">
        <v>1500166</v>
      </c>
      <c r="E16" s="215">
        <f t="shared" si="0"/>
        <v>39.545008575045223</v>
      </c>
    </row>
    <row r="17" spans="1:5" ht="13.5" x14ac:dyDescent="0.25">
      <c r="A17" s="201" t="s">
        <v>331</v>
      </c>
      <c r="B17" s="214">
        <v>971875</v>
      </c>
      <c r="C17" s="214">
        <v>758636</v>
      </c>
      <c r="D17" s="214">
        <v>213239</v>
      </c>
      <c r="E17" s="215">
        <f t="shared" si="0"/>
        <v>21.94099035369775</v>
      </c>
    </row>
    <row r="18" spans="1:5" ht="19.899999999999999" customHeight="1" x14ac:dyDescent="0.25">
      <c r="A18" s="201" t="s">
        <v>332</v>
      </c>
      <c r="B18" s="214">
        <v>3790786</v>
      </c>
      <c r="C18" s="214">
        <v>2565430</v>
      </c>
      <c r="D18" s="214">
        <v>1225357</v>
      </c>
      <c r="E18" s="215">
        <f t="shared" si="0"/>
        <v>32.32461552828358</v>
      </c>
    </row>
    <row r="19" spans="1:5" ht="13.5" x14ac:dyDescent="0.25">
      <c r="A19" s="201" t="s">
        <v>333</v>
      </c>
      <c r="B19" s="214">
        <v>574985</v>
      </c>
      <c r="C19" s="214">
        <v>276007</v>
      </c>
      <c r="D19" s="214">
        <v>298977</v>
      </c>
      <c r="E19" s="215">
        <f t="shared" si="0"/>
        <v>51.997356452777034</v>
      </c>
    </row>
    <row r="20" spans="1:5" ht="13.5" x14ac:dyDescent="0.25">
      <c r="A20" s="201" t="s">
        <v>334</v>
      </c>
      <c r="B20" s="214">
        <v>1813071</v>
      </c>
      <c r="C20" s="214">
        <v>991294</v>
      </c>
      <c r="D20" s="214">
        <v>821777</v>
      </c>
      <c r="E20" s="215">
        <f t="shared" si="0"/>
        <v>45.325141707081521</v>
      </c>
    </row>
    <row r="21" spans="1:5" ht="13.5" x14ac:dyDescent="0.25">
      <c r="A21" s="201" t="s">
        <v>335</v>
      </c>
      <c r="B21" s="214">
        <v>1329152</v>
      </c>
      <c r="C21" s="214">
        <v>938294</v>
      </c>
      <c r="D21" s="214">
        <v>390859</v>
      </c>
      <c r="E21" s="215">
        <f t="shared" si="0"/>
        <v>29.406644236325114</v>
      </c>
    </row>
    <row r="22" spans="1:5" ht="19.899999999999999" customHeight="1" x14ac:dyDescent="0.25">
      <c r="A22" s="201" t="s">
        <v>336</v>
      </c>
      <c r="B22" s="214">
        <v>4166823</v>
      </c>
      <c r="C22" s="214">
        <v>2516581</v>
      </c>
      <c r="D22" s="214">
        <v>1650242</v>
      </c>
      <c r="E22" s="215">
        <f t="shared" si="0"/>
        <v>39.604322045836845</v>
      </c>
    </row>
    <row r="23" spans="1:5" ht="13.5" x14ac:dyDescent="0.25">
      <c r="A23" s="201" t="s">
        <v>337</v>
      </c>
      <c r="B23" s="214">
        <v>1826136</v>
      </c>
      <c r="C23" s="214">
        <v>1277082</v>
      </c>
      <c r="D23" s="214">
        <v>549054</v>
      </c>
      <c r="E23" s="215">
        <f t="shared" si="0"/>
        <v>30.066435358593225</v>
      </c>
    </row>
    <row r="24" spans="1:5" ht="13.5" x14ac:dyDescent="0.25">
      <c r="A24" s="201" t="s">
        <v>338</v>
      </c>
      <c r="B24" s="214">
        <v>3194170</v>
      </c>
      <c r="C24" s="214">
        <v>1902549</v>
      </c>
      <c r="D24" s="214">
        <v>1291620</v>
      </c>
      <c r="E24" s="215">
        <f t="shared" si="0"/>
        <v>40.436795787325032</v>
      </c>
    </row>
    <row r="25" spans="1:5" ht="13.5" x14ac:dyDescent="0.25">
      <c r="A25" s="201"/>
      <c r="B25" s="214"/>
      <c r="C25" s="214"/>
      <c r="D25" s="214"/>
      <c r="E25" s="215"/>
    </row>
    <row r="26" spans="1:5" s="107" customFormat="1" ht="13.5" x14ac:dyDescent="0.25">
      <c r="A26" s="202" t="s">
        <v>339</v>
      </c>
      <c r="B26" s="216">
        <v>36149532</v>
      </c>
      <c r="C26" s="217">
        <v>21950435</v>
      </c>
      <c r="D26" s="217">
        <v>14199097</v>
      </c>
      <c r="E26" s="218">
        <f t="shared" si="0"/>
        <v>39.278785130606948</v>
      </c>
    </row>
    <row r="27" spans="1:5" ht="13.5" x14ac:dyDescent="0.25">
      <c r="A27" s="164"/>
      <c r="B27" s="203"/>
      <c r="C27" s="164"/>
      <c r="D27" s="203"/>
      <c r="E27" s="203"/>
    </row>
    <row r="28" spans="1:5" ht="13.5" x14ac:dyDescent="0.2">
      <c r="A28" s="287" t="s">
        <v>408</v>
      </c>
      <c r="B28" s="287"/>
      <c r="C28" s="287"/>
      <c r="D28" s="287"/>
      <c r="E28" s="287"/>
    </row>
    <row r="29" spans="1:5" ht="13.5" x14ac:dyDescent="0.2">
      <c r="A29" s="204"/>
      <c r="B29" s="204"/>
      <c r="C29" s="204"/>
      <c r="D29" s="204"/>
      <c r="E29" s="204"/>
    </row>
    <row r="30" spans="1:5" ht="18.600000000000001" customHeight="1" x14ac:dyDescent="0.2">
      <c r="A30" s="282" t="s">
        <v>412</v>
      </c>
      <c r="B30" s="130" t="s">
        <v>65</v>
      </c>
      <c r="C30" s="130"/>
      <c r="D30" s="130"/>
      <c r="E30" s="131"/>
    </row>
    <row r="31" spans="1:5" ht="18.600000000000001" customHeight="1" x14ac:dyDescent="0.25">
      <c r="A31" s="282"/>
      <c r="B31" s="283" t="s">
        <v>66</v>
      </c>
      <c r="C31" s="283" t="s">
        <v>340</v>
      </c>
      <c r="D31" s="130" t="s">
        <v>341</v>
      </c>
      <c r="E31" s="205"/>
    </row>
    <row r="32" spans="1:5" ht="18.600000000000001" customHeight="1" x14ac:dyDescent="0.2">
      <c r="A32" s="282"/>
      <c r="B32" s="283"/>
      <c r="C32" s="283"/>
      <c r="D32" s="283" t="s">
        <v>66</v>
      </c>
      <c r="E32" s="131" t="s">
        <v>342</v>
      </c>
    </row>
    <row r="33" spans="1:5" ht="18.600000000000001" customHeight="1" x14ac:dyDescent="0.2">
      <c r="A33" s="282"/>
      <c r="B33" s="283"/>
      <c r="C33" s="283"/>
      <c r="D33" s="283"/>
      <c r="E33" s="206" t="s">
        <v>343</v>
      </c>
    </row>
    <row r="34" spans="1:5" ht="13.5" x14ac:dyDescent="0.2">
      <c r="A34" s="207"/>
      <c r="B34" s="199"/>
      <c r="C34" s="199"/>
      <c r="D34" s="199"/>
      <c r="E34" s="200"/>
    </row>
    <row r="35" spans="1:5" ht="13.5" x14ac:dyDescent="0.25">
      <c r="A35" s="201" t="s">
        <v>324</v>
      </c>
      <c r="B35" s="208">
        <v>6.4</v>
      </c>
      <c r="C35" s="208">
        <v>9.6</v>
      </c>
      <c r="D35" s="208">
        <v>4.2</v>
      </c>
      <c r="E35" s="209" t="s">
        <v>197</v>
      </c>
    </row>
    <row r="36" spans="1:5" ht="13.5" x14ac:dyDescent="0.25">
      <c r="A36" s="201" t="s">
        <v>325</v>
      </c>
      <c r="B36" s="208">
        <v>-6.5</v>
      </c>
      <c r="C36" s="208">
        <v>2.6</v>
      </c>
      <c r="D36" s="208">
        <v>-12.1</v>
      </c>
      <c r="E36" s="209" t="s">
        <v>197</v>
      </c>
    </row>
    <row r="37" spans="1:5" ht="13.5" x14ac:dyDescent="0.25">
      <c r="A37" s="201" t="s">
        <v>326</v>
      </c>
      <c r="B37" s="208">
        <v>9.6999999999999993</v>
      </c>
      <c r="C37" s="208">
        <v>6.5</v>
      </c>
      <c r="D37" s="208">
        <v>12.9</v>
      </c>
      <c r="E37" s="209" t="s">
        <v>197</v>
      </c>
    </row>
    <row r="38" spans="1:5" ht="13.5" x14ac:dyDescent="0.25">
      <c r="A38" s="201" t="s">
        <v>327</v>
      </c>
      <c r="B38" s="208">
        <v>-5.9</v>
      </c>
      <c r="C38" s="208">
        <v>-8.1999999999999993</v>
      </c>
      <c r="D38" s="208">
        <v>-3.6</v>
      </c>
      <c r="E38" s="209" t="s">
        <v>197</v>
      </c>
    </row>
    <row r="39" spans="1:5" ht="19.899999999999999" customHeight="1" x14ac:dyDescent="0.25">
      <c r="A39" s="201" t="s">
        <v>328</v>
      </c>
      <c r="B39" s="208">
        <v>11.7</v>
      </c>
      <c r="C39" s="208">
        <v>12.8</v>
      </c>
      <c r="D39" s="208">
        <v>9.5</v>
      </c>
      <c r="E39" s="209" t="s">
        <v>197</v>
      </c>
    </row>
    <row r="40" spans="1:5" ht="13.5" x14ac:dyDescent="0.25">
      <c r="A40" s="201" t="s">
        <v>329</v>
      </c>
      <c r="B40" s="208">
        <v>-0.5</v>
      </c>
      <c r="C40" s="208">
        <v>0.5</v>
      </c>
      <c r="D40" s="208">
        <v>-2.8</v>
      </c>
      <c r="E40" s="209" t="s">
        <v>197</v>
      </c>
    </row>
    <row r="41" spans="1:5" ht="13.5" x14ac:dyDescent="0.25">
      <c r="A41" s="201" t="s">
        <v>330</v>
      </c>
      <c r="B41" s="208">
        <v>31.2</v>
      </c>
      <c r="C41" s="208">
        <v>23.2</v>
      </c>
      <c r="D41" s="208">
        <v>45.5</v>
      </c>
      <c r="E41" s="209" t="s">
        <v>197</v>
      </c>
    </row>
    <row r="42" spans="1:5" ht="13.5" x14ac:dyDescent="0.25">
      <c r="A42" s="201" t="s">
        <v>331</v>
      </c>
      <c r="B42" s="208">
        <v>5.3</v>
      </c>
      <c r="C42" s="208">
        <v>4.9000000000000004</v>
      </c>
      <c r="D42" s="208">
        <v>6.7</v>
      </c>
      <c r="E42" s="209" t="s">
        <v>197</v>
      </c>
    </row>
    <row r="43" spans="1:5" ht="19.899999999999999" customHeight="1" x14ac:dyDescent="0.25">
      <c r="A43" s="201" t="s">
        <v>332</v>
      </c>
      <c r="B43" s="208">
        <v>-5.8</v>
      </c>
      <c r="C43" s="208">
        <v>-8.1999999999999993</v>
      </c>
      <c r="D43" s="208">
        <v>-0.3</v>
      </c>
      <c r="E43" s="209" t="s">
        <v>197</v>
      </c>
    </row>
    <row r="44" spans="1:5" ht="13.5" x14ac:dyDescent="0.25">
      <c r="A44" s="201" t="s">
        <v>333</v>
      </c>
      <c r="B44" s="208">
        <v>-13.8</v>
      </c>
      <c r="C44" s="208">
        <v>-4.7</v>
      </c>
      <c r="D44" s="208">
        <v>-20.9</v>
      </c>
      <c r="E44" s="209" t="s">
        <v>197</v>
      </c>
    </row>
    <row r="45" spans="1:5" ht="13.5" x14ac:dyDescent="0.25">
      <c r="A45" s="201" t="s">
        <v>334</v>
      </c>
      <c r="B45" s="208">
        <v>-2.1</v>
      </c>
      <c r="C45" s="208">
        <v>-3.2</v>
      </c>
      <c r="D45" s="208">
        <v>-0.8</v>
      </c>
      <c r="E45" s="209" t="s">
        <v>197</v>
      </c>
    </row>
    <row r="46" spans="1:5" ht="13.5" x14ac:dyDescent="0.25">
      <c r="A46" s="201" t="s">
        <v>335</v>
      </c>
      <c r="B46" s="208">
        <v>5.3</v>
      </c>
      <c r="C46" s="208">
        <v>3.6</v>
      </c>
      <c r="D46" s="208">
        <v>9.6</v>
      </c>
      <c r="E46" s="209" t="s">
        <v>197</v>
      </c>
    </row>
    <row r="47" spans="1:5" ht="19.899999999999999" customHeight="1" x14ac:dyDescent="0.25">
      <c r="A47" s="201" t="s">
        <v>336</v>
      </c>
      <c r="B47" s="208">
        <v>1.6</v>
      </c>
      <c r="C47" s="208">
        <v>0.9</v>
      </c>
      <c r="D47" s="208">
        <v>2.7</v>
      </c>
      <c r="E47" s="209" t="s">
        <v>197</v>
      </c>
    </row>
    <row r="48" spans="1:5" ht="13.5" x14ac:dyDescent="0.25">
      <c r="A48" s="201" t="s">
        <v>337</v>
      </c>
      <c r="B48" s="208">
        <v>1.9</v>
      </c>
      <c r="C48" s="208">
        <v>2</v>
      </c>
      <c r="D48" s="208">
        <v>1.4</v>
      </c>
      <c r="E48" s="209" t="s">
        <v>197</v>
      </c>
    </row>
    <row r="49" spans="1:5" ht="13.5" x14ac:dyDescent="0.25">
      <c r="A49" s="201" t="s">
        <v>338</v>
      </c>
      <c r="B49" s="208">
        <v>-1.8</v>
      </c>
      <c r="C49" s="208">
        <v>-2.1</v>
      </c>
      <c r="D49" s="208">
        <v>-1.3</v>
      </c>
      <c r="E49" s="209" t="s">
        <v>197</v>
      </c>
    </row>
    <row r="50" spans="1:5" ht="11.25" customHeight="1" x14ac:dyDescent="0.25">
      <c r="A50" s="201"/>
      <c r="B50" s="210"/>
      <c r="C50" s="210"/>
      <c r="D50" s="210"/>
      <c r="E50" s="210"/>
    </row>
    <row r="51" spans="1:5" ht="13.5" x14ac:dyDescent="0.25">
      <c r="A51" s="202" t="s">
        <v>339</v>
      </c>
      <c r="B51" s="211">
        <v>4.0999999999999996</v>
      </c>
      <c r="C51" s="212">
        <v>3.7</v>
      </c>
      <c r="D51" s="212">
        <v>4.5999999999999996</v>
      </c>
      <c r="E51" s="213" t="s">
        <v>197</v>
      </c>
    </row>
    <row r="52" spans="1:5" x14ac:dyDescent="0.2">
      <c r="A52" s="178"/>
    </row>
  </sheetData>
  <mergeCells count="13">
    <mergeCell ref="A30:A33"/>
    <mergeCell ref="B31:B33"/>
    <mergeCell ref="C31:C33"/>
    <mergeCell ref="D32:D33"/>
    <mergeCell ref="A1:E1"/>
    <mergeCell ref="A2:E2"/>
    <mergeCell ref="A3:E3"/>
    <mergeCell ref="D6:E6"/>
    <mergeCell ref="A28:E28"/>
    <mergeCell ref="A5:A8"/>
    <mergeCell ref="B6:B8"/>
    <mergeCell ref="C6:C8"/>
    <mergeCell ref="D7:D8"/>
  </mergeCells>
  <conditionalFormatting sqref="A9:E26">
    <cfRule type="expression" dxfId="2" priority="2">
      <formula>MOD(ROW(),2)=0</formula>
    </cfRule>
  </conditionalFormatting>
  <conditionalFormatting sqref="A34:E51">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F1"/>
    </sheetView>
  </sheetViews>
  <sheetFormatPr baseColWidth="10" defaultColWidth="11.140625" defaultRowHeight="12.75" x14ac:dyDescent="0.2"/>
  <cols>
    <col min="1" max="1" width="14.85546875" style="3" customWidth="1"/>
    <col min="2" max="6" width="15.42578125" style="3" customWidth="1"/>
    <col min="7" max="16384" width="11.140625" style="3"/>
  </cols>
  <sheetData>
    <row r="1" spans="1:7" x14ac:dyDescent="0.2">
      <c r="A1" s="295" t="s">
        <v>416</v>
      </c>
      <c r="B1" s="295"/>
      <c r="C1" s="295"/>
      <c r="D1" s="295"/>
      <c r="E1" s="295"/>
      <c r="F1" s="295"/>
    </row>
    <row r="2" spans="1:7" ht="13.15" customHeight="1" x14ac:dyDescent="0.2">
      <c r="A2" s="296" t="s">
        <v>417</v>
      </c>
      <c r="B2" s="296"/>
      <c r="C2" s="296"/>
      <c r="D2" s="296"/>
      <c r="E2" s="296"/>
      <c r="F2" s="296"/>
    </row>
    <row r="3" spans="1:7" x14ac:dyDescent="0.2">
      <c r="A3" s="296" t="s">
        <v>418</v>
      </c>
      <c r="B3" s="296"/>
      <c r="C3" s="296"/>
      <c r="D3" s="296"/>
      <c r="E3" s="296"/>
      <c r="F3" s="296"/>
    </row>
    <row r="4" spans="1:7" x14ac:dyDescent="0.2">
      <c r="A4" s="297"/>
      <c r="B4" s="297"/>
      <c r="C4" s="297"/>
      <c r="D4" s="297"/>
      <c r="E4" s="297"/>
    </row>
    <row r="5" spans="1:7" ht="18.600000000000001" customHeight="1" x14ac:dyDescent="0.2">
      <c r="A5" s="298" t="s">
        <v>10</v>
      </c>
      <c r="B5" s="299" t="s">
        <v>64</v>
      </c>
      <c r="C5" s="299" t="s">
        <v>152</v>
      </c>
      <c r="D5" s="299" t="s">
        <v>2</v>
      </c>
      <c r="E5" s="300" t="s">
        <v>65</v>
      </c>
      <c r="F5" s="301"/>
      <c r="G5" s="5"/>
    </row>
    <row r="6" spans="1:7" ht="28.35" customHeight="1" x14ac:dyDescent="0.2">
      <c r="A6" s="298"/>
      <c r="B6" s="299"/>
      <c r="C6" s="299"/>
      <c r="D6" s="299"/>
      <c r="E6" s="181" t="s">
        <v>156</v>
      </c>
      <c r="F6" s="182" t="s">
        <v>419</v>
      </c>
      <c r="G6" s="5"/>
    </row>
    <row r="7" spans="1:7" ht="18.600000000000001" customHeight="1" x14ac:dyDescent="0.2">
      <c r="A7" s="298"/>
      <c r="B7" s="302" t="s">
        <v>420</v>
      </c>
      <c r="C7" s="302"/>
      <c r="D7" s="300" t="s">
        <v>3</v>
      </c>
      <c r="E7" s="300"/>
      <c r="F7" s="183" t="s">
        <v>3</v>
      </c>
      <c r="G7" s="5"/>
    </row>
    <row r="8" spans="1:7" ht="13.5" x14ac:dyDescent="0.2">
      <c r="A8" s="118"/>
      <c r="B8" s="157"/>
      <c r="C8" s="157"/>
      <c r="D8" s="117"/>
      <c r="E8" s="117"/>
      <c r="F8" s="117"/>
      <c r="G8" s="5"/>
    </row>
    <row r="9" spans="1:7" ht="13.5" x14ac:dyDescent="0.25">
      <c r="A9" s="184" t="s">
        <v>132</v>
      </c>
      <c r="B9" s="185">
        <v>1659</v>
      </c>
      <c r="C9" s="185">
        <v>183495</v>
      </c>
      <c r="D9" s="185">
        <v>2999640</v>
      </c>
      <c r="E9" s="185">
        <v>15918784</v>
      </c>
      <c r="F9" s="185">
        <v>2581461</v>
      </c>
    </row>
    <row r="10" spans="1:7" ht="13.5" x14ac:dyDescent="0.25">
      <c r="A10" s="186" t="s">
        <v>133</v>
      </c>
      <c r="B10" s="187">
        <v>1666</v>
      </c>
      <c r="C10" s="187">
        <v>180019</v>
      </c>
      <c r="D10" s="187">
        <v>3078052</v>
      </c>
      <c r="E10" s="187">
        <v>17123570</v>
      </c>
      <c r="F10" s="187">
        <v>3228455</v>
      </c>
    </row>
    <row r="11" spans="1:7" ht="13.5" x14ac:dyDescent="0.25">
      <c r="A11" s="184" t="s">
        <v>134</v>
      </c>
      <c r="B11" s="185">
        <v>1654</v>
      </c>
      <c r="C11" s="185">
        <v>174251</v>
      </c>
      <c r="D11" s="185">
        <v>3118273</v>
      </c>
      <c r="E11" s="185">
        <v>17191514</v>
      </c>
      <c r="F11" s="185">
        <v>3316307</v>
      </c>
    </row>
    <row r="12" spans="1:7" ht="13.5" x14ac:dyDescent="0.25">
      <c r="A12" s="186" t="s">
        <v>135</v>
      </c>
      <c r="B12" s="187">
        <v>1610</v>
      </c>
      <c r="C12" s="187">
        <v>165909</v>
      </c>
      <c r="D12" s="187">
        <v>3094636</v>
      </c>
      <c r="E12" s="187">
        <v>17478449</v>
      </c>
      <c r="F12" s="187">
        <v>3247806</v>
      </c>
    </row>
    <row r="13" spans="1:7" ht="13.5" x14ac:dyDescent="0.25">
      <c r="A13" s="184" t="s">
        <v>136</v>
      </c>
      <c r="B13" s="185">
        <v>1594</v>
      </c>
      <c r="C13" s="185">
        <v>164633</v>
      </c>
      <c r="D13" s="185">
        <v>3148661</v>
      </c>
      <c r="E13" s="185">
        <v>18527237</v>
      </c>
      <c r="F13" s="185">
        <v>4136367</v>
      </c>
    </row>
    <row r="14" spans="1:7" ht="18.600000000000001" customHeight="1" x14ac:dyDescent="0.25">
      <c r="A14" s="186" t="s">
        <v>137</v>
      </c>
      <c r="B14" s="187">
        <v>1557</v>
      </c>
      <c r="C14" s="187">
        <v>165835</v>
      </c>
      <c r="D14" s="187">
        <v>3285858</v>
      </c>
      <c r="E14" s="187">
        <v>18687916</v>
      </c>
      <c r="F14" s="187">
        <v>4025622</v>
      </c>
    </row>
    <row r="15" spans="1:7" ht="13.5" x14ac:dyDescent="0.25">
      <c r="A15" s="144" t="s">
        <v>344</v>
      </c>
      <c r="B15" s="185">
        <v>1539</v>
      </c>
      <c r="C15" s="185">
        <v>166833</v>
      </c>
      <c r="D15" s="185">
        <v>3422296</v>
      </c>
      <c r="E15" s="185">
        <v>18739011</v>
      </c>
      <c r="F15" s="185">
        <v>4022145</v>
      </c>
    </row>
    <row r="16" spans="1:7" ht="13.5" x14ac:dyDescent="0.25">
      <c r="A16" s="186" t="s">
        <v>138</v>
      </c>
      <c r="B16" s="187">
        <v>1528</v>
      </c>
      <c r="C16" s="187">
        <v>164160</v>
      </c>
      <c r="D16" s="187">
        <v>3498224</v>
      </c>
      <c r="E16" s="187">
        <v>18378141</v>
      </c>
      <c r="F16" s="187">
        <v>4140167</v>
      </c>
    </row>
    <row r="17" spans="1:6" ht="13.5" x14ac:dyDescent="0.25">
      <c r="A17" s="184" t="s">
        <v>139</v>
      </c>
      <c r="B17" s="185">
        <v>1542</v>
      </c>
      <c r="C17" s="185">
        <v>165361</v>
      </c>
      <c r="D17" s="185">
        <v>3661588</v>
      </c>
      <c r="E17" s="185">
        <v>19600598</v>
      </c>
      <c r="F17" s="185">
        <v>4709787</v>
      </c>
    </row>
    <row r="18" spans="1:6" ht="13.5" x14ac:dyDescent="0.25">
      <c r="A18" s="186" t="s">
        <v>140</v>
      </c>
      <c r="B18" s="187">
        <v>1580</v>
      </c>
      <c r="C18" s="187">
        <v>169350</v>
      </c>
      <c r="D18" s="187">
        <v>3870470</v>
      </c>
      <c r="E18" s="187">
        <v>20947097</v>
      </c>
      <c r="F18" s="187">
        <v>5027476</v>
      </c>
    </row>
    <row r="19" spans="1:6" ht="18.600000000000001" customHeight="1" x14ac:dyDescent="0.25">
      <c r="A19" s="184" t="s">
        <v>141</v>
      </c>
      <c r="B19" s="185">
        <v>1614</v>
      </c>
      <c r="C19" s="185">
        <v>177163</v>
      </c>
      <c r="D19" s="185">
        <v>4254356</v>
      </c>
      <c r="E19" s="185">
        <v>23298998</v>
      </c>
      <c r="F19" s="185">
        <v>5205987</v>
      </c>
    </row>
    <row r="20" spans="1:6" ht="13.5" x14ac:dyDescent="0.25">
      <c r="A20" s="186" t="s">
        <v>142</v>
      </c>
      <c r="B20" s="187">
        <v>1637</v>
      </c>
      <c r="C20" s="187">
        <v>182032</v>
      </c>
      <c r="D20" s="187">
        <v>4635468</v>
      </c>
      <c r="E20" s="187">
        <v>25464281</v>
      </c>
      <c r="F20" s="187">
        <v>5162767</v>
      </c>
    </row>
    <row r="21" spans="1:6" ht="13.5" x14ac:dyDescent="0.25">
      <c r="A21" s="184" t="s">
        <v>143</v>
      </c>
      <c r="B21" s="185">
        <v>1692</v>
      </c>
      <c r="C21" s="185">
        <v>180328</v>
      </c>
      <c r="D21" s="185">
        <v>4886204</v>
      </c>
      <c r="E21" s="185">
        <v>25169698</v>
      </c>
      <c r="F21" s="185">
        <v>5332557</v>
      </c>
    </row>
    <row r="22" spans="1:6" ht="13.5" x14ac:dyDescent="0.25">
      <c r="A22" s="186" t="s">
        <v>144</v>
      </c>
      <c r="B22" s="187">
        <v>1689</v>
      </c>
      <c r="C22" s="187">
        <v>171088</v>
      </c>
      <c r="D22" s="187">
        <v>4805848</v>
      </c>
      <c r="E22" s="187">
        <v>24191701</v>
      </c>
      <c r="F22" s="187">
        <v>5067259</v>
      </c>
    </row>
    <row r="23" spans="1:6" ht="13.5" x14ac:dyDescent="0.25">
      <c r="A23" s="184" t="s">
        <v>145</v>
      </c>
      <c r="B23" s="185">
        <v>1644</v>
      </c>
      <c r="C23" s="185">
        <v>163027</v>
      </c>
      <c r="D23" s="185">
        <v>4767040</v>
      </c>
      <c r="E23" s="185">
        <v>24893646</v>
      </c>
      <c r="F23" s="185">
        <v>5753707</v>
      </c>
    </row>
    <row r="24" spans="1:6" ht="18.600000000000001" customHeight="1" x14ac:dyDescent="0.25">
      <c r="A24" s="188" t="s">
        <v>421</v>
      </c>
      <c r="B24" s="187">
        <v>1463</v>
      </c>
      <c r="C24" s="187">
        <v>153384</v>
      </c>
      <c r="D24" s="187">
        <v>4692127</v>
      </c>
      <c r="E24" s="187">
        <v>24767994</v>
      </c>
      <c r="F24" s="187">
        <v>6532952</v>
      </c>
    </row>
    <row r="25" spans="1:6" ht="13.5" x14ac:dyDescent="0.25">
      <c r="A25" s="184" t="s">
        <v>146</v>
      </c>
      <c r="B25" s="189">
        <v>1455</v>
      </c>
      <c r="C25" s="189">
        <v>146742</v>
      </c>
      <c r="D25" s="185">
        <v>4657147</v>
      </c>
      <c r="E25" s="185">
        <v>24088396</v>
      </c>
      <c r="F25" s="185">
        <v>6319142</v>
      </c>
    </row>
    <row r="26" spans="1:6" ht="13.5" x14ac:dyDescent="0.25">
      <c r="A26" s="190">
        <v>1997</v>
      </c>
      <c r="B26" s="187">
        <v>1529</v>
      </c>
      <c r="C26" s="187">
        <v>145717</v>
      </c>
      <c r="D26" s="187">
        <v>4652301</v>
      </c>
      <c r="E26" s="187">
        <v>25588482</v>
      </c>
      <c r="F26" s="187">
        <v>7603819</v>
      </c>
    </row>
    <row r="27" spans="1:6" ht="13.5" x14ac:dyDescent="0.25">
      <c r="A27" s="184" t="s">
        <v>345</v>
      </c>
      <c r="B27" s="189">
        <v>1483</v>
      </c>
      <c r="C27" s="189">
        <v>142598</v>
      </c>
      <c r="D27" s="185">
        <v>4576651</v>
      </c>
      <c r="E27" s="185">
        <v>25911875</v>
      </c>
      <c r="F27" s="185">
        <v>7711587</v>
      </c>
    </row>
    <row r="28" spans="1:6" ht="13.5" x14ac:dyDescent="0.25">
      <c r="A28" s="190" t="s">
        <v>147</v>
      </c>
      <c r="B28" s="187">
        <v>1483</v>
      </c>
      <c r="C28" s="187">
        <v>140319</v>
      </c>
      <c r="D28" s="187">
        <v>4600826</v>
      </c>
      <c r="E28" s="187">
        <v>27231996</v>
      </c>
      <c r="F28" s="187">
        <v>8508603</v>
      </c>
    </row>
    <row r="29" spans="1:6" ht="18.600000000000001" customHeight="1" x14ac:dyDescent="0.25">
      <c r="A29" s="184" t="s">
        <v>148</v>
      </c>
      <c r="B29" s="189">
        <v>1494</v>
      </c>
      <c r="C29" s="189">
        <v>140983</v>
      </c>
      <c r="D29" s="185">
        <v>4738719</v>
      </c>
      <c r="E29" s="185">
        <v>28121089</v>
      </c>
      <c r="F29" s="185">
        <v>8925754</v>
      </c>
    </row>
    <row r="30" spans="1:6" ht="13.5" x14ac:dyDescent="0.25">
      <c r="A30" s="190" t="s">
        <v>149</v>
      </c>
      <c r="B30" s="187">
        <v>1479</v>
      </c>
      <c r="C30" s="187">
        <v>139341</v>
      </c>
      <c r="D30" s="187">
        <v>4784558</v>
      </c>
      <c r="E30" s="187">
        <v>27932719</v>
      </c>
      <c r="F30" s="187">
        <v>8885463</v>
      </c>
    </row>
    <row r="31" spans="1:6" ht="13.5" x14ac:dyDescent="0.25">
      <c r="A31" s="184">
        <v>2002</v>
      </c>
      <c r="B31" s="189">
        <v>1460</v>
      </c>
      <c r="C31" s="189">
        <v>135596</v>
      </c>
      <c r="D31" s="185">
        <v>4740315</v>
      </c>
      <c r="E31" s="185">
        <v>27976228</v>
      </c>
      <c r="F31" s="185">
        <v>9428713</v>
      </c>
    </row>
    <row r="32" spans="1:6" ht="13.5" x14ac:dyDescent="0.25">
      <c r="A32" s="190" t="s">
        <v>150</v>
      </c>
      <c r="B32" s="187">
        <v>1414</v>
      </c>
      <c r="C32" s="187">
        <v>131743</v>
      </c>
      <c r="D32" s="187">
        <v>4749279</v>
      </c>
      <c r="E32" s="187">
        <v>27652647</v>
      </c>
      <c r="F32" s="187">
        <v>9733339</v>
      </c>
    </row>
    <row r="33" spans="1:7" ht="13.5" x14ac:dyDescent="0.25">
      <c r="A33" s="184" t="s">
        <v>151</v>
      </c>
      <c r="B33" s="189">
        <v>1380</v>
      </c>
      <c r="C33" s="189">
        <v>127904</v>
      </c>
      <c r="D33" s="185">
        <v>4672920</v>
      </c>
      <c r="E33" s="185">
        <v>30278000</v>
      </c>
      <c r="F33" s="185">
        <v>11680546</v>
      </c>
    </row>
    <row r="34" spans="1:7" ht="18.600000000000001" customHeight="1" x14ac:dyDescent="0.25">
      <c r="A34" s="190">
        <v>2005</v>
      </c>
      <c r="B34" s="187">
        <v>1321</v>
      </c>
      <c r="C34" s="187">
        <v>125099</v>
      </c>
      <c r="D34" s="187">
        <v>4575897</v>
      </c>
      <c r="E34" s="187">
        <v>32080721</v>
      </c>
      <c r="F34" s="187">
        <v>13208153</v>
      </c>
    </row>
    <row r="35" spans="1:7" ht="13.5" x14ac:dyDescent="0.25">
      <c r="A35" s="188">
        <v>2006</v>
      </c>
      <c r="B35" s="189">
        <v>1308</v>
      </c>
      <c r="C35" s="189">
        <v>125327</v>
      </c>
      <c r="D35" s="185">
        <v>4657095</v>
      </c>
      <c r="E35" s="185">
        <v>34189922</v>
      </c>
      <c r="F35" s="185">
        <v>13901521</v>
      </c>
    </row>
    <row r="36" spans="1:7" ht="13.5" x14ac:dyDescent="0.25">
      <c r="A36" s="190">
        <v>2007</v>
      </c>
      <c r="B36" s="187">
        <v>1282</v>
      </c>
      <c r="C36" s="187">
        <v>128030</v>
      </c>
      <c r="D36" s="187">
        <v>4791742</v>
      </c>
      <c r="E36" s="187">
        <v>33278221</v>
      </c>
      <c r="F36" s="187">
        <v>13537187</v>
      </c>
    </row>
    <row r="37" spans="1:7" ht="13.5" x14ac:dyDescent="0.25">
      <c r="A37" s="188">
        <v>2008</v>
      </c>
      <c r="B37" s="189">
        <v>1275</v>
      </c>
      <c r="C37" s="189">
        <v>127238</v>
      </c>
      <c r="D37" s="185">
        <v>4843461</v>
      </c>
      <c r="E37" s="185">
        <v>33993013</v>
      </c>
      <c r="F37" s="185">
        <v>13649884</v>
      </c>
    </row>
    <row r="38" spans="1:7" ht="15.75" x14ac:dyDescent="0.25">
      <c r="A38" s="190" t="s">
        <v>422</v>
      </c>
      <c r="B38" s="187">
        <v>1261</v>
      </c>
      <c r="C38" s="187">
        <v>121954</v>
      </c>
      <c r="D38" s="187">
        <v>4697634</v>
      </c>
      <c r="E38" s="187">
        <v>29783049</v>
      </c>
      <c r="F38" s="187">
        <v>12432618</v>
      </c>
      <c r="G38" s="108"/>
    </row>
    <row r="39" spans="1:7" ht="18.600000000000001" customHeight="1" x14ac:dyDescent="0.25">
      <c r="A39" s="188">
        <v>2010</v>
      </c>
      <c r="B39" s="185">
        <v>1243</v>
      </c>
      <c r="C39" s="185">
        <v>118762</v>
      </c>
      <c r="D39" s="185">
        <v>4599807.2089999998</v>
      </c>
      <c r="E39" s="185">
        <v>31557474.730999999</v>
      </c>
      <c r="F39" s="185">
        <v>12628416.402000001</v>
      </c>
      <c r="G39" s="108"/>
    </row>
    <row r="40" spans="1:7" ht="13.5" x14ac:dyDescent="0.25">
      <c r="A40" s="190">
        <v>2011</v>
      </c>
      <c r="B40" s="187">
        <v>1249</v>
      </c>
      <c r="C40" s="187">
        <v>121003</v>
      </c>
      <c r="D40" s="187">
        <v>4821045</v>
      </c>
      <c r="E40" s="187">
        <v>34741088</v>
      </c>
      <c r="F40" s="187">
        <v>13577795</v>
      </c>
      <c r="G40" s="108"/>
    </row>
    <row r="41" spans="1:7" ht="13.5" x14ac:dyDescent="0.25">
      <c r="A41" s="191">
        <v>2012</v>
      </c>
      <c r="B41" s="192">
        <v>1230</v>
      </c>
      <c r="C41" s="193">
        <v>121500</v>
      </c>
      <c r="D41" s="193">
        <v>4953574</v>
      </c>
      <c r="E41" s="193">
        <v>36149532</v>
      </c>
      <c r="F41" s="193">
        <v>14199097</v>
      </c>
      <c r="G41" s="108"/>
    </row>
    <row r="42" spans="1:7" x14ac:dyDescent="0.2">
      <c r="A42" s="109"/>
      <c r="B42" s="110"/>
      <c r="C42" s="110"/>
      <c r="D42" s="110"/>
      <c r="E42" s="110"/>
      <c r="F42" s="110"/>
      <c r="G42" s="108"/>
    </row>
    <row r="43" spans="1:7" ht="13.5" x14ac:dyDescent="0.25">
      <c r="A43" s="294" t="s">
        <v>423</v>
      </c>
      <c r="B43" s="294"/>
      <c r="C43" s="294"/>
      <c r="D43" s="294"/>
      <c r="E43" s="294"/>
      <c r="F43" s="294"/>
    </row>
    <row r="44" spans="1:7" ht="13.5" x14ac:dyDescent="0.25">
      <c r="A44" s="294" t="s">
        <v>424</v>
      </c>
      <c r="B44" s="294"/>
      <c r="C44" s="294"/>
      <c r="D44" s="294"/>
      <c r="E44" s="294"/>
      <c r="F44" s="294"/>
    </row>
    <row r="45" spans="1:7" ht="13.5" x14ac:dyDescent="0.25">
      <c r="A45" s="294" t="s">
        <v>425</v>
      </c>
      <c r="B45" s="294"/>
      <c r="C45" s="294"/>
      <c r="D45" s="294"/>
      <c r="E45" s="294"/>
      <c r="F45" s="294"/>
    </row>
    <row r="46" spans="1:7" x14ac:dyDescent="0.2">
      <c r="A46" s="180"/>
      <c r="B46" s="180"/>
      <c r="C46" s="180"/>
      <c r="D46" s="180"/>
      <c r="E46" s="180"/>
      <c r="F46" s="180"/>
    </row>
  </sheetData>
  <mergeCells count="14">
    <mergeCell ref="A45:F45"/>
    <mergeCell ref="A43:F43"/>
    <mergeCell ref="A44:F44"/>
    <mergeCell ref="A1:F1"/>
    <mergeCell ref="A3:F3"/>
    <mergeCell ref="A4:E4"/>
    <mergeCell ref="A5:A7"/>
    <mergeCell ref="B5:B6"/>
    <mergeCell ref="C5:C6"/>
    <mergeCell ref="D5:D6"/>
    <mergeCell ref="E5:F5"/>
    <mergeCell ref="B7:C7"/>
    <mergeCell ref="D7:E7"/>
    <mergeCell ref="A2:F2"/>
  </mergeCells>
  <conditionalFormatting sqref="A8:F4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E_I_1_J_2012_SH</vt:lpstr>
      <vt:lpstr> Impressum</vt:lpstr>
      <vt:lpstr>Inhaltsverzeichnis (S.3)</vt:lpstr>
      <vt:lpstr>Vorbemerkung (S.4+5)</vt:lpstr>
      <vt:lpstr>Tab.1 </vt:lpstr>
      <vt:lpstr>Tab.2 </vt:lpstr>
      <vt:lpstr>Tab.3 </vt:lpstr>
      <vt:lpstr>Tab.4 </vt:lpstr>
      <vt:lpstr>Tab.5 </vt:lpstr>
      <vt:lpstr>Grafik 1 </vt:lpstr>
      <vt:lpstr>Grafik 2 </vt:lpstr>
      <vt:lpstr>Grafik 3 </vt:lpstr>
      <vt:lpstr>Diagramm-Hilfsdatei_HH 05_2013</vt:lpstr>
      <vt:lpstr>Tabelle1</vt:lpstr>
      <vt:lpstr>'Grafik 2 '!Druckbereich</vt:lpstr>
      <vt:lpstr>'Tab.1 '!Drucktitel</vt:lpstr>
      <vt:lpstr>'Tab.2 '!Drucktitel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2013-11-26T10:29:30Z</cp:lastPrinted>
  <dcterms:created xsi:type="dcterms:W3CDTF">2006-07-12T13:26:28Z</dcterms:created>
  <dcterms:modified xsi:type="dcterms:W3CDTF">2013-11-26T10:29:39Z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