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10.xml" ContentType="application/vnd.openxmlformats-officedocument.drawingml.chart+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5" windowWidth="10605" windowHeight="12210"/>
  </bookViews>
  <sheets>
    <sheet name="E_I_6_j12_SH" sheetId="31" r:id="rId1"/>
    <sheet name="Seite 2 - Impressum" sheetId="30" r:id="rId2"/>
    <sheet name="Inhaltsverzeichnis SH 2012" sheetId="19" r:id="rId3"/>
    <sheet name="Vorbemerkungen SH 2012" sheetId="29" r:id="rId4"/>
    <sheet name="Tab1_U" sheetId="10" r:id="rId5"/>
    <sheet name="Tab2_U" sheetId="15" r:id="rId6"/>
    <sheet name="Tab3_U" sheetId="21" r:id="rId7"/>
    <sheet name="Tab4_U" sheetId="16" r:id="rId8"/>
    <sheet name="Tab5_U" sheetId="27" r:id="rId9"/>
    <sheet name="Tab6_B" sheetId="9" r:id="rId10"/>
    <sheet name="Tab7_B" sheetId="17" r:id="rId11"/>
    <sheet name="Tab8+9_B" sheetId="11" r:id="rId12"/>
    <sheet name="Grafik 1 + 2" sheetId="32" r:id="rId13"/>
    <sheet name="Grafik1+2 SH 2012" sheetId="24" state="hidden" r:id="rId14"/>
    <sheet name="Grafik 3 + 4" sheetId="33" r:id="rId15"/>
    <sheet name="Grafik3+4 SH 2012" sheetId="22" state="hidden" r:id="rId16"/>
    <sheet name="Grafik 5" sheetId="34" r:id="rId17"/>
    <sheet name="Grafik5_B SH_2012" sheetId="28" state="hidden" r:id="rId18"/>
  </sheets>
  <definedNames>
    <definedName name="_xlnm._FilterDatabase" localSheetId="11" hidden="1">'Tab8+9_B'!#REF!</definedName>
    <definedName name="_xlnm.Print_Titles" localSheetId="4">Tab1_U!$1:$6</definedName>
    <definedName name="_xlnm.Print_Titles" localSheetId="5">Tab2_U!$1:$6</definedName>
    <definedName name="_xlnm.Print_Titles" localSheetId="6">Tab3_U!$1:$6</definedName>
    <definedName name="_xlnm.Print_Titles" localSheetId="7">Tab4_U!$1:$6</definedName>
    <definedName name="_xlnm.Print_Titles" localSheetId="9">Tab6_B!$1:$6</definedName>
    <definedName name="_xlnm.Print_Titles" localSheetId="10">Tab7_B!$1:$6</definedName>
    <definedName name="_xlnm.Criteria" localSheetId="11">'Tab8+9_B'!#REF!</definedName>
    <definedName name="Z_1004_Abruf_aus_Zeitreihe_variabel" localSheetId="2">#REF!</definedName>
    <definedName name="Z_1004_Abruf_aus_Zeitreihe_variabel" localSheetId="6">#REF!</definedName>
    <definedName name="Z_1004_Abruf_aus_Zeitreihe_variabel" localSheetId="8">#REF!</definedName>
    <definedName name="Z_1004_Abruf_aus_Zeitreihe_variabel">#REF!</definedName>
  </definedNames>
  <calcPr calcId="145621"/>
</workbook>
</file>

<file path=xl/calcChain.xml><?xml version="1.0" encoding="utf-8"?>
<calcChain xmlns="http://schemas.openxmlformats.org/spreadsheetml/2006/main">
  <c r="I44" i="11" l="1"/>
  <c r="G44" i="11"/>
  <c r="E44" i="11"/>
  <c r="C44" i="11"/>
  <c r="I43" i="11"/>
  <c r="G43" i="11"/>
  <c r="E43" i="11"/>
  <c r="C43" i="11"/>
  <c r="I42" i="11"/>
  <c r="G42" i="11"/>
  <c r="E42" i="11"/>
  <c r="C42" i="11"/>
  <c r="I41" i="11"/>
  <c r="G41" i="11"/>
  <c r="E41" i="11"/>
  <c r="C41" i="11"/>
  <c r="I37" i="11"/>
  <c r="G37" i="11"/>
  <c r="E37" i="11"/>
  <c r="C37" i="11"/>
  <c r="I36" i="11"/>
  <c r="G36" i="11"/>
  <c r="E36" i="11"/>
  <c r="C36" i="11"/>
  <c r="C67" i="24" l="1"/>
  <c r="E67" i="24"/>
  <c r="G67" i="24"/>
  <c r="C68" i="24"/>
  <c r="E68" i="24"/>
  <c r="G68" i="24"/>
  <c r="C71" i="24"/>
  <c r="E71" i="24"/>
  <c r="G71" i="24"/>
  <c r="C72" i="24"/>
  <c r="E72" i="24"/>
  <c r="G72" i="24"/>
  <c r="C73" i="24"/>
  <c r="E73" i="24"/>
  <c r="G73" i="24"/>
  <c r="C74" i="24"/>
  <c r="E74" i="24"/>
  <c r="G74" i="24"/>
</calcChain>
</file>

<file path=xl/sharedStrings.xml><?xml version="1.0" encoding="utf-8"?>
<sst xmlns="http://schemas.openxmlformats.org/spreadsheetml/2006/main" count="1365" uniqueCount="376">
  <si>
    <t xml:space="preserve">Inhaltsverzeichnis </t>
  </si>
  <si>
    <t>Seite</t>
  </si>
  <si>
    <t>Grafiken</t>
  </si>
  <si>
    <t>Erhebungsbereich</t>
  </si>
  <si>
    <t>Begriffserklärung</t>
  </si>
  <si>
    <t>Vorbemerkung</t>
  </si>
  <si>
    <t>(Unternehmen sowie Betriebe von Unternehmen mit 20 und mehr tätigen Personen)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</si>
  <si>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</si>
  <si>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</si>
  <si>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</si>
  <si>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</si>
  <si>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</si>
  <si>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</si>
  <si>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</si>
  <si>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</si>
  <si>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</si>
  <si>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</si>
  <si>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</si>
  <si>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</si>
  <si>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</si>
  <si>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</si>
  <si>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</si>
  <si>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</si>
  <si>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</si>
  <si>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</si>
  <si>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</si>
  <si>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</si>
  <si>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</si>
  <si>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</si>
  <si>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</si>
  <si>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</si>
  <si>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</si>
  <si>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</si>
  <si>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</si>
  <si>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</si>
  <si>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</si>
  <si>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</si>
  <si>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</si>
  <si>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</si>
  <si>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</si>
  <si>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</si>
  <si>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</si>
  <si>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</si>
  <si>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</si>
  <si>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</si>
  <si>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</si>
  <si>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</si>
  <si>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</si>
  <si>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</si>
  <si>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</si>
  <si>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</si>
  <si>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</si>
  <si>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</si>
  <si>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</si>
  <si>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Impressum / Zeichenerklärung</t>
  </si>
  <si>
    <t>Tabellenteil</t>
  </si>
  <si>
    <t>1.</t>
  </si>
  <si>
    <t>2.</t>
  </si>
  <si>
    <t>3.</t>
  </si>
  <si>
    <t>Investitionen insgesamt</t>
  </si>
  <si>
    <t>Davon</t>
  </si>
  <si>
    <t>Investitionen je tätiger Person</t>
  </si>
  <si>
    <t>Gebäude und Grundstücke</t>
  </si>
  <si>
    <t>Maschinen und Betriebsausstattung</t>
  </si>
  <si>
    <t>1 000 Euro</t>
  </si>
  <si>
    <t>Veränderung gegenüber Vorjahr in %</t>
  </si>
  <si>
    <t>Euro</t>
  </si>
  <si>
    <t>×</t>
  </si>
  <si>
    <t>WZ 2008</t>
  </si>
  <si>
    <t>Wirtschaftszweig</t>
  </si>
  <si>
    <t>Betriebe</t>
  </si>
  <si>
    <t>Tätige Personen</t>
  </si>
  <si>
    <t>Umsatz</t>
  </si>
  <si>
    <t>Investitionen</t>
  </si>
  <si>
    <t>je tätiger Person</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</si>
  <si>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</si>
  <si>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</si>
  <si>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</si>
  <si>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</si>
  <si>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</si>
  <si>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</si>
  <si>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</si>
  <si>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</si>
  <si>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</si>
  <si>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</si>
  <si>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</si>
  <si>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</si>
  <si>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</si>
  <si>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</si>
  <si>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</si>
  <si>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</si>
  <si>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</si>
  <si>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</si>
  <si>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</si>
  <si>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</si>
  <si>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</si>
  <si>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</si>
  <si>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</si>
  <si>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</si>
  <si>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</si>
  <si>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</si>
  <si>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</si>
  <si>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</si>
  <si>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</si>
  <si>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</si>
  <si>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</si>
  <si>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</si>
  <si>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</si>
  <si>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 xml:space="preserve">H. v. Erfrischungsgetränken; Gewinnung natürlicher Mineralwässer </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</si>
  <si>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</si>
  <si>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</si>
  <si>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</si>
  <si>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</si>
  <si>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</si>
  <si>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</si>
  <si>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</si>
  <si>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</si>
  <si>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</si>
  <si>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</si>
  <si>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</si>
  <si>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</si>
  <si>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</si>
  <si>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</si>
  <si>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</si>
  <si>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</si>
  <si>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</si>
  <si>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</si>
  <si>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</si>
  <si>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</si>
  <si>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</si>
  <si>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</si>
  <si>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</si>
  <si>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</si>
  <si>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</si>
  <si>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</si>
  <si>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</si>
  <si>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</si>
  <si>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</si>
  <si>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</si>
  <si>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</si>
  <si>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</si>
  <si>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</si>
  <si>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</si>
  <si>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</si>
  <si>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</si>
  <si>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</si>
  <si>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</si>
  <si>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</si>
  <si>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</si>
  <si>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</si>
  <si>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</si>
  <si>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</si>
  <si>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</si>
  <si>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</si>
  <si>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</si>
  <si>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</si>
  <si>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</si>
  <si>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</si>
  <si>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</si>
  <si>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</si>
  <si>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</si>
  <si>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</si>
  <si>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</si>
  <si>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</si>
  <si>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</si>
  <si>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</si>
  <si>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</si>
  <si>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</si>
  <si>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</si>
  <si>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</si>
  <si>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</si>
  <si>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</si>
  <si>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</si>
  <si>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</si>
  <si>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</si>
  <si>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</si>
  <si>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</si>
  <si>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H. v. Schneidwaren, Werkzeugen, Schlössern und Beschlägen aus unedlen Metallen</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</si>
  <si>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</si>
  <si>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</si>
  <si>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</si>
  <si>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</si>
  <si>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</si>
  <si>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</si>
  <si>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</si>
  <si>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</si>
  <si>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</si>
  <si>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</si>
  <si>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</si>
  <si>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H. v. Elektromotoren, Generatoren, Transformatoren, Elektrizitätsverteilungs- und -schalteinrichtungen</t>
  </si>
  <si>
    <t>27.11</t>
  </si>
  <si>
    <t>H. v. Elektromotoren, Generatoren und Transformatoren</t>
  </si>
  <si>
    <t>27.12</t>
  </si>
  <si>
    <t>H. v. Elektrizitätsverteilungs- und -schalteinrichtungen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</si>
  <si>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</si>
  <si>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</si>
  <si>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</si>
  <si>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</si>
  <si>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</si>
  <si>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</si>
  <si>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</si>
  <si>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</si>
  <si>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</si>
  <si>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</si>
  <si>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</si>
  <si>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</si>
  <si>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</si>
  <si>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</si>
  <si>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</si>
  <si>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</si>
  <si>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</si>
  <si>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</si>
  <si>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</si>
  <si>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</si>
  <si>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</si>
  <si>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</si>
  <si>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</si>
  <si>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</si>
  <si>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</si>
  <si>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</si>
  <si>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</si>
  <si>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</si>
  <si>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</si>
  <si>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</si>
  <si>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</si>
  <si>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</si>
  <si>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</si>
  <si>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</si>
  <si>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</si>
  <si>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</si>
  <si>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</si>
  <si>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</si>
  <si>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</si>
  <si>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</si>
  <si>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</si>
  <si>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</si>
  <si>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</si>
  <si>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</si>
  <si>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Vorleistungsgüterproduzenten</t>
  </si>
  <si>
    <t>Investitionsgüterproduzenten</t>
  </si>
  <si>
    <t>Gebrauchsgüterproduzenten</t>
  </si>
  <si>
    <t>Verbrauchsgüterproduzenten</t>
  </si>
  <si>
    <t>Insgesamt</t>
  </si>
  <si>
    <t>insgesamt</t>
  </si>
  <si>
    <t>25.99</t>
  </si>
  <si>
    <t>H. v. sonstigen Metallwaren a. n. g.</t>
  </si>
  <si>
    <t>KREISFREIE STADT</t>
  </si>
  <si>
    <t>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</si>
  <si>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</si>
  <si>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</si>
  <si>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</si>
  <si>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</si>
  <si>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</si>
  <si>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</si>
  <si>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</si>
  <si>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</si>
  <si>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</si>
  <si>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</si>
  <si>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</si>
  <si>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</si>
  <si>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</si>
  <si>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</si>
  <si>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</si>
  <si>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</si>
  <si>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Unternehmen mit Investitionen</t>
  </si>
  <si>
    <t>Betriebe mit Investitionen</t>
  </si>
  <si>
    <t>Investitionen in Sachanlagen</t>
  </si>
  <si>
    <t>Maschinen und Betriebs-ausstattung</t>
  </si>
  <si>
    <t>Unter-nehmen mit Investitionen in erworbene Software</t>
  </si>
  <si>
    <t>Investitionen in erworbene Software</t>
  </si>
  <si>
    <r>
      <t>Anzahl</t>
    </r>
    <r>
      <rPr>
        <vertAlign val="superscript"/>
        <sz val="9"/>
        <rFont val="Arial"/>
        <family val="2"/>
      </rPr>
      <t>1</t>
    </r>
  </si>
  <si>
    <t>Investitionen in Konzessionen    u. ä.</t>
  </si>
  <si>
    <t>in % des Umsatzes</t>
  </si>
  <si>
    <r>
      <t>2008</t>
    </r>
    <r>
      <rPr>
        <vertAlign val="superscript"/>
        <sz val="9"/>
        <rFont val="Arial"/>
        <family val="2"/>
      </rPr>
      <t>a</t>
    </r>
  </si>
  <si>
    <t>Investitionen bei Unternehmen und Betrieben</t>
  </si>
  <si>
    <t>4.</t>
  </si>
  <si>
    <t>5.</t>
  </si>
  <si>
    <t>6.</t>
  </si>
  <si>
    <t>Investitionen in Sachanlagen der Unternehmen des Verarbeitenden Gewerbes sowie des Bergbaus und der Gewinnung von Steinen und Erden in Schleswig-Holstein nach ausgewählten Wirtschaftszweigen 2012</t>
  </si>
  <si>
    <t>Investitionen in Sachanlagen der Betriebe des Verarbeitenden Gewerbes sowie des Bergbaus und der Gewinnung von Steinen und Erden in Schleswig-Holstein nach ausgewählten Wirtschaftszweigen 2012</t>
  </si>
  <si>
    <t>Investitionen in Sachanlagen der Betriebe des Verarbeitenden Gewerbes sowie des Bergbaus und der Gewinnung von Steinen und Erden in Schleswig-Holstein 2003 bis 2012</t>
  </si>
  <si>
    <t xml:space="preserve"> WZ 2008</t>
  </si>
  <si>
    <r>
      <t xml:space="preserve"> Jahr</t>
    </r>
    <r>
      <rPr>
        <vertAlign val="superscript"/>
        <sz val="9"/>
        <rFont val="Arial"/>
        <family val="2"/>
      </rPr>
      <t>1</t>
    </r>
  </si>
  <si>
    <t>7.</t>
  </si>
  <si>
    <r>
      <rPr>
        <vertAlign val="superscript"/>
        <sz val="8"/>
        <color theme="1"/>
        <rFont val="Arial"/>
        <family val="2"/>
      </rPr>
      <t>1</t>
    </r>
    <r>
      <rPr>
        <sz val="8"/>
        <color theme="1"/>
        <rFont val="Arial"/>
        <family val="2"/>
      </rPr>
      <t xml:space="preserve">  = Stand am 30. 09. 2012</t>
    </r>
  </si>
  <si>
    <r>
      <t xml:space="preserve">1 </t>
    </r>
    <r>
      <rPr>
        <sz val="8"/>
        <rFont val="Helvetica"/>
        <family val="2"/>
      </rPr>
      <t xml:space="preserve"> = bis 2008: Erhebungsbereich nach WZ 2003</t>
    </r>
  </si>
  <si>
    <t xml:space="preserve">      ab 2009: Erhebungsbereich nach WZ 2008</t>
  </si>
  <si>
    <r>
      <t xml:space="preserve">a </t>
    </r>
    <r>
      <rPr>
        <sz val="8"/>
        <rFont val="Helvetica"/>
        <family val="2"/>
      </rPr>
      <t xml:space="preserve"> = auf WZ 2008 umgerechnete Ergebnisse</t>
    </r>
  </si>
  <si>
    <t>B + C</t>
  </si>
  <si>
    <t>Verarbeitendes Gewerbe sowie Bergbau und Gewinnung von Steinen und Erden</t>
  </si>
  <si>
    <t>Nach Hauptgruppen</t>
  </si>
  <si>
    <t>A</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</si>
  <si>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</si>
  <si>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</si>
  <si>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</si>
  <si>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</si>
  <si>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</si>
  <si>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</si>
  <si>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</si>
  <si>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</si>
  <si>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</si>
  <si>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</si>
  <si>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</si>
  <si>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</si>
  <si>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</si>
  <si>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</si>
  <si>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t xml:space="preserve">· </t>
  </si>
  <si>
    <t xml:space="preserve">  ·</t>
  </si>
  <si>
    <t xml:space="preserve"> ·</t>
  </si>
  <si>
    <t xml:space="preserve">·  </t>
  </si>
  <si>
    <r>
      <t>Anzahl</t>
    </r>
    <r>
      <rPr>
        <vertAlign val="superscript"/>
        <sz val="9"/>
        <color theme="1"/>
        <rFont val="Arial"/>
        <family val="2"/>
      </rPr>
      <t>1</t>
    </r>
  </si>
  <si>
    <t>Unternehmen</t>
  </si>
  <si>
    <t>Zugänge</t>
  </si>
  <si>
    <t>mit Miet-investitionen</t>
  </si>
  <si>
    <t>%</t>
  </si>
  <si>
    <t>8.</t>
  </si>
  <si>
    <t>H. v. sonstigen nicht wirtschaftszweig-spezifischen Maschinen a. n. g.</t>
  </si>
  <si>
    <r>
      <rPr>
        <vertAlign val="superscript"/>
        <sz val="8"/>
        <rFont val="Arial"/>
        <family val="2"/>
      </rPr>
      <t>2</t>
    </r>
    <r>
      <rPr>
        <sz val="8"/>
        <rFont val="Arial"/>
        <family val="2"/>
      </rPr>
      <t xml:space="preserve">  = Investitionen in Sachanlagen insgesamt und Mietinvestitionen zusammen</t>
    </r>
  </si>
  <si>
    <t>9.</t>
  </si>
  <si>
    <t>Unternehmen des Verarbeitenden Gewerbes sowie des Bergbaus und der Gewinnung von Steinen und Erden in Schleswig-Holstein insgesamt und mit Investitionen in Sachanlagen nach ausgewählten Wirtschaftszweigen 2012</t>
  </si>
  <si>
    <t>Betriebe des Verarbeitenden Gewerbes sowie des Bergbaus und der Gewinnung von Steinen und Erden in Schleswig-Holstein insgesamt und mit Investitionen in Sachanlagen nach ausgewählten Wirtschaftszweigen 2012</t>
  </si>
  <si>
    <t>Investitionen in Sachanlagen der Betriebe des Verarbeitenden Gewerbes sowie des Bergbaus und der Gewinnung von Steinen und Erden in Schleswig-Holstein nach Kreisen 2012</t>
  </si>
  <si>
    <t>2. Investitionen in Sachanlagen der Unternehmen des Verarbeitenden Gewerbes sowie des Bergbaus und der Gewinnung von Steinen und Erden in Schleswig-Holstein nach ausgewählten Wirtschaftszweigen 2012</t>
  </si>
  <si>
    <t>5. Investitionen in Sachanlagen der Unternehmen des Verarbeitenden Gewerbes sowie des Bergbaus und der Gewinnung von Steinen und Erden in Schleswig-Holstein 2003 bis 2012</t>
  </si>
  <si>
    <t>7. Investitionen in Sachanlagen der Betriebe des Verarbeitenden Gewerbes sowie des Bergbaus und der Gewinnung von Steinen und Erden in Schleswig-Holstein nach ausgewählten Wirtschaftszweigen 2012</t>
  </si>
  <si>
    <t>8. Investitionen in Sachanlagen der Betriebe des Verarbeitenden Gewerbes sowie des Bergbaus und der Gewinnung von Steinen und Erden in Schleswig-Holstein nach Kreisen 2012</t>
  </si>
  <si>
    <t>1. Unternehmen des Verarbeitenden Gewerbes sowie des Bergbaus und der Gewinnung von Steinen und Erden in Schleswig-Holstein insgesamt und mit Investitionen in Sachanlagen nach ausgewählten Wirtschaftszweigen 2012</t>
  </si>
  <si>
    <t>3. Zugänge an neu gemieteten und gepachteten neuen Sachanlagen (Mietinvestitionen) der Unternehmen des Verarbeitenden Gewerbes sowie des Bergbaus und der Gewinnung von Steinen und Erden nach Wirtschaftsgruppen in Schleswig-Holstein 2012</t>
  </si>
  <si>
    <t>darunter Miet-investitionen</t>
  </si>
  <si>
    <t>Anteil der Miet-investitionen</t>
  </si>
  <si>
    <t>Unternehmen insgesamt</t>
  </si>
  <si>
    <t>Unternehmen mit Investitionen in Konzes-sionen u.ä.</t>
  </si>
  <si>
    <t>6. Betriebe des Verarbeitenden Gewerbes sowie des Bergbaus und der Gewinnung von Steinen und Erden in Schleswig-Holstein insgesamt und mit Investitionen in Sachanlagen nach ausgewählten Wirtschaftszweigen 2012</t>
  </si>
  <si>
    <t>Investitionen in Sachanlagen insgesamt</t>
  </si>
  <si>
    <t>5. Wirtschaftsgruppen mit den höchsten Investitionen in Sachanlagen der Betriebe in Schleswig-Holstein 2012</t>
  </si>
  <si>
    <t>Veränderungen der Investitionstätigkeit in Betrieben des Verarbeitenden Gewerbes sowie Bergbau und Verarbeitung von Steinen und Erden in Schleswig-Holstein gegenüber dem Vorjahr in %</t>
  </si>
  <si>
    <t>Investitionstätigkeit in Betrieben des Verarbeitenden Gewerbes sowie Bergbau und Verarbeitung von Steinen und Erden in Schleswig-Holstein in den Jahren 2003 bis 2012</t>
  </si>
  <si>
    <t>Investitionen in Sachanlagen der Betriebe des Verarbeitenden Gewerbes sowie Bergbau und Verarbeitung von Steinen und Erden in Schleswig-Holstein nach Kreisen 2012</t>
  </si>
  <si>
    <t>3. Investitionen in Sachanlagen der Betriebe des Verarbeitenden Gewerbes sowie Bergbau und Verarbeitung von Steinen und Erden in Schleswig-Holstein nach Kreisen 2012</t>
  </si>
  <si>
    <t>4. Investitionen in Sachanlagen je tätiger Person in den Betrieben des Verarbeitenden Gewerbes sowie Bergbau und Verarbeitung von Steinen und Erden in Schleswig-Holstein nach Kreisen 2012</t>
  </si>
  <si>
    <t>Investitionen in Sachanlagen je tätiger Person in den Betrieben des Verarbeitenden Gewerbes sowie Bergbau und Verarbeitung von Steinen und Erden in Schleswig-Holstein nach Kreisen 2012</t>
  </si>
  <si>
    <t>Wirtschaftsgruppen mit den höchsten Investitionen in Sachanlagen der Betriebe in Schleswig-Holstein 2012</t>
  </si>
  <si>
    <t>1. Investitionstätigkeit in Betrieben des Verarbeitenden Gewerbes sowie Bergbau und Verarbeitung von Steinen und Erden in Schleswig-Holstein in den Jahren 2003 bis 2012</t>
  </si>
  <si>
    <t>2. Veränderungen der Investitionstätigkeit in Betrieben des Verarbeitenden Gewerbes sowie Bergbau und Verarbeitung von Steinen und Erden in Schleswig-Holstein gegenüber dem Vorjahr in %</t>
  </si>
  <si>
    <r>
      <t>Insgesamt</t>
    </r>
    <r>
      <rPr>
        <vertAlign val="superscript"/>
        <sz val="9"/>
        <color theme="1"/>
        <rFont val="Arial"/>
        <family val="2"/>
      </rPr>
      <t>2</t>
    </r>
  </si>
  <si>
    <t>Zugänge an neu gemieteten und gepachteten neuen Sachanlagen (Mietinvestitionen) der Unternehmen des Verarbeitenden Gewerbes sowie des Bergbaus und der Gewinnung von Steinen und Erden nach Wirtschaftsgruppen in Schleswig-Holstein 2012</t>
  </si>
  <si>
    <t>Investitionen in immaterielle Vermögensgegenstände der Unternehmen des Verarbeitenden Gewerbes sowie des Bergbaus und der Gewinnung von Steinen und Erden nach Wirtschaftsgruppen in Schleswig-Holstein 2012</t>
  </si>
  <si>
    <t>4. Investitionen in immaterielle Vermögensgegenstände der Unternehmen des Verarbeitenden Gewerbes sowie des Bergbaus und der Gewinnung von Steinen und Erden nach Wirtschaftsgruppen in Schleswig-Holstein 2012</t>
  </si>
  <si>
    <t>Mio. Euro</t>
  </si>
  <si>
    <t>32 H. v. sonstigen Waren</t>
  </si>
  <si>
    <t>23 H. v. Glas und Glaswaren, Keramik, Verarbeitung von Steinen und Erden</t>
  </si>
  <si>
    <t>26 H. v. Datenverarbeitungsgeräten, elektronischen und optischen Erzeugnissen</t>
  </si>
  <si>
    <t>22 H. v. Gummi- und Kunststoffwaren</t>
  </si>
  <si>
    <t>25 H. v. Metallerzeugnissen</t>
  </si>
  <si>
    <t>17 H. v. Papier, Pappe und Waren daraus</t>
  </si>
  <si>
    <t>21 H. v. pharmazeutischen Erzeugnissen</t>
  </si>
  <si>
    <t>20 H. v. chemischen Erzeugnissen</t>
  </si>
  <si>
    <t>28 Maschinenbau</t>
  </si>
  <si>
    <t>10 H. v. Nahrungs- und Futtermitteln</t>
  </si>
  <si>
    <t>Anzahl1</t>
  </si>
  <si>
    <t>Mio.Euro</t>
  </si>
  <si>
    <r>
      <t xml:space="preserve">a </t>
    </r>
    <r>
      <rPr>
        <sz val="9"/>
        <rFont val="Arial"/>
        <family val="2"/>
      </rPr>
      <t xml:space="preserve"> = auf WZ 2008 umgerechnete Ergebnisse</t>
    </r>
  </si>
  <si>
    <t>Wirtschafts-gruppen</t>
  </si>
  <si>
    <t>( )</t>
  </si>
  <si>
    <t>Zahlenwert mit eingeschränkter Aussagefähigkeit</t>
  </si>
  <si>
    <t>/</t>
  </si>
  <si>
    <t>Zahlenwert nicht sicher genug</t>
  </si>
  <si>
    <t>holger.lycke@statistik-nord.de</t>
  </si>
  <si>
    <t>Kennziffer: E I 6 - J/12 SH</t>
  </si>
  <si>
    <t>Herausgegeben am: 17. Dezember 2013</t>
  </si>
  <si>
    <t>des Verarbeitenden Gewerbes sowie des Bergbaus</t>
  </si>
  <si>
    <t>und der Gewinnung von Steinen und Erden</t>
  </si>
  <si>
    <t>in Schleswig-Holstein 2012</t>
  </si>
  <si>
    <t>Investitionen in Sachanlagen der Unternehmen des Verarbeitenden Gewerbes
sowie des Bergbaus und der Gewinnung von Steinen und Erden
in Schleswig-Holstein 2003 bis 2012</t>
  </si>
  <si>
    <t>Verän-derung gegen-über Vorjahr in %</t>
  </si>
  <si>
    <t>9. Investitionen in Sachanlagen der Betriebe des Verarbeitenden Gewerbes sowie des Bergbaus und der Gewinnung von Steinen und Erden in Schleswig-Holstein 2003 bis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</si>
</sst>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s>
  <fonts count="34" x14ac:knownFonts="1">
    <font>
      <sz val="10"/>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9"/>
      <color theme="1"/>
      <name val="Arial"/>
      <family val="2"/>
    </font>
    <font>
      <vertAlign val="superscript"/>
      <sz val="9"/>
      <name val="Arial"/>
      <family val="2"/>
    </font>
    <font>
      <b/>
      <sz val="9"/>
      <name val="Arial"/>
      <family val="2"/>
    </font>
    <font>
      <sz val="9"/>
      <name val="Helvetica"/>
      <family val="2"/>
    </font>
    <font>
      <vertAlign val="superscript"/>
      <sz val="8"/>
      <color theme="1"/>
      <name val="Arial"/>
      <family val="2"/>
    </font>
    <font>
      <sz val="8"/>
      <name val="Arial"/>
      <family val="2"/>
    </font>
    <font>
      <vertAlign val="superscript"/>
      <sz val="8"/>
      <name val="Helvetica"/>
      <family val="2"/>
    </font>
    <font>
      <sz val="8"/>
      <name val="Helvetica"/>
      <family val="2"/>
    </font>
    <font>
      <b/>
      <sz val="8"/>
      <name val="Arial"/>
      <family val="2"/>
    </font>
    <font>
      <vertAlign val="superscript"/>
      <sz val="9"/>
      <color theme="1"/>
      <name val="Arial"/>
      <family val="2"/>
    </font>
    <font>
      <vertAlign val="superscript"/>
      <sz val="8"/>
      <name val="Arial"/>
      <family val="2"/>
    </font>
    <font>
      <sz val="9"/>
      <color rgb="FFFF0000"/>
      <name val="Arial"/>
      <family val="2"/>
    </font>
    <font>
      <sz val="9"/>
      <color rgb="FFFF0000"/>
      <name val="Helvetica"/>
      <family val="2"/>
    </font>
    <font>
      <b/>
      <sz val="13"/>
      <name val="Arial"/>
      <family val="2"/>
    </font>
    <font>
      <sz val="20"/>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3" fillId="0" borderId="0"/>
    <xf numFmtId="0" fontId="2" fillId="0" borderId="0" applyFill="0" applyAlignment="0"/>
    <xf numFmtId="0" fontId="5" fillId="0" borderId="0" applyFill="0" applyBorder="0" applyAlignment="0"/>
    <xf numFmtId="0" fontId="4" fillId="0" borderId="0" applyFill="0" applyBorder="0" applyAlignment="0"/>
    <xf numFmtId="0" fontId="2" fillId="0" borderId="0"/>
    <xf numFmtId="0" fontId="3" fillId="0" borderId="0"/>
    <xf numFmtId="0" fontId="6" fillId="0" borderId="0"/>
    <xf numFmtId="0" fontId="2" fillId="0" borderId="0"/>
    <xf numFmtId="0" fontId="2" fillId="0" borderId="0"/>
    <xf numFmtId="0" fontId="14" fillId="0" borderId="0" applyNumberFormat="0" applyFill="0" applyBorder="0" applyAlignment="0" applyProtection="0"/>
    <xf numFmtId="0" fontId="16" fillId="0" borderId="0" applyNumberFormat="0" applyFill="0" applyBorder="0" applyAlignment="0" applyProtection="0"/>
    <xf numFmtId="0" fontId="17" fillId="0" borderId="0"/>
    <xf numFmtId="0" fontId="3" fillId="0" borderId="0"/>
    <xf numFmtId="0" fontId="3" fillId="0" borderId="0"/>
    <xf numFmtId="0" fontId="3" fillId="0" borderId="0"/>
    <xf numFmtId="0" fontId="18" fillId="0" borderId="0"/>
    <xf numFmtId="0" fontId="8" fillId="0" borderId="0"/>
    <xf numFmtId="44" fontId="8" fillId="0" borderId="0" applyFont="0" applyFill="0" applyBorder="0" applyAlignment="0" applyProtection="0"/>
    <xf numFmtId="0" fontId="8" fillId="0" borderId="0"/>
  </cellStyleXfs>
  <cellXfs count="319">
    <xf numFmtId="0" fontId="0" fillId="0" borderId="0" xfId="0"/>
    <xf numFmtId="0" fontId="3" fillId="0" borderId="0" xfId="1" applyFont="1"/>
    <xf numFmtId="0" fontId="2" fillId="0" borderId="0" xfId="9" applyAlignment="1">
      <alignment horizontal="left"/>
    </xf>
    <xf numFmtId="165" fontId="3" fillId="0" borderId="0" xfId="1" applyNumberFormat="1" applyFont="1" applyAlignment="1">
      <alignment horizontal="centerContinuous"/>
    </xf>
    <xf numFmtId="164" fontId="3" fillId="0" borderId="0" xfId="1" applyNumberFormat="1" applyFont="1" applyAlignment="1">
      <alignment horizontal="centerContinuous"/>
    </xf>
    <xf numFmtId="0" fontId="3" fillId="0" borderId="0" xfId="16" applyFont="1" applyAlignment="1">
      <alignment vertical="top"/>
    </xf>
    <xf numFmtId="0" fontId="3" fillId="0" borderId="0" xfId="16" applyFont="1" applyFill="1" applyBorder="1" applyAlignment="1">
      <alignment vertical="top"/>
    </xf>
    <xf numFmtId="0" fontId="3" fillId="0" borderId="0" xfId="16" applyFont="1" applyBorder="1" applyAlignment="1">
      <alignment vertical="top"/>
    </xf>
    <xf numFmtId="0" fontId="15" fillId="0" borderId="0" xfId="16" applyFont="1" applyAlignment="1">
      <alignment vertical="top"/>
    </xf>
    <xf numFmtId="164" fontId="3" fillId="0" borderId="0" xfId="16" applyNumberFormat="1" applyFont="1" applyAlignment="1">
      <alignment vertical="top"/>
    </xf>
    <xf numFmtId="49" fontId="3" fillId="0" borderId="0" xfId="16" applyNumberFormat="1" applyFont="1" applyAlignment="1">
      <alignment horizontal="left" vertical="top"/>
    </xf>
    <xf numFmtId="0" fontId="3" fillId="0" borderId="0" xfId="16" applyFont="1"/>
    <xf numFmtId="0" fontId="3" fillId="0" borderId="0" xfId="16" applyFont="1" applyAlignment="1">
      <alignment horizontal="right"/>
    </xf>
    <xf numFmtId="164" fontId="3" fillId="0" borderId="0" xfId="16" applyNumberFormat="1" applyFont="1"/>
    <xf numFmtId="49" fontId="3" fillId="0" borderId="0" xfId="16" applyNumberFormat="1" applyFont="1" applyAlignment="1">
      <alignment horizontal="left"/>
    </xf>
    <xf numFmtId="0" fontId="3" fillId="0" borderId="0" xfId="16" applyFont="1" applyAlignment="1">
      <alignment vertical="center"/>
    </xf>
    <xf numFmtId="0" fontId="3" fillId="0" borderId="0" xfId="16" applyFont="1" applyAlignment="1">
      <alignment horizontal="center"/>
    </xf>
    <xf numFmtId="49" fontId="15" fillId="0" borderId="0" xfId="13" applyNumberFormat="1" applyFont="1" applyAlignment="1">
      <alignment horizontal="left" vertical="center"/>
    </xf>
    <xf numFmtId="0" fontId="3" fillId="0" borderId="0" xfId="13" applyFont="1" applyAlignment="1">
      <alignment horizontal="centerContinuous" vertical="center" wrapText="1"/>
    </xf>
    <xf numFmtId="0" fontId="3" fillId="0" borderId="0" xfId="13" applyFont="1" applyBorder="1" applyAlignment="1">
      <alignment horizontal="centerContinuous" vertical="center" wrapText="1"/>
    </xf>
    <xf numFmtId="0" fontId="3" fillId="0" borderId="0" xfId="13" applyFont="1"/>
    <xf numFmtId="0" fontId="3" fillId="0" borderId="0" xfId="13" applyFont="1" applyAlignment="1">
      <alignment vertical="center"/>
    </xf>
    <xf numFmtId="0" fontId="3" fillId="0" borderId="0" xfId="13" applyFont="1" applyBorder="1"/>
    <xf numFmtId="0" fontId="3" fillId="0" borderId="0" xfId="13" applyFont="1" applyAlignment="1">
      <alignment horizontal="left" vertical="center"/>
    </xf>
    <xf numFmtId="0" fontId="3" fillId="0" borderId="0" xfId="13" applyFont="1" applyBorder="1" applyAlignment="1">
      <alignment horizontal="left" vertical="center"/>
    </xf>
    <xf numFmtId="0" fontId="15" fillId="0" borderId="0" xfId="13" applyFont="1" applyBorder="1" applyAlignment="1">
      <alignment horizontal="left" vertical="center"/>
    </xf>
    <xf numFmtId="0" fontId="0" fillId="0" borderId="0" xfId="0" applyBorder="1"/>
    <xf numFmtId="49" fontId="4" fillId="0" borderId="0" xfId="13" applyNumberFormat="1" applyFont="1" applyBorder="1" applyAlignment="1">
      <alignment horizontal="center" vertical="center" wrapText="1"/>
    </xf>
    <xf numFmtId="43" fontId="4" fillId="0" borderId="0" xfId="13" quotePrefix="1" applyNumberFormat="1" applyFont="1" applyBorder="1" applyAlignment="1">
      <alignment vertical="center"/>
    </xf>
    <xf numFmtId="43" fontId="4" fillId="0" borderId="0" xfId="13" quotePrefix="1" applyNumberFormat="1" applyFont="1" applyBorder="1" applyAlignment="1">
      <alignment horizontal="center" vertical="center"/>
    </xf>
    <xf numFmtId="0" fontId="4" fillId="0" borderId="0" xfId="16" applyFont="1" applyAlignment="1">
      <alignment vertical="top"/>
    </xf>
    <xf numFmtId="0" fontId="4" fillId="0" borderId="0" xfId="16" applyFont="1" applyAlignment="1">
      <alignment horizontal="right" vertical="top"/>
    </xf>
    <xf numFmtId="0" fontId="4" fillId="0" borderId="0" xfId="16" applyFont="1"/>
    <xf numFmtId="0" fontId="4" fillId="0" borderId="0" xfId="16" applyFont="1" applyAlignment="1">
      <alignment horizontal="right"/>
    </xf>
    <xf numFmtId="0" fontId="19" fillId="0" borderId="0" xfId="0" applyFont="1"/>
    <xf numFmtId="0" fontId="4" fillId="0" borderId="0" xfId="13" applyFont="1" applyBorder="1" applyAlignment="1">
      <alignment horizontal="center" vertical="center" wrapText="1"/>
    </xf>
    <xf numFmtId="166" fontId="4" fillId="0" borderId="0" xfId="13" quotePrefix="1" applyNumberFormat="1" applyFont="1" applyBorder="1" applyAlignment="1">
      <alignment vertical="top" wrapText="1"/>
    </xf>
    <xf numFmtId="0" fontId="4" fillId="0" borderId="0" xfId="16" applyFont="1" applyAlignment="1">
      <alignment horizontal="center"/>
    </xf>
    <xf numFmtId="166" fontId="4" fillId="0" borderId="0" xfId="13" quotePrefix="1" applyNumberFormat="1" applyFont="1" applyBorder="1" applyAlignment="1">
      <alignment horizontal="center" vertical="center" wrapText="1"/>
    </xf>
    <xf numFmtId="166" fontId="4" fillId="0" borderId="0" xfId="13" applyNumberFormat="1" applyFont="1" applyBorder="1" applyAlignment="1">
      <alignment horizontal="center" vertical="center" wrapText="1"/>
    </xf>
    <xf numFmtId="164" fontId="4" fillId="0" borderId="0" xfId="13" applyNumberFormat="1" applyFont="1" applyBorder="1" applyAlignment="1">
      <alignment horizontal="center" vertical="center" wrapText="1"/>
    </xf>
    <xf numFmtId="0" fontId="19" fillId="0" borderId="0" xfId="0" applyFont="1" applyBorder="1"/>
    <xf numFmtId="164" fontId="4" fillId="0" borderId="0" xfId="13" applyNumberFormat="1" applyFont="1" applyBorder="1" applyAlignment="1">
      <alignment vertical="center" wrapText="1"/>
    </xf>
    <xf numFmtId="49" fontId="4" fillId="0" borderId="0" xfId="13" quotePrefix="1" applyNumberFormat="1" applyFont="1" applyBorder="1" applyAlignment="1">
      <alignment horizontal="center" vertical="center"/>
    </xf>
    <xf numFmtId="0" fontId="4" fillId="0" borderId="0" xfId="15" applyFont="1" applyBorder="1" applyAlignment="1">
      <alignment horizontal="centerContinuous" vertical="center"/>
    </xf>
    <xf numFmtId="0" fontId="4" fillId="0" borderId="0" xfId="15" applyFont="1" applyBorder="1" applyAlignment="1">
      <alignment horizontal="centerContinuous" vertical="center" wrapText="1"/>
    </xf>
    <xf numFmtId="0" fontId="22" fillId="0" borderId="0" xfId="1" applyFont="1"/>
    <xf numFmtId="0" fontId="22" fillId="0" borderId="0" xfId="15" applyFont="1" applyAlignment="1"/>
    <xf numFmtId="0" fontId="22" fillId="0" borderId="0" xfId="1" applyFont="1" applyAlignment="1"/>
    <xf numFmtId="0" fontId="4" fillId="0" borderId="4" xfId="13" applyFont="1" applyBorder="1" applyAlignment="1">
      <alignment horizontal="center" vertical="center" wrapText="1"/>
    </xf>
    <xf numFmtId="0" fontId="21" fillId="0" borderId="5" xfId="16" applyFont="1" applyFill="1" applyBorder="1" applyAlignment="1">
      <alignment vertical="top" wrapText="1"/>
    </xf>
    <xf numFmtId="0" fontId="4" fillId="0" borderId="5" xfId="16" applyFont="1" applyFill="1" applyBorder="1" applyAlignment="1">
      <alignment vertical="top" wrapText="1"/>
    </xf>
    <xf numFmtId="0" fontId="21" fillId="0" borderId="5" xfId="17" applyFont="1" applyBorder="1" applyAlignment="1">
      <alignment vertical="top"/>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4" fillId="3" borderId="2" xfId="15" applyFont="1" applyFill="1" applyBorder="1" applyAlignment="1">
      <alignment horizontal="centerContinuous" vertical="center"/>
    </xf>
    <xf numFmtId="0" fontId="4" fillId="3" borderId="2" xfId="15" applyFont="1" applyFill="1" applyBorder="1" applyAlignment="1">
      <alignment horizontal="centerContinuous" vertical="center" wrapText="1"/>
    </xf>
    <xf numFmtId="0" fontId="4" fillId="3" borderId="3" xfId="15" applyFont="1" applyFill="1" applyBorder="1" applyAlignment="1">
      <alignment horizontal="centerContinuous" vertical="center" wrapText="1"/>
    </xf>
    <xf numFmtId="49" fontId="4" fillId="0" borderId="4" xfId="1" applyNumberFormat="1" applyFont="1" applyBorder="1" applyAlignment="1">
      <alignment horizontal="center" vertical="center" wrapText="1"/>
    </xf>
    <xf numFmtId="49" fontId="21" fillId="0" borderId="0" xfId="16" applyNumberFormat="1" applyFont="1" applyFill="1" applyBorder="1" applyAlignment="1">
      <alignment horizontal="left" vertical="top"/>
    </xf>
    <xf numFmtId="49" fontId="4" fillId="0" borderId="0" xfId="16" applyNumberFormat="1" applyFont="1" applyFill="1" applyBorder="1" applyAlignment="1">
      <alignment horizontal="left" vertical="top"/>
    </xf>
    <xf numFmtId="0" fontId="21" fillId="0" borderId="0" xfId="17" applyFont="1" applyBorder="1" applyAlignment="1">
      <alignment horizontal="left" vertical="top"/>
    </xf>
    <xf numFmtId="49" fontId="21" fillId="0" borderId="0" xfId="16" applyNumberFormat="1" applyFont="1" applyFill="1" applyBorder="1" applyAlignment="1">
      <alignment horizontal="left" vertical="top" wrapText="1"/>
    </xf>
    <xf numFmtId="49" fontId="4" fillId="0" borderId="0" xfId="13" applyNumberFormat="1" applyFont="1" applyBorder="1" applyAlignment="1">
      <alignment horizontal="left" vertical="center" wrapText="1"/>
    </xf>
    <xf numFmtId="0" fontId="0" fillId="0" borderId="0" xfId="0" applyFont="1" applyAlignment="1">
      <alignment horizontal="right"/>
    </xf>
    <xf numFmtId="0" fontId="1" fillId="0" borderId="0" xfId="5" applyFont="1" applyAlignment="1">
      <alignment horizontal="left" vertical="center"/>
    </xf>
    <xf numFmtId="0" fontId="1" fillId="0" borderId="0" xfId="0" applyFont="1"/>
    <xf numFmtId="0" fontId="0" fillId="0" borderId="0" xfId="0" applyNumberFormat="1" applyAlignment="1">
      <alignment vertical="top"/>
    </xf>
    <xf numFmtId="0" fontId="0" fillId="0" borderId="0" xfId="0" applyNumberFormat="1" applyAlignment="1"/>
    <xf numFmtId="0" fontId="0" fillId="0" borderId="0" xfId="0" applyNumberFormat="1" applyAlignment="1">
      <alignment wrapText="1"/>
    </xf>
    <xf numFmtId="0" fontId="0" fillId="0" borderId="0" xfId="0" applyAlignment="1">
      <alignment wrapText="1"/>
    </xf>
    <xf numFmtId="167" fontId="0" fillId="0" borderId="0" xfId="0" applyNumberFormat="1" applyAlignment="1"/>
    <xf numFmtId="167" fontId="0" fillId="0" borderId="0" xfId="0" applyNumberFormat="1" applyAlignment="1">
      <alignment horizontal="center"/>
    </xf>
    <xf numFmtId="0" fontId="0" fillId="0" borderId="0" xfId="0" applyAlignment="1"/>
    <xf numFmtId="0" fontId="0" fillId="0" borderId="0" xfId="0" applyAlignment="1">
      <alignment vertical="top"/>
    </xf>
    <xf numFmtId="168" fontId="4" fillId="0" borderId="0" xfId="16" applyNumberFormat="1" applyFont="1" applyAlignment="1">
      <alignment vertical="top"/>
    </xf>
    <xf numFmtId="0" fontId="4" fillId="0" borderId="5" xfId="15" applyFont="1" applyBorder="1" applyAlignment="1">
      <alignment horizontal="left"/>
    </xf>
    <xf numFmtId="0" fontId="4" fillId="0" borderId="5" xfId="15" applyFont="1" applyFill="1" applyBorder="1" applyAlignment="1">
      <alignment horizontal="left"/>
    </xf>
    <xf numFmtId="0" fontId="4" fillId="0" borderId="5" xfId="14" applyFont="1" applyBorder="1" applyAlignment="1">
      <alignment horizontal="left"/>
    </xf>
    <xf numFmtId="0" fontId="4" fillId="0" borderId="5" xfId="14" applyFont="1" applyFill="1" applyBorder="1" applyAlignment="1">
      <alignment horizontal="left"/>
    </xf>
    <xf numFmtId="0" fontId="22" fillId="0" borderId="5" xfId="15" applyFont="1" applyBorder="1" applyAlignment="1">
      <alignment horizontal="left"/>
    </xf>
    <xf numFmtId="0" fontId="4" fillId="0" borderId="5" xfId="1" applyFont="1" applyBorder="1" applyAlignment="1">
      <alignment horizontal="left"/>
    </xf>
    <xf numFmtId="168" fontId="4" fillId="0" borderId="0" xfId="15" applyNumberFormat="1" applyFont="1"/>
    <xf numFmtId="168" fontId="4" fillId="0" borderId="0" xfId="15" applyNumberFormat="1" applyFont="1" applyBorder="1" applyAlignment="1">
      <alignment horizontal="right"/>
    </xf>
    <xf numFmtId="168" fontId="4" fillId="0" borderId="0" xfId="14" applyNumberFormat="1" applyFont="1" applyBorder="1"/>
    <xf numFmtId="168" fontId="22" fillId="0" borderId="0" xfId="15" applyNumberFormat="1" applyFont="1"/>
    <xf numFmtId="168" fontId="4" fillId="0" borderId="0" xfId="1" applyNumberFormat="1" applyFont="1"/>
    <xf numFmtId="168" fontId="4" fillId="0" borderId="0" xfId="1" applyNumberFormat="1" applyFont="1" applyBorder="1"/>
    <xf numFmtId="168" fontId="4" fillId="0" borderId="0" xfId="15" applyNumberFormat="1" applyFont="1" applyAlignment="1">
      <alignment horizontal="right"/>
    </xf>
    <xf numFmtId="169" fontId="4" fillId="0" borderId="0" xfId="15" applyNumberFormat="1" applyFont="1"/>
    <xf numFmtId="169" fontId="22" fillId="0" borderId="0" xfId="15" applyNumberFormat="1" applyFont="1"/>
    <xf numFmtId="169" fontId="4" fillId="0" borderId="0" xfId="1" applyNumberFormat="1" applyFont="1" applyAlignment="1">
      <alignment horizontal="left" indent="4"/>
    </xf>
    <xf numFmtId="0" fontId="22" fillId="0" borderId="6" xfId="1" applyFont="1" applyBorder="1" applyAlignment="1">
      <alignment horizontal="left"/>
    </xf>
    <xf numFmtId="168" fontId="22" fillId="0" borderId="7" xfId="1" applyNumberFormat="1" applyFont="1" applyBorder="1"/>
    <xf numFmtId="0" fontId="15" fillId="0" borderId="0" xfId="16" applyFont="1" applyBorder="1" applyAlignment="1">
      <alignment horizontal="center" vertical="center" wrapText="1"/>
    </xf>
    <xf numFmtId="0" fontId="15" fillId="0" borderId="7" xfId="16" applyFont="1" applyBorder="1" applyAlignment="1">
      <alignment horizontal="center" vertical="center" wrapText="1"/>
    </xf>
    <xf numFmtId="0" fontId="5" fillId="0" borderId="0" xfId="0" applyFont="1"/>
    <xf numFmtId="0" fontId="24" fillId="0" borderId="0" xfId="16" applyFont="1"/>
    <xf numFmtId="0" fontId="24" fillId="0" borderId="0" xfId="16" applyFont="1" applyAlignment="1">
      <alignment horizontal="right"/>
    </xf>
    <xf numFmtId="0" fontId="24" fillId="0" borderId="0" xfId="16" applyFont="1" applyAlignment="1">
      <alignment horizontal="center"/>
    </xf>
    <xf numFmtId="0" fontId="25" fillId="0" borderId="0" xfId="15" applyFont="1" applyAlignment="1"/>
    <xf numFmtId="0" fontId="26" fillId="0" borderId="0" xfId="1" applyFont="1" applyAlignment="1"/>
    <xf numFmtId="0" fontId="25" fillId="0" borderId="0" xfId="1" applyFont="1"/>
    <xf numFmtId="49" fontId="21" fillId="0" borderId="7" xfId="16" applyNumberFormat="1" applyFont="1" applyFill="1" applyBorder="1" applyAlignment="1">
      <alignment horizontal="left" vertical="top" wrapText="1"/>
    </xf>
    <xf numFmtId="0" fontId="4" fillId="0" borderId="6" xfId="16" applyFont="1" applyFill="1" applyBorder="1" applyAlignment="1">
      <alignment vertical="top" wrapText="1"/>
    </xf>
    <xf numFmtId="0" fontId="21" fillId="0" borderId="5" xfId="16" applyFont="1" applyFill="1" applyBorder="1" applyAlignment="1">
      <alignment wrapText="1"/>
    </xf>
    <xf numFmtId="0" fontId="19" fillId="3" borderId="2" xfId="0" applyFont="1" applyFill="1" applyBorder="1" applyAlignment="1">
      <alignment horizontal="center" vertical="center"/>
    </xf>
    <xf numFmtId="168" fontId="4" fillId="0" borderId="0" xfId="17" applyNumberFormat="1" applyFont="1" applyFill="1" applyBorder="1" applyAlignment="1">
      <alignment horizontal="right"/>
    </xf>
    <xf numFmtId="168" fontId="4" fillId="0" borderId="0" xfId="16" applyNumberFormat="1" applyFont="1" applyBorder="1" applyAlignment="1"/>
    <xf numFmtId="168" fontId="21" fillId="0" borderId="0" xfId="17" applyNumberFormat="1" applyFont="1" applyFill="1" applyBorder="1" applyAlignment="1">
      <alignment horizontal="right"/>
    </xf>
    <xf numFmtId="168" fontId="4" fillId="0" borderId="0" xfId="16" applyNumberFormat="1" applyFont="1" applyFill="1" applyBorder="1" applyAlignment="1"/>
    <xf numFmtId="168" fontId="4" fillId="0" borderId="0" xfId="17" applyNumberFormat="1" applyFont="1" applyBorder="1" applyAlignment="1"/>
    <xf numFmtId="168" fontId="21" fillId="0" borderId="0" xfId="16" applyNumberFormat="1" applyFont="1" applyBorder="1" applyAlignment="1"/>
    <xf numFmtId="168" fontId="4" fillId="0" borderId="0" xfId="16" applyNumberFormat="1" applyFont="1" applyAlignment="1"/>
    <xf numFmtId="168" fontId="4" fillId="0" borderId="0" xfId="17" applyNumberFormat="1" applyFont="1" applyAlignment="1">
      <alignment horizontal="right"/>
    </xf>
    <xf numFmtId="168" fontId="4" fillId="0" borderId="7" xfId="17" applyNumberFormat="1" applyFont="1" applyBorder="1" applyAlignment="1">
      <alignment horizontal="right"/>
    </xf>
    <xf numFmtId="168" fontId="4" fillId="0" borderId="7" xfId="16" applyNumberFormat="1" applyFont="1" applyBorder="1" applyAlignment="1"/>
    <xf numFmtId="169" fontId="4" fillId="0" borderId="0" xfId="16" applyNumberFormat="1" applyFont="1" applyBorder="1" applyAlignment="1"/>
    <xf numFmtId="169" fontId="21" fillId="0" borderId="0" xfId="16" applyNumberFormat="1" applyFont="1" applyBorder="1" applyAlignment="1"/>
    <xf numFmtId="169" fontId="4" fillId="0" borderId="0" xfId="16" applyNumberFormat="1" applyFont="1" applyAlignment="1"/>
    <xf numFmtId="169" fontId="4" fillId="0" borderId="7" xfId="16" applyNumberFormat="1" applyFont="1" applyBorder="1" applyAlignment="1"/>
    <xf numFmtId="168" fontId="22" fillId="0" borderId="11" xfId="1" applyNumberFormat="1" applyFont="1" applyBorder="1"/>
    <xf numFmtId="169" fontId="22" fillId="0" borderId="7" xfId="15" applyNumberFormat="1" applyFont="1" applyBorder="1"/>
    <xf numFmtId="169" fontId="4" fillId="0" borderId="0" xfId="12" applyNumberFormat="1" applyFont="1" applyFill="1" applyBorder="1" applyAlignment="1">
      <alignment horizontal="right"/>
    </xf>
    <xf numFmtId="170" fontId="27" fillId="0" borderId="0" xfId="0" applyNumberFormat="1" applyFont="1" applyAlignment="1">
      <alignment horizontal="left" indent="5"/>
    </xf>
    <xf numFmtId="170" fontId="27" fillId="0" borderId="0" xfId="0" applyNumberFormat="1" applyFont="1" applyAlignment="1">
      <alignment horizontal="left" indent="3"/>
    </xf>
    <xf numFmtId="168" fontId="4" fillId="0" borderId="0" xfId="12" applyNumberFormat="1" applyFont="1" applyFill="1" applyBorder="1" applyAlignment="1">
      <alignment horizontal="right"/>
    </xf>
    <xf numFmtId="170" fontId="27" fillId="0" borderId="0" xfId="0" applyNumberFormat="1" applyFont="1" applyAlignment="1">
      <alignment horizontal="right"/>
    </xf>
    <xf numFmtId="168" fontId="27" fillId="0" borderId="0" xfId="0" applyNumberFormat="1" applyFont="1" applyAlignment="1">
      <alignment horizontal="right"/>
    </xf>
    <xf numFmtId="0" fontId="0" fillId="0" borderId="0" xfId="0" applyFill="1"/>
    <xf numFmtId="0" fontId="21" fillId="0" borderId="5" xfId="17" applyFont="1" applyBorder="1" applyAlignment="1">
      <alignment vertical="top" wrapText="1"/>
    </xf>
    <xf numFmtId="0" fontId="19" fillId="0" borderId="0" xfId="0" applyFont="1" applyAlignment="1">
      <alignment wrapText="1"/>
    </xf>
    <xf numFmtId="49" fontId="4" fillId="2" borderId="2" xfId="13" quotePrefix="1" applyNumberFormat="1" applyFont="1" applyFill="1" applyBorder="1" applyAlignment="1">
      <alignment horizontal="center" vertical="center" wrapText="1"/>
    </xf>
    <xf numFmtId="43" fontId="4" fillId="3" borderId="2" xfId="13" quotePrefix="1" applyNumberFormat="1" applyFont="1" applyFill="1" applyBorder="1" applyAlignment="1">
      <alignment horizontal="center" vertical="center"/>
    </xf>
    <xf numFmtId="0" fontId="4" fillId="0" borderId="0" xfId="17" applyFont="1" applyBorder="1" applyAlignment="1">
      <alignment horizontal="left" vertical="top"/>
    </xf>
    <xf numFmtId="0" fontId="4" fillId="0" borderId="5" xfId="17" applyFont="1" applyBorder="1" applyAlignment="1">
      <alignment vertical="top"/>
    </xf>
    <xf numFmtId="49" fontId="4" fillId="0" borderId="0" xfId="16" applyNumberFormat="1" applyFont="1" applyFill="1" applyBorder="1" applyAlignment="1">
      <alignment horizontal="left" vertical="top" wrapText="1"/>
    </xf>
    <xf numFmtId="49" fontId="4" fillId="0" borderId="7" xfId="16" applyNumberFormat="1" applyFont="1" applyFill="1" applyBorder="1" applyAlignment="1">
      <alignment horizontal="left" vertical="top" wrapText="1"/>
    </xf>
    <xf numFmtId="0" fontId="15" fillId="0" borderId="0" xfId="16" applyFont="1" applyBorder="1" applyAlignment="1">
      <alignment horizontal="center" vertical="center" wrapText="1"/>
    </xf>
    <xf numFmtId="0" fontId="22" fillId="0" borderId="0" xfId="1" applyFont="1" applyBorder="1" applyAlignment="1">
      <alignment horizontal="left"/>
    </xf>
    <xf numFmtId="168" fontId="22" fillId="0" borderId="0" xfId="1" applyNumberFormat="1" applyFont="1" applyBorder="1"/>
    <xf numFmtId="169" fontId="22" fillId="0" borderId="0" xfId="15" applyNumberFormat="1" applyFont="1" applyBorder="1"/>
    <xf numFmtId="49" fontId="4" fillId="3" borderId="2" xfId="13"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2" xfId="0" applyFont="1" applyFill="1" applyBorder="1" applyAlignment="1">
      <alignment horizontal="center" vertical="center" wrapText="1"/>
    </xf>
    <xf numFmtId="49" fontId="4" fillId="3" borderId="3" xfId="13" quotePrefix="1" applyNumberFormat="1" applyFont="1" applyFill="1" applyBorder="1" applyAlignment="1">
      <alignment horizontal="center" vertical="center"/>
    </xf>
    <xf numFmtId="49" fontId="4" fillId="2" borderId="3" xfId="13" quotePrefix="1" applyNumberFormat="1" applyFont="1" applyFill="1" applyBorder="1" applyAlignment="1">
      <alignment horizontal="center" vertical="center"/>
    </xf>
    <xf numFmtId="49" fontId="21" fillId="0" borderId="0" xfId="19" applyNumberFormat="1" applyFont="1" applyFill="1" applyBorder="1" applyAlignment="1">
      <alignment horizontal="left" vertical="top"/>
    </xf>
    <xf numFmtId="0" fontId="21" fillId="0" borderId="5" xfId="19" applyFont="1" applyFill="1" applyBorder="1" applyAlignment="1">
      <alignment vertical="top" wrapText="1"/>
    </xf>
    <xf numFmtId="170" fontId="21" fillId="0" borderId="0" xfId="0" applyNumberFormat="1" applyFont="1" applyAlignment="1">
      <alignment horizontal="right"/>
    </xf>
    <xf numFmtId="49" fontId="4" fillId="0" borderId="0" xfId="19" applyNumberFormat="1" applyFont="1" applyFill="1" applyBorder="1" applyAlignment="1">
      <alignment horizontal="left" vertical="top"/>
    </xf>
    <xf numFmtId="0" fontId="4" fillId="0" borderId="5" xfId="19" applyFont="1" applyFill="1" applyBorder="1" applyAlignment="1">
      <alignment vertical="top" wrapText="1"/>
    </xf>
    <xf numFmtId="169" fontId="4" fillId="0" borderId="0" xfId="17" applyNumberFormat="1" applyFont="1" applyFill="1" applyBorder="1" applyAlignment="1">
      <alignment horizontal="right"/>
    </xf>
    <xf numFmtId="169" fontId="21" fillId="0" borderId="0" xfId="0" applyNumberFormat="1" applyFont="1" applyAlignment="1">
      <alignment horizontal="right"/>
    </xf>
    <xf numFmtId="169" fontId="21" fillId="0" borderId="0" xfId="17" applyNumberFormat="1" applyFont="1" applyFill="1" applyBorder="1" applyAlignment="1">
      <alignment horizontal="right"/>
    </xf>
    <xf numFmtId="49" fontId="21" fillId="0" borderId="0" xfId="19" applyNumberFormat="1" applyFont="1" applyFill="1" applyBorder="1" applyAlignment="1">
      <alignment horizontal="left" vertical="top" wrapText="1"/>
    </xf>
    <xf numFmtId="0" fontId="21" fillId="0" borderId="5" xfId="19" applyFont="1" applyFill="1" applyBorder="1" applyAlignment="1">
      <alignment wrapText="1"/>
    </xf>
    <xf numFmtId="168" fontId="4" fillId="0" borderId="0" xfId="19" applyNumberFormat="1" applyFont="1" applyAlignment="1"/>
    <xf numFmtId="169" fontId="19" fillId="0" borderId="0" xfId="0" applyNumberFormat="1" applyFont="1"/>
    <xf numFmtId="49" fontId="4" fillId="0" borderId="0" xfId="19" applyNumberFormat="1" applyFont="1" applyFill="1" applyBorder="1" applyAlignment="1">
      <alignment horizontal="left" vertical="top" wrapText="1"/>
    </xf>
    <xf numFmtId="168" fontId="4" fillId="0" borderId="13" xfId="17" applyNumberFormat="1" applyFont="1" applyBorder="1" applyAlignment="1">
      <alignment horizontal="right"/>
    </xf>
    <xf numFmtId="168" fontId="4" fillId="0" borderId="0" xfId="17" applyNumberFormat="1" applyFont="1" applyBorder="1" applyAlignment="1">
      <alignment horizontal="right"/>
    </xf>
    <xf numFmtId="169" fontId="4" fillId="0" borderId="0" xfId="17" applyNumberFormat="1" applyFont="1" applyBorder="1" applyAlignment="1">
      <alignment horizontal="right"/>
    </xf>
    <xf numFmtId="49" fontId="4" fillId="0" borderId="7" xfId="19" applyNumberFormat="1" applyFont="1" applyFill="1" applyBorder="1" applyAlignment="1">
      <alignment horizontal="left" vertical="top" wrapText="1"/>
    </xf>
    <xf numFmtId="0" fontId="4" fillId="0" borderId="6" xfId="19" applyFont="1" applyFill="1" applyBorder="1" applyAlignment="1">
      <alignment vertical="top" wrapText="1"/>
    </xf>
    <xf numFmtId="168" fontId="4" fillId="0" borderId="11" xfId="17" applyNumberFormat="1" applyFont="1" applyBorder="1" applyAlignment="1">
      <alignment horizontal="right"/>
    </xf>
    <xf numFmtId="169" fontId="4" fillId="0" borderId="7" xfId="17" applyNumberFormat="1" applyFont="1" applyBorder="1" applyAlignment="1">
      <alignment horizontal="right"/>
    </xf>
    <xf numFmtId="0" fontId="4" fillId="3" borderId="2" xfId="19" applyFont="1" applyFill="1" applyBorder="1" applyAlignment="1">
      <alignment horizontal="centerContinuous" vertical="center" wrapText="1"/>
    </xf>
    <xf numFmtId="0" fontId="4" fillId="3" borderId="2" xfId="19" applyFont="1" applyFill="1" applyBorder="1" applyAlignment="1">
      <alignment horizontal="center" vertical="center" wrapText="1"/>
    </xf>
    <xf numFmtId="0" fontId="4" fillId="2" borderId="3" xfId="19" applyFont="1" applyFill="1" applyBorder="1" applyAlignment="1">
      <alignment horizontal="center" vertical="center"/>
    </xf>
    <xf numFmtId="0" fontId="4" fillId="0" borderId="4" xfId="19" applyFont="1" applyBorder="1" applyAlignment="1">
      <alignment horizontal="center" vertical="top" wrapText="1"/>
    </xf>
    <xf numFmtId="166" fontId="4" fillId="0" borderId="0" xfId="19" applyNumberFormat="1" applyFont="1" applyBorder="1" applyAlignment="1">
      <alignment horizontal="center" vertical="center" wrapText="1"/>
    </xf>
    <xf numFmtId="0" fontId="4" fillId="0" borderId="0" xfId="19" applyFont="1" applyBorder="1" applyAlignment="1">
      <alignment horizontal="center" vertical="center" wrapText="1"/>
    </xf>
    <xf numFmtId="0" fontId="4" fillId="0" borderId="5" xfId="19" applyFont="1" applyBorder="1" applyAlignment="1">
      <alignment vertical="top" wrapText="1"/>
    </xf>
    <xf numFmtId="168" fontId="4" fillId="0" borderId="0" xfId="19" applyNumberFormat="1" applyFont="1" applyAlignment="1">
      <alignment vertical="top"/>
    </xf>
    <xf numFmtId="169" fontId="4" fillId="0" borderId="0" xfId="19" applyNumberFormat="1" applyFont="1" applyAlignment="1">
      <alignment vertical="top"/>
    </xf>
    <xf numFmtId="0" fontId="21" fillId="0" borderId="6" xfId="19" applyFont="1" applyBorder="1" applyAlignment="1">
      <alignment vertical="top" wrapText="1"/>
    </xf>
    <xf numFmtId="168" fontId="21" fillId="0" borderId="7" xfId="19" applyNumberFormat="1" applyFont="1" applyBorder="1" applyAlignment="1">
      <alignment vertical="top"/>
    </xf>
    <xf numFmtId="169" fontId="21" fillId="0" borderId="7" xfId="19" applyNumberFormat="1" applyFont="1" applyBorder="1" applyAlignment="1">
      <alignment vertical="top"/>
    </xf>
    <xf numFmtId="0" fontId="4" fillId="3" borderId="2" xfId="15" applyFont="1" applyFill="1" applyBorder="1" applyAlignment="1">
      <alignment horizontal="center" vertical="center" wrapText="1"/>
    </xf>
    <xf numFmtId="0" fontId="4" fillId="3" borderId="2" xfId="15" applyFont="1" applyFill="1" applyBorder="1" applyAlignment="1">
      <alignment horizontal="center" vertical="center"/>
    </xf>
    <xf numFmtId="49" fontId="4" fillId="3" borderId="4" xfId="1" applyNumberFormat="1" applyFont="1" applyFill="1" applyBorder="1" applyAlignment="1">
      <alignment vertical="center" wrapText="1"/>
    </xf>
    <xf numFmtId="49" fontId="4" fillId="3" borderId="5" xfId="1" applyNumberFormat="1" applyFont="1" applyFill="1" applyBorder="1" applyAlignment="1">
      <alignment vertical="center" wrapText="1"/>
    </xf>
    <xf numFmtId="49" fontId="4" fillId="3" borderId="6" xfId="1" applyNumberFormat="1" applyFont="1" applyFill="1" applyBorder="1" applyAlignment="1">
      <alignment vertical="center" wrapText="1"/>
    </xf>
    <xf numFmtId="0" fontId="30" fillId="0" borderId="5" xfId="1" applyFont="1" applyBorder="1" applyAlignment="1">
      <alignment horizontal="left"/>
    </xf>
    <xf numFmtId="168" fontId="31" fillId="0" borderId="0" xfId="15" applyNumberFormat="1" applyFont="1"/>
    <xf numFmtId="169" fontId="30" fillId="0" borderId="0" xfId="1" applyNumberFormat="1" applyFont="1" applyAlignment="1">
      <alignment horizontal="left" indent="4"/>
    </xf>
    <xf numFmtId="0" fontId="20" fillId="0" borderId="0" xfId="1" applyFont="1"/>
    <xf numFmtId="168" fontId="24" fillId="0" borderId="0" xfId="0" applyNumberFormat="1" applyFont="1" applyAlignment="1">
      <alignment horizontal="right"/>
    </xf>
    <xf numFmtId="168" fontId="21" fillId="0" borderId="0" xfId="19" applyNumberFormat="1" applyFont="1" applyAlignment="1">
      <alignment horizontal="left" indent="5"/>
    </xf>
    <xf numFmtId="0" fontId="1" fillId="0" borderId="0" xfId="0" applyFont="1" applyAlignment="1">
      <alignment wrapText="1"/>
    </xf>
    <xf numFmtId="0" fontId="0" fillId="0" borderId="0" xfId="0" applyFont="1"/>
    <xf numFmtId="0" fontId="1" fillId="0" borderId="16" xfId="0" applyFont="1" applyBorder="1" applyAlignment="1">
      <alignment horizontal="center" wrapText="1"/>
    </xf>
    <xf numFmtId="0" fontId="1" fillId="0" borderId="16" xfId="0" applyFont="1" applyBorder="1" applyAlignment="1">
      <alignment horizontal="center"/>
    </xf>
    <xf numFmtId="0" fontId="0" fillId="0" borderId="16" xfId="0" applyBorder="1" applyAlignment="1">
      <alignment horizontal="center" wrapText="1"/>
    </xf>
    <xf numFmtId="0" fontId="0" fillId="0" borderId="16" xfId="0" applyBorder="1" applyAlignment="1">
      <alignment horizontal="right"/>
    </xf>
    <xf numFmtId="0" fontId="0" fillId="0" borderId="0" xfId="0" applyAlignment="1">
      <alignment horizontal="left" wrapText="1"/>
    </xf>
    <xf numFmtId="0" fontId="4" fillId="3" borderId="2" xfId="13"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15" fillId="0" borderId="0" xfId="0" applyFont="1" applyAlignment="1">
      <alignment horizontal="left"/>
    </xf>
    <xf numFmtId="0" fontId="8" fillId="0" borderId="0" xfId="0" applyFont="1"/>
    <xf numFmtId="0" fontId="9" fillId="0" borderId="0" xfId="0" applyFont="1"/>
    <xf numFmtId="0" fontId="8" fillId="0" borderId="0" xfId="0" applyFont="1" applyAlignment="1">
      <alignment horizontal="right"/>
    </xf>
    <xf numFmtId="0" fontId="3" fillId="0" borderId="0" xfId="0" applyFont="1"/>
    <xf numFmtId="0" fontId="32" fillId="0" borderId="0" xfId="0" applyFont="1" applyAlignment="1">
      <alignment horizontal="center"/>
    </xf>
    <xf numFmtId="0" fontId="11" fillId="0" borderId="0" xfId="0" applyFont="1" applyAlignment="1">
      <alignment horizontal="center" wrapText="1"/>
    </xf>
    <xf numFmtId="0" fontId="33" fillId="0" borderId="0" xfId="0" applyFont="1" applyAlignment="1">
      <alignment horizontal="right"/>
    </xf>
    <xf numFmtId="0" fontId="0" fillId="0" borderId="0" xfId="0" applyNumberFormat="1" applyAlignment="1">
      <alignment vertical="top" wrapText="1"/>
    </xf>
    <xf numFmtId="169" fontId="4" fillId="0" borderId="0" xfId="15" applyNumberFormat="1" applyFont="1" applyAlignment="1">
      <alignment horizontal="right"/>
    </xf>
    <xf numFmtId="169" fontId="22" fillId="0" borderId="0" xfId="15" applyNumberFormat="1" applyFont="1" applyAlignment="1">
      <alignment horizontal="right"/>
    </xf>
    <xf numFmtId="169" fontId="22" fillId="0" borderId="7" xfId="15" applyNumberFormat="1" applyFont="1" applyBorder="1" applyAlignment="1">
      <alignment horizontal="right"/>
    </xf>
    <xf numFmtId="169" fontId="4" fillId="0" borderId="0" xfId="1" applyNumberFormat="1" applyFont="1" applyAlignment="1">
      <alignment horizontal="left" indent="3"/>
    </xf>
    <xf numFmtId="14" fontId="4" fillId="0" borderId="0" xfId="13" applyNumberFormat="1" applyFont="1" applyBorder="1" applyAlignment="1">
      <alignment horizontal="center" vertical="center" wrapText="1"/>
    </xf>
    <xf numFmtId="0" fontId="33" fillId="0" borderId="0" xfId="0" applyFont="1" applyAlignment="1">
      <alignment horizontal="right"/>
    </xf>
    <xf numFmtId="0" fontId="0" fillId="0" borderId="0" xfId="0" applyAlignment="1"/>
    <xf numFmtId="0" fontId="9" fillId="0" borderId="0" xfId="0" applyFont="1" applyAlignment="1">
      <alignment horizontal="right"/>
    </xf>
    <xf numFmtId="0" fontId="0" fillId="0" borderId="0" xfId="0" applyAlignment="1">
      <alignment horizontal="right"/>
    </xf>
    <xf numFmtId="0" fontId="7" fillId="0" borderId="0" xfId="0" applyFont="1"/>
    <xf numFmtId="0" fontId="10" fillId="0" borderId="0" xfId="0" applyFont="1" applyAlignment="1">
      <alignment horizontal="right" vertical="center"/>
    </xf>
    <xf numFmtId="0" fontId="9" fillId="0" borderId="0" xfId="0" applyFont="1" applyAlignment="1">
      <alignment horizontal="right" vertical="center"/>
    </xf>
    <xf numFmtId="0" fontId="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2" fillId="0" borderId="0" xfId="9" applyFont="1" applyAlignment="1">
      <alignment horizontal="left" wrapText="1"/>
    </xf>
    <xf numFmtId="0" fontId="2" fillId="0" borderId="0" xfId="9" applyAlignment="1">
      <alignment horizontal="left" wrapText="1"/>
    </xf>
    <xf numFmtId="0" fontId="14" fillId="0" borderId="0" xfId="10"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0" fontId="0" fillId="0" borderId="0" xfId="0" applyNumberFormat="1" applyAlignment="1">
      <alignment horizontal="left" wrapText="1"/>
    </xf>
    <xf numFmtId="0" fontId="1" fillId="0" borderId="0" xfId="0" applyFont="1" applyAlignment="1">
      <alignment horizontal="center"/>
    </xf>
    <xf numFmtId="49" fontId="4" fillId="2" borderId="2" xfId="13" applyNumberFormat="1" applyFont="1" applyFill="1" applyBorder="1" applyAlignment="1">
      <alignment horizontal="center" vertical="center" wrapText="1"/>
    </xf>
    <xf numFmtId="49" fontId="15" fillId="0" borderId="0" xfId="13" applyNumberFormat="1" applyFont="1" applyAlignment="1">
      <alignment horizontal="center" vertical="center" wrapText="1"/>
    </xf>
    <xf numFmtId="49" fontId="4" fillId="2" borderId="12" xfId="13" applyNumberFormat="1" applyFont="1" applyFill="1" applyBorder="1" applyAlignment="1">
      <alignment horizontal="center" vertical="center" wrapText="1"/>
    </xf>
    <xf numFmtId="49" fontId="4" fillId="2" borderId="11" xfId="13" applyNumberFormat="1" applyFont="1" applyFill="1" applyBorder="1" applyAlignment="1">
      <alignment horizontal="center" vertical="center" wrapText="1"/>
    </xf>
    <xf numFmtId="49" fontId="4" fillId="2" borderId="2" xfId="13" quotePrefix="1" applyNumberFormat="1" applyFont="1" applyFill="1" applyBorder="1" applyAlignment="1">
      <alignment horizontal="center" vertical="center"/>
    </xf>
    <xf numFmtId="49" fontId="4" fillId="2" borderId="4" xfId="13" applyNumberFormat="1" applyFont="1" applyFill="1" applyBorder="1" applyAlignment="1">
      <alignment horizontal="center" vertical="center" wrapText="1"/>
    </xf>
    <xf numFmtId="49" fontId="4" fillId="2" borderId="5" xfId="13" applyNumberFormat="1" applyFont="1" applyFill="1" applyBorder="1" applyAlignment="1">
      <alignment horizontal="center" vertical="center" wrapText="1"/>
    </xf>
    <xf numFmtId="49" fontId="4" fillId="2" borderId="6" xfId="13" applyNumberFormat="1" applyFont="1" applyFill="1" applyBorder="1" applyAlignment="1">
      <alignment horizontal="center" vertical="center" wrapText="1"/>
    </xf>
    <xf numFmtId="0" fontId="4" fillId="2" borderId="8" xfId="13" applyFont="1" applyFill="1" applyBorder="1" applyAlignment="1">
      <alignment horizontal="left" vertical="center" wrapText="1" indent="1"/>
    </xf>
    <xf numFmtId="0" fontId="4" fillId="2" borderId="9" xfId="13" applyFont="1" applyFill="1" applyBorder="1" applyAlignment="1">
      <alignment horizontal="left" vertical="center" wrapText="1" indent="1"/>
    </xf>
    <xf numFmtId="0" fontId="4" fillId="2" borderId="10" xfId="13" applyFont="1" applyFill="1" applyBorder="1" applyAlignment="1">
      <alignment horizontal="left" vertical="center" wrapText="1" indent="1"/>
    </xf>
    <xf numFmtId="49" fontId="4" fillId="3" borderId="4" xfId="13" applyNumberFormat="1" applyFont="1" applyFill="1" applyBorder="1" applyAlignment="1">
      <alignment horizontal="center" vertical="center" wrapText="1"/>
    </xf>
    <xf numFmtId="49" fontId="4" fillId="3" borderId="5" xfId="13" applyNumberFormat="1" applyFont="1" applyFill="1" applyBorder="1" applyAlignment="1">
      <alignment horizontal="center" vertical="center" wrapText="1"/>
    </xf>
    <xf numFmtId="49" fontId="4" fillId="3" borderId="6" xfId="13" applyNumberFormat="1" applyFont="1" applyFill="1" applyBorder="1" applyAlignment="1">
      <alignment horizontal="center" vertical="center" wrapText="1"/>
    </xf>
    <xf numFmtId="49" fontId="4" fillId="3" borderId="8" xfId="13" applyNumberFormat="1" applyFont="1" applyFill="1" applyBorder="1" applyAlignment="1">
      <alignment horizontal="left" vertical="center" wrapText="1" indent="1"/>
    </xf>
    <xf numFmtId="49" fontId="4" fillId="3" borderId="9" xfId="13" applyNumberFormat="1" applyFont="1" applyFill="1" applyBorder="1" applyAlignment="1">
      <alignment horizontal="left" vertical="center" wrapText="1" indent="1"/>
    </xf>
    <xf numFmtId="49" fontId="4" fillId="3" borderId="10" xfId="13" applyNumberFormat="1" applyFont="1" applyFill="1" applyBorder="1" applyAlignment="1">
      <alignment horizontal="left" vertical="center" wrapText="1" inden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49" fontId="4" fillId="3" borderId="3" xfId="13" applyNumberFormat="1" applyFont="1" applyFill="1" applyBorder="1" applyAlignment="1">
      <alignment horizontal="center" vertical="center" wrapText="1"/>
    </xf>
    <xf numFmtId="49" fontId="4" fillId="3" borderId="2" xfId="13" quotePrefix="1" applyNumberFormat="1" applyFont="1" applyFill="1" applyBorder="1" applyAlignment="1">
      <alignment horizontal="center" vertical="center" wrapText="1"/>
    </xf>
    <xf numFmtId="49" fontId="24" fillId="0" borderId="0" xfId="19" applyNumberFormat="1" applyFont="1" applyFill="1" applyBorder="1" applyAlignment="1">
      <alignment horizontal="left" vertical="top"/>
    </xf>
    <xf numFmtId="0" fontId="19"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49" fontId="19" fillId="3" borderId="12" xfId="0" applyNumberFormat="1" applyFont="1" applyFill="1" applyBorder="1" applyAlignment="1">
      <alignment horizontal="center" vertical="center" wrapText="1"/>
    </xf>
    <xf numFmtId="49" fontId="19" fillId="3" borderId="1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wrapText="1"/>
    </xf>
    <xf numFmtId="49" fontId="4" fillId="3" borderId="11" xfId="13" applyNumberFormat="1" applyFont="1" applyFill="1" applyBorder="1" applyAlignment="1">
      <alignment horizontal="center" vertical="center" wrapText="1"/>
    </xf>
    <xf numFmtId="49" fontId="4" fillId="3" borderId="8" xfId="13" applyNumberFormat="1" applyFont="1" applyFill="1" applyBorder="1" applyAlignment="1">
      <alignment horizontal="center" vertical="center" wrapText="1"/>
    </xf>
    <xf numFmtId="49" fontId="4" fillId="3" borderId="10" xfId="13" applyNumberFormat="1" applyFont="1" applyFill="1" applyBorder="1" applyAlignment="1">
      <alignment horizontal="center" vertical="center" wrapText="1"/>
    </xf>
    <xf numFmtId="44" fontId="15" fillId="0" borderId="0" xfId="18" applyFont="1" applyBorder="1" applyAlignment="1">
      <alignment horizontal="center" vertical="center" wrapText="1"/>
    </xf>
    <xf numFmtId="49" fontId="4" fillId="3" borderId="4" xfId="1" applyNumberFormat="1" applyFont="1" applyFill="1" applyBorder="1" applyAlignment="1">
      <alignment horizontal="center" vertical="center" wrapText="1"/>
    </xf>
    <xf numFmtId="49" fontId="4" fillId="3" borderId="5" xfId="1" applyNumberFormat="1" applyFont="1" applyFill="1" applyBorder="1" applyAlignment="1">
      <alignment horizontal="center" vertical="center" wrapText="1"/>
    </xf>
    <xf numFmtId="49" fontId="4" fillId="3" borderId="6" xfId="1" applyNumberFormat="1" applyFont="1" applyFill="1" applyBorder="1" applyAlignment="1">
      <alignment horizontal="center" vertical="center" wrapText="1"/>
    </xf>
    <xf numFmtId="0" fontId="4" fillId="3" borderId="2" xfId="15" applyFont="1" applyFill="1" applyBorder="1" applyAlignment="1">
      <alignment horizontal="center" vertical="center" wrapText="1"/>
    </xf>
    <xf numFmtId="0" fontId="4" fillId="3" borderId="3" xfId="15" applyFont="1" applyFill="1" applyBorder="1" applyAlignment="1">
      <alignment horizontal="center" vertical="center" wrapText="1"/>
    </xf>
    <xf numFmtId="0" fontId="4" fillId="3" borderId="12" xfId="13" applyFont="1" applyFill="1" applyBorder="1" applyAlignment="1">
      <alignment horizontal="center" vertical="center" wrapText="1"/>
    </xf>
    <xf numFmtId="0" fontId="4" fillId="3" borderId="11" xfId="13" applyFont="1" applyFill="1" applyBorder="1" applyAlignment="1">
      <alignment horizontal="center" vertical="center" wrapText="1"/>
    </xf>
    <xf numFmtId="0" fontId="4" fillId="3" borderId="2" xfId="13" applyFont="1" applyFill="1" applyBorder="1" applyAlignment="1">
      <alignment horizontal="center" vertical="center" wrapText="1"/>
    </xf>
    <xf numFmtId="14" fontId="4" fillId="3" borderId="2" xfId="13" applyNumberFormat="1" applyFont="1" applyFill="1" applyBorder="1" applyAlignment="1">
      <alignment horizontal="center" vertical="center" wrapText="1"/>
    </xf>
    <xf numFmtId="0" fontId="4" fillId="3" borderId="8" xfId="13" applyFont="1" applyFill="1" applyBorder="1" applyAlignment="1">
      <alignment horizontal="left" vertical="center" wrapText="1" indent="1"/>
    </xf>
    <xf numFmtId="0" fontId="4" fillId="3" borderId="9" xfId="13" applyFont="1" applyFill="1" applyBorder="1" applyAlignment="1">
      <alignment horizontal="left" vertical="center" wrapText="1" indent="1"/>
    </xf>
    <xf numFmtId="0" fontId="4" fillId="3" borderId="10" xfId="13" applyFont="1" applyFill="1" applyBorder="1" applyAlignment="1">
      <alignment horizontal="left" vertical="center" wrapText="1" indent="1"/>
    </xf>
    <xf numFmtId="164" fontId="4" fillId="3" borderId="12" xfId="13" applyNumberFormat="1" applyFont="1" applyFill="1" applyBorder="1" applyAlignment="1">
      <alignment horizontal="center" vertical="center" wrapText="1"/>
    </xf>
    <xf numFmtId="164" fontId="4" fillId="3" borderId="11" xfId="13" applyNumberFormat="1" applyFont="1" applyFill="1" applyBorder="1" applyAlignment="1">
      <alignment horizontal="center" vertical="center" wrapText="1"/>
    </xf>
    <xf numFmtId="0" fontId="4" fillId="3" borderId="15" xfId="13" applyFont="1" applyFill="1" applyBorder="1" applyAlignment="1">
      <alignment horizontal="center" vertical="center" wrapText="1"/>
    </xf>
    <xf numFmtId="49" fontId="4" fillId="3" borderId="4" xfId="1" applyNumberFormat="1" applyFont="1" applyFill="1" applyBorder="1" applyAlignment="1">
      <alignment horizontal="left" vertical="center" wrapText="1"/>
    </xf>
    <xf numFmtId="49" fontId="4" fillId="3" borderId="5" xfId="1" applyNumberFormat="1" applyFont="1" applyFill="1" applyBorder="1" applyAlignment="1">
      <alignment horizontal="left" vertical="center" wrapText="1"/>
    </xf>
    <xf numFmtId="49" fontId="4" fillId="3" borderId="6" xfId="1" applyNumberFormat="1" applyFont="1" applyFill="1" applyBorder="1" applyAlignment="1">
      <alignment horizontal="left" vertical="center" wrapText="1"/>
    </xf>
    <xf numFmtId="0" fontId="4" fillId="3" borderId="3" xfId="15" applyFont="1" applyFill="1" applyBorder="1" applyAlignment="1">
      <alignment horizontal="center" vertical="center"/>
    </xf>
    <xf numFmtId="0" fontId="4" fillId="3" borderId="14" xfId="15" applyFont="1" applyFill="1" applyBorder="1" applyAlignment="1">
      <alignment horizontal="center" vertical="center"/>
    </xf>
    <xf numFmtId="0" fontId="4" fillId="3" borderId="1" xfId="15" applyFont="1" applyFill="1" applyBorder="1" applyAlignment="1">
      <alignment horizontal="center" vertical="center"/>
    </xf>
    <xf numFmtId="0" fontId="4" fillId="3" borderId="1" xfId="15" applyFont="1" applyFill="1" applyBorder="1" applyAlignment="1">
      <alignment horizontal="center" vertical="center" wrapText="1"/>
    </xf>
    <xf numFmtId="0" fontId="15" fillId="0" borderId="0" xfId="16" applyFont="1" applyBorder="1" applyAlignment="1">
      <alignment horizontal="center" vertical="center" wrapText="1"/>
    </xf>
    <xf numFmtId="49" fontId="4" fillId="3" borderId="2" xfId="13" quotePrefix="1" applyNumberFormat="1" applyFont="1" applyFill="1" applyBorder="1" applyAlignment="1">
      <alignment horizontal="center" vertical="center"/>
    </xf>
    <xf numFmtId="0" fontId="4" fillId="3" borderId="2" xfId="19" applyFont="1" applyFill="1" applyBorder="1" applyAlignment="1">
      <alignment horizontal="center" vertical="center" wrapText="1"/>
    </xf>
    <xf numFmtId="0" fontId="4" fillId="3" borderId="5" xfId="19" applyFont="1" applyFill="1" applyBorder="1" applyAlignment="1">
      <alignment horizontal="center" vertical="top" wrapText="1"/>
    </xf>
    <xf numFmtId="0" fontId="4" fillId="3" borderId="6" xfId="19" applyFont="1" applyFill="1" applyBorder="1" applyAlignment="1">
      <alignment horizontal="center" vertical="top" wrapText="1"/>
    </xf>
    <xf numFmtId="0" fontId="4" fillId="3" borderId="4" xfId="19" applyFont="1" applyFill="1" applyBorder="1" applyAlignment="1">
      <alignment horizontal="center" wrapText="1"/>
    </xf>
    <xf numFmtId="0" fontId="4" fillId="3" borderId="5" xfId="19" applyFont="1" applyFill="1" applyBorder="1" applyAlignment="1">
      <alignment horizontal="center" wrapText="1"/>
    </xf>
    <xf numFmtId="0" fontId="4" fillId="3" borderId="3" xfId="19" applyFont="1" applyFill="1" applyBorder="1" applyAlignment="1">
      <alignment horizontal="center" vertical="center" wrapText="1"/>
    </xf>
    <xf numFmtId="0" fontId="4" fillId="3" borderId="14" xfId="19" applyFont="1" applyFill="1" applyBorder="1" applyAlignment="1">
      <alignment horizontal="center" vertical="center" wrapText="1"/>
    </xf>
    <xf numFmtId="0" fontId="4" fillId="2" borderId="3" xfId="19" applyFont="1" applyFill="1" applyBorder="1" applyAlignment="1">
      <alignment horizontal="center" vertical="center" wrapText="1"/>
    </xf>
    <xf numFmtId="49" fontId="4" fillId="3" borderId="3" xfId="13" quotePrefix="1" applyNumberFormat="1" applyFont="1" applyFill="1" applyBorder="1" applyAlignment="1">
      <alignment horizontal="center" vertical="center"/>
    </xf>
    <xf numFmtId="49" fontId="4" fillId="3" borderId="14" xfId="13" quotePrefix="1" applyNumberFormat="1" applyFont="1" applyFill="1" applyBorder="1" applyAlignment="1">
      <alignment horizontal="center" vertical="center"/>
    </xf>
    <xf numFmtId="49" fontId="4" fillId="3" borderId="1" xfId="13" quotePrefix="1" applyNumberFormat="1" applyFont="1" applyFill="1" applyBorder="1" applyAlignment="1">
      <alignment horizontal="center" vertical="center"/>
    </xf>
    <xf numFmtId="0" fontId="4" fillId="3" borderId="8" xfId="19" applyFont="1" applyFill="1" applyBorder="1" applyAlignment="1">
      <alignment horizontal="center" vertical="center" wrapText="1"/>
    </xf>
    <xf numFmtId="0" fontId="4" fillId="3" borderId="9" xfId="19" applyFont="1" applyFill="1" applyBorder="1" applyAlignment="1">
      <alignment horizontal="center" vertical="center" wrapText="1"/>
    </xf>
    <xf numFmtId="0" fontId="4" fillId="3" borderId="10" xfId="19" applyFont="1" applyFill="1" applyBorder="1" applyAlignment="1">
      <alignment horizontal="center" vertical="center" wrapText="1"/>
    </xf>
    <xf numFmtId="0" fontId="1" fillId="0" borderId="0" xfId="0" applyFont="1" applyAlignment="1">
      <alignment horizontal="center" wrapText="1"/>
    </xf>
    <xf numFmtId="0" fontId="4" fillId="3" borderId="12" xfId="15" applyFont="1" applyFill="1" applyBorder="1" applyAlignment="1">
      <alignment horizontal="center" vertical="center" wrapText="1"/>
    </xf>
    <xf numFmtId="0" fontId="4" fillId="3" borderId="4" xfId="15" applyFont="1" applyFill="1" applyBorder="1" applyAlignment="1">
      <alignment horizontal="center" vertical="center" wrapText="1"/>
    </xf>
    <xf numFmtId="0" fontId="4" fillId="3" borderId="11" xfId="15" applyFont="1" applyFill="1" applyBorder="1" applyAlignment="1">
      <alignment horizontal="center" vertical="center" wrapText="1"/>
    </xf>
    <xf numFmtId="0" fontId="4" fillId="3" borderId="6" xfId="15" applyFont="1" applyFill="1" applyBorder="1" applyAlignment="1">
      <alignment horizontal="center" vertical="center" wrapText="1"/>
    </xf>
    <xf numFmtId="169" fontId="4" fillId="0" borderId="0" xfId="1" applyNumberFormat="1" applyFont="1" applyAlignment="1">
      <alignment horizontal="left" indent="5"/>
    </xf>
  </cellXfs>
  <cellStyles count="20">
    <cellStyle name="Arial, 10pt" xfId="2"/>
    <cellStyle name="Arial, 8pt" xfId="3"/>
    <cellStyle name="Arial, 9pt" xfId="4"/>
    <cellStyle name="Hyperlink" xfId="10" builtinId="8"/>
    <cellStyle name="Hyperlink 2" xfId="11"/>
    <cellStyle name="Standard" xfId="0" builtinId="0"/>
    <cellStyle name="Standard 2" xfId="5"/>
    <cellStyle name="Standard 2 2" xfId="12"/>
    <cellStyle name="Standard 2 3" xfId="17"/>
    <cellStyle name="Standard 3" xfId="6"/>
    <cellStyle name="Standard 3 2" xfId="7"/>
    <cellStyle name="Standard 4" xfId="8"/>
    <cellStyle name="Standard 5" xfId="9"/>
    <cellStyle name="Standard 6" xfId="13"/>
    <cellStyle name="Standard 7" xfId="16"/>
    <cellStyle name="Standard 7 2" xfId="19"/>
    <cellStyle name="Standard_E I 6 - j 2008 H" xfId="1"/>
    <cellStyle name="Standard_E I 6 - j 2008 S" xfId="15"/>
    <cellStyle name="Standard_St.Bericht-Kopf" xfId="14"/>
    <cellStyle name="Währung 2" xfId="18"/>
  </cellStyles>
  <dxfs count="10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93285214348206"/>
          <c:y val="7.9450640587370849E-2"/>
          <c:w val="0.86928937007874019"/>
          <c:h val="0.67408179560542314"/>
        </c:manualLayout>
      </c:layout>
      <c:lineChart>
        <c:grouping val="standard"/>
        <c:varyColors val="0"/>
        <c:ser>
          <c:idx val="0"/>
          <c:order val="0"/>
          <c:tx>
            <c:strRef>
              <c:f>'Grafik1+2 SH 2012'!$B$60</c:f>
              <c:strCache>
                <c:ptCount val="1"/>
                <c:pt idx="0">
                  <c:v>Investitionen in Sachanlagen insgesamt</c:v>
                </c:pt>
              </c:strCache>
            </c:strRef>
          </c:tx>
          <c:spPr>
            <a:ln>
              <a:solidFill>
                <a:schemeClr val="accent1"/>
              </a:solidFill>
            </a:ln>
          </c:spPr>
          <c:cat>
            <c:numRef>
              <c:f>('Grafik1+2 SH 2012'!$A$64:$A$68,'Grafik1+2 SH 2012'!$A$70:$A$74)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2012'!$B$64:$B$68,'Grafik1+2 SH 2012'!$B$70:$B$74)</c:f>
              <c:numCache>
                <c:formatCode>###\ ###\ ##0\ \ ;\—\ \ </c:formatCode>
                <c:ptCount val="10"/>
                <c:pt idx="0">
                  <c:v>691.84</c:v>
                </c:pt>
                <c:pt idx="1">
                  <c:v>764.33699999999999</c:v>
                </c:pt>
                <c:pt idx="2">
                  <c:v>807.73</c:v>
                </c:pt>
                <c:pt idx="3">
                  <c:v>864.202</c:v>
                </c:pt>
                <c:pt idx="4">
                  <c:v>922.93100000000004</c:v>
                </c:pt>
                <c:pt idx="5">
                  <c:v>952.28399999999999</c:v>
                </c:pt>
                <c:pt idx="6">
                  <c:v>710.02200000000005</c:v>
                </c:pt>
                <c:pt idx="7">
                  <c:v>794.11099999999999</c:v>
                </c:pt>
                <c:pt idx="8">
                  <c:v>849.84894599999996</c:v>
                </c:pt>
                <c:pt idx="9">
                  <c:v>874.64799100000005</c:v>
                </c:pt>
              </c:numCache>
            </c:numRef>
          </c:val>
          <c:smooth val="0"/>
        </c:ser>
        <c:ser>
          <c:idx val="1"/>
          <c:order val="1"/>
          <c:tx>
            <c:strRef>
              <c:f>'Grafik1+2 SH 2012'!$D$61</c:f>
              <c:strCache>
                <c:ptCount val="1"/>
                <c:pt idx="0">
                  <c:v>Gebäude und Grundstücke</c:v>
                </c:pt>
              </c:strCache>
            </c:strRef>
          </c:tx>
          <c:cat>
            <c:numRef>
              <c:f>('Grafik1+2 SH 2012'!$A$64:$A$68,'Grafik1+2 SH 2012'!$A$70:$A$74)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2012'!$D$64:$D$68,'Grafik1+2 SH 2012'!$D$70:$D$74)</c:f>
              <c:numCache>
                <c:formatCode>###\ ###\ ##0\ \ ;\—\ \ </c:formatCode>
                <c:ptCount val="10"/>
                <c:pt idx="0">
                  <c:v>66.441000000000003</c:v>
                </c:pt>
                <c:pt idx="1">
                  <c:v>71.81</c:v>
                </c:pt>
                <c:pt idx="2">
                  <c:v>94.864000000000004</c:v>
                </c:pt>
                <c:pt idx="3">
                  <c:v>109.907</c:v>
                </c:pt>
                <c:pt idx="4">
                  <c:v>124.199</c:v>
                </c:pt>
                <c:pt idx="5">
                  <c:v>134.649</c:v>
                </c:pt>
                <c:pt idx="6">
                  <c:v>105.18899999999999</c:v>
                </c:pt>
                <c:pt idx="7">
                  <c:v>104.71</c:v>
                </c:pt>
                <c:pt idx="8">
                  <c:v>105.76</c:v>
                </c:pt>
                <c:pt idx="9">
                  <c:v>119.797</c:v>
                </c:pt>
              </c:numCache>
            </c:numRef>
          </c:val>
          <c:smooth val="0"/>
        </c:ser>
        <c:ser>
          <c:idx val="2"/>
          <c:order val="2"/>
          <c:tx>
            <c:strRef>
              <c:f>'Grafik1+2 SH 2012'!$F$61</c:f>
              <c:strCache>
                <c:ptCount val="1"/>
                <c:pt idx="0">
                  <c:v>Maschinen und Betriebsausstattung</c:v>
                </c:pt>
              </c:strCache>
            </c:strRef>
          </c:tx>
          <c:cat>
            <c:numRef>
              <c:f>('Grafik1+2 SH 2012'!$A$64:$A$68,'Grafik1+2 SH 2012'!$A$70:$A$74)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2012'!$F$64:$F$68,'Grafik1+2 SH 2012'!$F$70:$F$74)</c:f>
              <c:numCache>
                <c:formatCode>###\ ###\ ##0\ \ ;\—\ \ </c:formatCode>
                <c:ptCount val="10"/>
                <c:pt idx="0">
                  <c:v>625.399</c:v>
                </c:pt>
                <c:pt idx="1">
                  <c:v>692.52700000000004</c:v>
                </c:pt>
                <c:pt idx="2">
                  <c:v>712.86599999999999</c:v>
                </c:pt>
                <c:pt idx="3">
                  <c:v>754.29499999999996</c:v>
                </c:pt>
                <c:pt idx="4">
                  <c:v>798.73199999999997</c:v>
                </c:pt>
                <c:pt idx="5">
                  <c:v>817.63499999999999</c:v>
                </c:pt>
                <c:pt idx="6">
                  <c:v>604.83299999999997</c:v>
                </c:pt>
                <c:pt idx="7">
                  <c:v>689.4</c:v>
                </c:pt>
                <c:pt idx="8">
                  <c:v>744.08857499999999</c:v>
                </c:pt>
                <c:pt idx="9">
                  <c:v>754.85066000000006</c:v>
                </c:pt>
              </c:numCache>
            </c:numRef>
          </c:val>
          <c:smooth val="0"/>
        </c:ser>
        <c:dLbls>
          <c:showLegendKey val="0"/>
          <c:showVal val="0"/>
          <c:showCatName val="0"/>
          <c:showSerName val="0"/>
          <c:showPercent val="0"/>
          <c:showBubbleSize val="0"/>
        </c:dLbls>
        <c:marker val="1"/>
        <c:smooth val="0"/>
        <c:axId val="85002496"/>
        <c:axId val="85008768"/>
      </c:lineChart>
      <c:catAx>
        <c:axId val="850024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Mio. Euro</a:t>
                </a:r>
              </a:p>
            </c:rich>
          </c:tx>
          <c:layout>
            <c:manualLayout>
              <c:xMode val="edge"/>
              <c:yMode val="edge"/>
              <c:x val="0.10073549973268595"/>
              <c:y val="1.68779313668703E-2"/>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08768"/>
        <c:crosses val="autoZero"/>
        <c:auto val="1"/>
        <c:lblAlgn val="ctr"/>
        <c:lblOffset val="100"/>
        <c:noMultiLvlLbl val="0"/>
      </c:catAx>
      <c:valAx>
        <c:axId val="85008768"/>
        <c:scaling>
          <c:orientation val="minMax"/>
        </c:scaling>
        <c:delete val="0"/>
        <c:axPos val="l"/>
        <c:majorGridlines>
          <c:spPr>
            <a:ln>
              <a:prstDash val="sysDash"/>
            </a:ln>
          </c:spPr>
        </c:majorGridlines>
        <c:numFmt formatCode="###\ ###\ ##0\ \ ;\—\ \ " sourceLinked="0"/>
        <c:majorTickMark val="none"/>
        <c:minorTickMark val="none"/>
        <c:tickLblPos val="nextTo"/>
        <c:spPr>
          <a:ln w="9525">
            <a:solidFill>
              <a:schemeClr val="tx1"/>
            </a:solidFill>
            <a:prstDash val="sysDot"/>
          </a:ln>
        </c:spPr>
        <c:txPr>
          <a:bodyPr/>
          <a:lstStyle/>
          <a:p>
            <a:pPr>
              <a:defRPr>
                <a:latin typeface="Arial" panose="020B0604020202020204" pitchFamily="34" charset="0"/>
                <a:cs typeface="Arial" panose="020B0604020202020204" pitchFamily="34" charset="0"/>
              </a:defRPr>
            </a:pPr>
            <a:endParaRPr lang="de-DE"/>
          </a:p>
        </c:txPr>
        <c:crossAx val="85002496"/>
        <c:crosses val="autoZero"/>
        <c:crossBetween val="between"/>
      </c:valAx>
    </c:plotArea>
    <c:legend>
      <c:legendPos val="b"/>
      <c:layout>
        <c:manualLayout>
          <c:xMode val="edge"/>
          <c:yMode val="edge"/>
          <c:x val="0.21573436673644"/>
          <c:y val="0.82437408967987458"/>
          <c:w val="0.61074761834955338"/>
          <c:h val="0.15561757613998273"/>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2148549139690872"/>
          <c:y val="2.0398701900788133E-2"/>
          <c:w val="0.5384878503090339"/>
          <c:h val="0.89605627530216581"/>
        </c:manualLayout>
      </c:layout>
      <c:barChart>
        <c:barDir val="bar"/>
        <c:grouping val="clustered"/>
        <c:varyColors val="0"/>
        <c:ser>
          <c:idx val="0"/>
          <c:order val="0"/>
          <c:tx>
            <c:strRef>
              <c:f>'Grafik5_B SH_2012'!$B$62</c:f>
              <c:strCache>
                <c:ptCount val="1"/>
                <c:pt idx="0">
                  <c:v>Mio. Euro</c:v>
                </c:pt>
              </c:strCache>
            </c:strRef>
          </c:tx>
          <c:spPr>
            <a:solidFill>
              <a:srgbClr val="4F81BD">
                <a:lumMod val="60000"/>
                <a:lumOff val="40000"/>
              </a:srgbClr>
            </a:solidFill>
          </c:spPr>
          <c:invertIfNegative val="0"/>
          <c:cat>
            <c:strRef>
              <c:f>'Grafik5_B SH_2012'!$A$63:$A$72</c:f>
              <c:strCache>
                <c:ptCount val="10"/>
                <c:pt idx="0">
                  <c:v>32 H. v. sonstigen Waren</c:v>
                </c:pt>
                <c:pt idx="1">
                  <c:v>23 H. v. Glas und Glaswaren, Keramik, Verarbeitung von Steinen und Erden</c:v>
                </c:pt>
                <c:pt idx="2">
                  <c:v>26 H. v. Datenverarbeitungsgeräten, elektronischen und optischen Erzeugnissen</c:v>
                </c:pt>
                <c:pt idx="3">
                  <c:v>22 H. v. Gummi- und Kunststoffwaren</c:v>
                </c:pt>
                <c:pt idx="4">
                  <c:v>25 H. v. Metallerzeugnissen</c:v>
                </c:pt>
                <c:pt idx="5">
                  <c:v>17 H. v. Papier, Pappe und Waren daraus</c:v>
                </c:pt>
                <c:pt idx="6">
                  <c:v>21 H. v. pharmazeutischen Erzeugnissen</c:v>
                </c:pt>
                <c:pt idx="7">
                  <c:v>20 H. v. chemischen Erzeugnissen</c:v>
                </c:pt>
                <c:pt idx="8">
                  <c:v>28 Maschinenbau</c:v>
                </c:pt>
                <c:pt idx="9">
                  <c:v>10 H. v. Nahrungs- und Futtermitteln</c:v>
                </c:pt>
              </c:strCache>
            </c:strRef>
          </c:cat>
          <c:val>
            <c:numRef>
              <c:f>'Grafik5_B SH_2012'!$B$63:$B$72</c:f>
              <c:numCache>
                <c:formatCode>General</c:formatCode>
                <c:ptCount val="10"/>
                <c:pt idx="0">
                  <c:v>33.442999999999998</c:v>
                </c:pt>
                <c:pt idx="1">
                  <c:v>36.423999999999999</c:v>
                </c:pt>
                <c:pt idx="2">
                  <c:v>40.606000000000002</c:v>
                </c:pt>
                <c:pt idx="3">
                  <c:v>43.636000000000003</c:v>
                </c:pt>
                <c:pt idx="4">
                  <c:v>45.488</c:v>
                </c:pt>
                <c:pt idx="5">
                  <c:v>49.094000000000001</c:v>
                </c:pt>
                <c:pt idx="6">
                  <c:v>50.64</c:v>
                </c:pt>
                <c:pt idx="7">
                  <c:v>101.06100000000001</c:v>
                </c:pt>
                <c:pt idx="8">
                  <c:v>124.291</c:v>
                </c:pt>
                <c:pt idx="9">
                  <c:v>151.733</c:v>
                </c:pt>
              </c:numCache>
            </c:numRef>
          </c:val>
        </c:ser>
        <c:dLbls>
          <c:showLegendKey val="0"/>
          <c:showVal val="0"/>
          <c:showCatName val="0"/>
          <c:showSerName val="0"/>
          <c:showPercent val="0"/>
          <c:showBubbleSize val="0"/>
        </c:dLbls>
        <c:gapWidth val="150"/>
        <c:axId val="84313600"/>
        <c:axId val="84315136"/>
      </c:barChart>
      <c:catAx>
        <c:axId val="84313600"/>
        <c:scaling>
          <c:orientation val="minMax"/>
        </c:scaling>
        <c:delete val="0"/>
        <c:axPos val="l"/>
        <c:numFmt formatCode="@" sourceLinked="0"/>
        <c:majorTickMark val="none"/>
        <c:minorTickMark val="none"/>
        <c:tickLblPos val="nextTo"/>
        <c:txPr>
          <a:bodyPr anchor="ctr" anchorCtr="0"/>
          <a:lstStyle/>
          <a:p>
            <a:pPr>
              <a:defRPr baseline="0">
                <a:latin typeface="Arial" panose="020B0604020202020204" pitchFamily="34" charset="0"/>
                <a:ea typeface="Arial Unicode MS" panose="020B0604020202020204" pitchFamily="34" charset="-128"/>
                <a:cs typeface="Arial" panose="020B0604020202020204" pitchFamily="34" charset="0"/>
              </a:defRPr>
            </a:pPr>
            <a:endParaRPr lang="de-DE"/>
          </a:p>
        </c:txPr>
        <c:crossAx val="84315136"/>
        <c:crosses val="autoZero"/>
        <c:auto val="1"/>
        <c:lblAlgn val="ctr"/>
        <c:lblOffset val="100"/>
        <c:noMultiLvlLbl val="0"/>
      </c:catAx>
      <c:valAx>
        <c:axId val="84315136"/>
        <c:scaling>
          <c:orientation val="minMax"/>
        </c:scaling>
        <c:delete val="0"/>
        <c:axPos val="b"/>
        <c:majorGridlines>
          <c:spPr>
            <a:ln>
              <a:prstDash val="sysDash"/>
            </a:ln>
          </c:spPr>
        </c:majorGridlines>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Mio. Euro</a:t>
                </a:r>
              </a:p>
            </c:rich>
          </c:tx>
          <c:layout>
            <c:manualLayout>
              <c:xMode val="edge"/>
              <c:yMode val="edge"/>
              <c:x val="0.63528862924392515"/>
              <c:y val="0.9561430231057183"/>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4313600"/>
        <c:crosses val="autoZero"/>
        <c:crossBetween val="between"/>
      </c:valAx>
    </c:plotArea>
    <c:plotVisOnly val="1"/>
    <c:dispBlanksAs val="gap"/>
    <c:showDLblsOverMax val="0"/>
  </c:chart>
  <c:spPr>
    <a:ln>
      <a:solidFill>
        <a:srgbClr val="1E4B7D"/>
      </a:solidFill>
    </a:ln>
  </c:sp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457763779527561E-2"/>
          <c:y val="7.0267649664811013E-2"/>
          <c:w val="0.90507556955380575"/>
          <c:h val="0.76286629776373505"/>
        </c:manualLayout>
      </c:layout>
      <c:lineChart>
        <c:grouping val="standard"/>
        <c:varyColors val="0"/>
        <c:ser>
          <c:idx val="0"/>
          <c:order val="0"/>
          <c:tx>
            <c:strRef>
              <c:f>'Grafik1+2 SH 2012'!$B$60</c:f>
              <c:strCache>
                <c:ptCount val="1"/>
                <c:pt idx="0">
                  <c:v>Investitionen in Sachanlagen insgesamt</c:v>
                </c:pt>
              </c:strCache>
            </c:strRef>
          </c:tx>
          <c:cat>
            <c:numRef>
              <c:f>('Grafik1+2 SH 2012'!$A$64:$A$69,'Grafik1+2 SH 2012'!$A$71:$A$74)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2012'!$C$64:$C$69,'Grafik1+2 SH 2012'!$C$71:$C$74)</c:f>
              <c:numCache>
                <c:formatCode>#\ ##0.0\ \ ;\-\ #\ ##0.0\ \ ;\–\ \ </c:formatCode>
                <c:ptCount val="10"/>
                <c:pt idx="0">
                  <c:v>-10.1</c:v>
                </c:pt>
                <c:pt idx="1">
                  <c:v>10.5</c:v>
                </c:pt>
                <c:pt idx="2">
                  <c:v>5.7</c:v>
                </c:pt>
                <c:pt idx="3">
                  <c:v>6.9914451611305566</c:v>
                </c:pt>
                <c:pt idx="4">
                  <c:v>6.7957491419830092</c:v>
                </c:pt>
                <c:pt idx="5">
                  <c:v>4.5999999999999996</c:v>
                </c:pt>
                <c:pt idx="6">
                  <c:v>-25.44009980215985</c:v>
                </c:pt>
                <c:pt idx="7">
                  <c:v>11.843154155786721</c:v>
                </c:pt>
                <c:pt idx="8">
                  <c:v>7.0189112101456885</c:v>
                </c:pt>
                <c:pt idx="9">
                  <c:v>2.9180532748463293</c:v>
                </c:pt>
              </c:numCache>
            </c:numRef>
          </c:val>
          <c:smooth val="0"/>
        </c:ser>
        <c:ser>
          <c:idx val="1"/>
          <c:order val="1"/>
          <c:tx>
            <c:strRef>
              <c:f>'Grafik1+2 SH 2012'!$D$61</c:f>
              <c:strCache>
                <c:ptCount val="1"/>
                <c:pt idx="0">
                  <c:v>Gebäude und Grundstücke</c:v>
                </c:pt>
              </c:strCache>
            </c:strRef>
          </c:tx>
          <c:cat>
            <c:numRef>
              <c:f>('Grafik1+2 SH 2012'!$A$64:$A$69,'Grafik1+2 SH 2012'!$A$71:$A$74)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2012'!$E$64:$E$69,'Grafik1+2 SH 2012'!$E$71:$E$74)</c:f>
              <c:numCache>
                <c:formatCode>#\ ##0.0\ \ ;\-\ #\ ##0.0\ \ ;\–\ \ </c:formatCode>
                <c:ptCount val="10"/>
                <c:pt idx="0">
                  <c:v>-17.7</c:v>
                </c:pt>
                <c:pt idx="1">
                  <c:v>8.1</c:v>
                </c:pt>
                <c:pt idx="2">
                  <c:v>32.1</c:v>
                </c:pt>
                <c:pt idx="3">
                  <c:v>15.857438016528917</c:v>
                </c:pt>
                <c:pt idx="4">
                  <c:v>13.003721328031887</c:v>
                </c:pt>
                <c:pt idx="5">
                  <c:v>11.4</c:v>
                </c:pt>
                <c:pt idx="6">
                  <c:v>-21.87910790276942</c:v>
                </c:pt>
                <c:pt idx="7">
                  <c:v>-0.45537080873475588</c:v>
                </c:pt>
                <c:pt idx="8">
                  <c:v>1.0027695540063064</c:v>
                </c:pt>
                <c:pt idx="9">
                  <c:v>13.272503782148263</c:v>
                </c:pt>
              </c:numCache>
            </c:numRef>
          </c:val>
          <c:smooth val="0"/>
        </c:ser>
        <c:ser>
          <c:idx val="2"/>
          <c:order val="2"/>
          <c:tx>
            <c:strRef>
              <c:f>'Grafik1+2 SH 2012'!$F$61</c:f>
              <c:strCache>
                <c:ptCount val="1"/>
                <c:pt idx="0">
                  <c:v>Maschinen und Betriebsausstattung</c:v>
                </c:pt>
              </c:strCache>
            </c:strRef>
          </c:tx>
          <c:cat>
            <c:numRef>
              <c:f>('Grafik1+2 SH 2012'!$A$64:$A$69,'Grafik1+2 SH 2012'!$A$71:$A$74)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2012'!$G$64:$G$69,'Grafik1+2 SH 2012'!$G$71:$G$74)</c:f>
              <c:numCache>
                <c:formatCode>#\ ##0.0\ \ ;\-\ #\ ##0.0\ \ ;\–\ \ </c:formatCode>
                <c:ptCount val="10"/>
                <c:pt idx="0">
                  <c:v>-9.3000000000000007</c:v>
                </c:pt>
                <c:pt idx="1">
                  <c:v>10.7</c:v>
                </c:pt>
                <c:pt idx="2">
                  <c:v>2.9</c:v>
                </c:pt>
                <c:pt idx="3">
                  <c:v>5.8116111583383088</c:v>
                </c:pt>
                <c:pt idx="4">
                  <c:v>5.8911964151956511</c:v>
                </c:pt>
                <c:pt idx="5">
                  <c:v>3.5786721954297604</c:v>
                </c:pt>
                <c:pt idx="6">
                  <c:v>-26.026527729365796</c:v>
                </c:pt>
                <c:pt idx="7">
                  <c:v>13.981875988909337</c:v>
                </c:pt>
                <c:pt idx="8">
                  <c:v>7.9327785030461229</c:v>
                </c:pt>
                <c:pt idx="9">
                  <c:v>1.4463446102502218</c:v>
                </c:pt>
              </c:numCache>
            </c:numRef>
          </c:val>
          <c:smooth val="0"/>
        </c:ser>
        <c:dLbls>
          <c:showLegendKey val="0"/>
          <c:showVal val="0"/>
          <c:showCatName val="0"/>
          <c:showSerName val="0"/>
          <c:showPercent val="0"/>
          <c:showBubbleSize val="0"/>
        </c:dLbls>
        <c:marker val="1"/>
        <c:smooth val="0"/>
        <c:axId val="86250240"/>
        <c:axId val="86261760"/>
      </c:lineChart>
      <c:catAx>
        <c:axId val="8625024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6.9882589127769693E-2"/>
              <c:y val="1.1923254816077958E-2"/>
            </c:manualLayout>
          </c:layout>
          <c:overlay val="0"/>
        </c:title>
        <c:numFmt formatCode="General" sourceLinked="1"/>
        <c:majorTickMark val="cross"/>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6261760"/>
        <c:crosses val="autoZero"/>
        <c:auto val="1"/>
        <c:lblAlgn val="ctr"/>
        <c:lblOffset val="100"/>
        <c:noMultiLvlLbl val="0"/>
      </c:catAx>
      <c:valAx>
        <c:axId val="86261760"/>
        <c:scaling>
          <c:orientation val="minMax"/>
        </c:scaling>
        <c:delete val="0"/>
        <c:axPos val="l"/>
        <c:majorGridlines>
          <c:spPr>
            <a:ln>
              <a:prstDash val="sysDash"/>
            </a:ln>
          </c:spPr>
        </c:majorGridlines>
        <c:numFmt formatCode="#\ ##0;\-\ #\ ##0;0" sourceLinked="0"/>
        <c:majorTickMark val="none"/>
        <c:minorTickMark val="none"/>
        <c:tickLblPos val="nextTo"/>
        <c:spPr>
          <a:ln w="9525">
            <a:noFill/>
          </a:ln>
        </c:spPr>
        <c:txPr>
          <a:bodyPr/>
          <a:lstStyle/>
          <a:p>
            <a:pPr>
              <a:defRPr>
                <a:latin typeface="Arial" panose="020B0604020202020204" pitchFamily="34" charset="0"/>
                <a:cs typeface="Arial" panose="020B0604020202020204" pitchFamily="34" charset="0"/>
              </a:defRPr>
            </a:pPr>
            <a:endParaRPr lang="de-DE"/>
          </a:p>
        </c:txPr>
        <c:crossAx val="86250240"/>
        <c:crosses val="autoZero"/>
        <c:crossBetween val="between"/>
      </c:valAx>
    </c:plotArea>
    <c:legend>
      <c:legendPos val="b"/>
      <c:layout>
        <c:manualLayout>
          <c:xMode val="edge"/>
          <c:yMode val="edge"/>
          <c:x val="0.20416873490813653"/>
          <c:y val="0.84426276783224252"/>
          <c:w val="0.59379569553805778"/>
          <c:h val="0.1376513241044568"/>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7.9450640587370849E-2"/>
          <c:w val="0.86928937007874019"/>
          <c:h val="0.67408179560542314"/>
        </c:manualLayout>
      </c:layout>
      <c:lineChart>
        <c:grouping val="standard"/>
        <c:varyColors val="0"/>
        <c:ser>
          <c:idx val="0"/>
          <c:order val="0"/>
          <c:tx>
            <c:strRef>
              <c:f>'Grafik1+2 SH 2012'!$B$60</c:f>
              <c:strCache>
                <c:ptCount val="1"/>
                <c:pt idx="0">
                  <c:v>Investitionen in Sachanlagen insgesamt</c:v>
                </c:pt>
              </c:strCache>
            </c:strRef>
          </c:tx>
          <c:spPr>
            <a:ln>
              <a:solidFill>
                <a:schemeClr val="accent1"/>
              </a:solidFill>
            </a:ln>
          </c:spPr>
          <c:cat>
            <c:numRef>
              <c:f>('Grafik1+2 SH 2012'!$A$64:$A$68,'Grafik1+2 SH 2012'!$A$70:$A$74)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2012'!$B$64:$B$68,'Grafik1+2 SH 2012'!$B$70:$B$74)</c:f>
              <c:numCache>
                <c:formatCode>###\ ###\ ##0\ \ ;\—\ \ </c:formatCode>
                <c:ptCount val="10"/>
                <c:pt idx="0">
                  <c:v>691.84</c:v>
                </c:pt>
                <c:pt idx="1">
                  <c:v>764.33699999999999</c:v>
                </c:pt>
                <c:pt idx="2">
                  <c:v>807.73</c:v>
                </c:pt>
                <c:pt idx="3">
                  <c:v>864.202</c:v>
                </c:pt>
                <c:pt idx="4">
                  <c:v>922.93100000000004</c:v>
                </c:pt>
                <c:pt idx="5">
                  <c:v>952.28399999999999</c:v>
                </c:pt>
                <c:pt idx="6">
                  <c:v>710.02200000000005</c:v>
                </c:pt>
                <c:pt idx="7">
                  <c:v>794.11099999999999</c:v>
                </c:pt>
                <c:pt idx="8">
                  <c:v>849.84894599999996</c:v>
                </c:pt>
                <c:pt idx="9">
                  <c:v>874.64799100000005</c:v>
                </c:pt>
              </c:numCache>
            </c:numRef>
          </c:val>
          <c:smooth val="0"/>
        </c:ser>
        <c:ser>
          <c:idx val="1"/>
          <c:order val="1"/>
          <c:tx>
            <c:strRef>
              <c:f>'Grafik1+2 SH 2012'!$D$61</c:f>
              <c:strCache>
                <c:ptCount val="1"/>
                <c:pt idx="0">
                  <c:v>Gebäude und Grundstücke</c:v>
                </c:pt>
              </c:strCache>
            </c:strRef>
          </c:tx>
          <c:cat>
            <c:numRef>
              <c:f>('Grafik1+2 SH 2012'!$A$64:$A$68,'Grafik1+2 SH 2012'!$A$70:$A$74)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2012'!$D$64:$D$68,'Grafik1+2 SH 2012'!$D$70:$D$74)</c:f>
              <c:numCache>
                <c:formatCode>###\ ###\ ##0\ \ ;\—\ \ </c:formatCode>
                <c:ptCount val="10"/>
                <c:pt idx="0">
                  <c:v>66.441000000000003</c:v>
                </c:pt>
                <c:pt idx="1">
                  <c:v>71.81</c:v>
                </c:pt>
                <c:pt idx="2">
                  <c:v>94.864000000000004</c:v>
                </c:pt>
                <c:pt idx="3">
                  <c:v>109.907</c:v>
                </c:pt>
                <c:pt idx="4">
                  <c:v>124.199</c:v>
                </c:pt>
                <c:pt idx="5">
                  <c:v>134.649</c:v>
                </c:pt>
                <c:pt idx="6">
                  <c:v>105.18899999999999</c:v>
                </c:pt>
                <c:pt idx="7">
                  <c:v>104.71</c:v>
                </c:pt>
                <c:pt idx="8">
                  <c:v>105.76</c:v>
                </c:pt>
                <c:pt idx="9">
                  <c:v>119.797</c:v>
                </c:pt>
              </c:numCache>
            </c:numRef>
          </c:val>
          <c:smooth val="0"/>
        </c:ser>
        <c:ser>
          <c:idx val="2"/>
          <c:order val="2"/>
          <c:tx>
            <c:strRef>
              <c:f>'Grafik1+2 SH 2012'!$F$61</c:f>
              <c:strCache>
                <c:ptCount val="1"/>
                <c:pt idx="0">
                  <c:v>Maschinen und Betriebsausstattung</c:v>
                </c:pt>
              </c:strCache>
            </c:strRef>
          </c:tx>
          <c:cat>
            <c:numRef>
              <c:f>('Grafik1+2 SH 2012'!$A$64:$A$68,'Grafik1+2 SH 2012'!$A$70:$A$74)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2012'!$F$64:$F$68,'Grafik1+2 SH 2012'!$F$70:$F$74)</c:f>
              <c:numCache>
                <c:formatCode>###\ ###\ ##0\ \ ;\—\ \ </c:formatCode>
                <c:ptCount val="10"/>
                <c:pt idx="0">
                  <c:v>625.399</c:v>
                </c:pt>
                <c:pt idx="1">
                  <c:v>692.52700000000004</c:v>
                </c:pt>
                <c:pt idx="2">
                  <c:v>712.86599999999999</c:v>
                </c:pt>
                <c:pt idx="3">
                  <c:v>754.29499999999996</c:v>
                </c:pt>
                <c:pt idx="4">
                  <c:v>798.73199999999997</c:v>
                </c:pt>
                <c:pt idx="5">
                  <c:v>817.63499999999999</c:v>
                </c:pt>
                <c:pt idx="6">
                  <c:v>604.83299999999997</c:v>
                </c:pt>
                <c:pt idx="7">
                  <c:v>689.4</c:v>
                </c:pt>
                <c:pt idx="8">
                  <c:v>744.08857499999999</c:v>
                </c:pt>
                <c:pt idx="9">
                  <c:v>754.85066000000006</c:v>
                </c:pt>
              </c:numCache>
            </c:numRef>
          </c:val>
          <c:smooth val="0"/>
        </c:ser>
        <c:dLbls>
          <c:showLegendKey val="0"/>
          <c:showVal val="0"/>
          <c:showCatName val="0"/>
          <c:showSerName val="0"/>
          <c:showPercent val="0"/>
          <c:showBubbleSize val="0"/>
        </c:dLbls>
        <c:marker val="1"/>
        <c:smooth val="0"/>
        <c:axId val="86524672"/>
        <c:axId val="86526592"/>
      </c:lineChart>
      <c:catAx>
        <c:axId val="865246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Mio. Euro</a:t>
                </a:r>
              </a:p>
            </c:rich>
          </c:tx>
          <c:layout>
            <c:manualLayout>
              <c:xMode val="edge"/>
              <c:yMode val="edge"/>
              <c:x val="0.10073549973268595"/>
              <c:y val="1.68779313668703E-2"/>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6526592"/>
        <c:crosses val="autoZero"/>
        <c:auto val="1"/>
        <c:lblAlgn val="ctr"/>
        <c:lblOffset val="100"/>
        <c:noMultiLvlLbl val="0"/>
      </c:catAx>
      <c:valAx>
        <c:axId val="86526592"/>
        <c:scaling>
          <c:orientation val="minMax"/>
        </c:scaling>
        <c:delete val="0"/>
        <c:axPos val="l"/>
        <c:majorGridlines>
          <c:spPr>
            <a:ln>
              <a:prstDash val="sysDash"/>
            </a:ln>
          </c:spPr>
        </c:majorGridlines>
        <c:numFmt formatCode="###\ ###\ ##0\ \ ;\—\ \ " sourceLinked="0"/>
        <c:majorTickMark val="none"/>
        <c:minorTickMark val="none"/>
        <c:tickLblPos val="nextTo"/>
        <c:spPr>
          <a:ln w="9525">
            <a:solidFill>
              <a:schemeClr val="tx1"/>
            </a:solidFill>
            <a:prstDash val="sysDot"/>
          </a:ln>
        </c:spPr>
        <c:txPr>
          <a:bodyPr/>
          <a:lstStyle/>
          <a:p>
            <a:pPr>
              <a:defRPr>
                <a:latin typeface="Arial" panose="020B0604020202020204" pitchFamily="34" charset="0"/>
                <a:cs typeface="Arial" panose="020B0604020202020204" pitchFamily="34" charset="0"/>
              </a:defRPr>
            </a:pPr>
            <a:endParaRPr lang="de-DE"/>
          </a:p>
        </c:txPr>
        <c:crossAx val="86524672"/>
        <c:crosses val="autoZero"/>
        <c:crossBetween val="between"/>
      </c:valAx>
    </c:plotArea>
    <c:legend>
      <c:legendPos val="b"/>
      <c:layout>
        <c:manualLayout>
          <c:xMode val="edge"/>
          <c:yMode val="edge"/>
          <c:x val="0.21573436673644"/>
          <c:y val="0.82437408967987458"/>
          <c:w val="0.61074761834955338"/>
          <c:h val="0.15561757613998273"/>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61E-2"/>
          <c:y val="7.0267649664811013E-2"/>
          <c:w val="0.90507556955380575"/>
          <c:h val="0.76286629776373505"/>
        </c:manualLayout>
      </c:layout>
      <c:lineChart>
        <c:grouping val="standard"/>
        <c:varyColors val="0"/>
        <c:ser>
          <c:idx val="0"/>
          <c:order val="0"/>
          <c:tx>
            <c:strRef>
              <c:f>'Grafik1+2 SH 2012'!$B$60</c:f>
              <c:strCache>
                <c:ptCount val="1"/>
                <c:pt idx="0">
                  <c:v>Investitionen in Sachanlagen insgesamt</c:v>
                </c:pt>
              </c:strCache>
            </c:strRef>
          </c:tx>
          <c:cat>
            <c:numRef>
              <c:f>('Grafik1+2 SH 2012'!$A$64:$A$69,'Grafik1+2 SH 2012'!$A$71:$A$74)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2012'!$C$64:$C$69,'Grafik1+2 SH 2012'!$C$71:$C$74)</c:f>
              <c:numCache>
                <c:formatCode>#\ ##0.0\ \ ;\-\ #\ ##0.0\ \ ;\–\ \ </c:formatCode>
                <c:ptCount val="10"/>
                <c:pt idx="0">
                  <c:v>-10.1</c:v>
                </c:pt>
                <c:pt idx="1">
                  <c:v>10.5</c:v>
                </c:pt>
                <c:pt idx="2">
                  <c:v>5.7</c:v>
                </c:pt>
                <c:pt idx="3">
                  <c:v>6.9914451611305566</c:v>
                </c:pt>
                <c:pt idx="4">
                  <c:v>6.7957491419830092</c:v>
                </c:pt>
                <c:pt idx="5">
                  <c:v>4.5999999999999996</c:v>
                </c:pt>
                <c:pt idx="6">
                  <c:v>-25.44009980215985</c:v>
                </c:pt>
                <c:pt idx="7">
                  <c:v>11.843154155786721</c:v>
                </c:pt>
                <c:pt idx="8">
                  <c:v>7.0189112101456885</c:v>
                </c:pt>
                <c:pt idx="9">
                  <c:v>2.9180532748463293</c:v>
                </c:pt>
              </c:numCache>
            </c:numRef>
          </c:val>
          <c:smooth val="0"/>
        </c:ser>
        <c:ser>
          <c:idx val="1"/>
          <c:order val="1"/>
          <c:tx>
            <c:strRef>
              <c:f>'Grafik1+2 SH 2012'!$D$61</c:f>
              <c:strCache>
                <c:ptCount val="1"/>
                <c:pt idx="0">
                  <c:v>Gebäude und Grundstücke</c:v>
                </c:pt>
              </c:strCache>
            </c:strRef>
          </c:tx>
          <c:cat>
            <c:numRef>
              <c:f>('Grafik1+2 SH 2012'!$A$64:$A$69,'Grafik1+2 SH 2012'!$A$71:$A$74)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2012'!$E$64:$E$69,'Grafik1+2 SH 2012'!$E$71:$E$74)</c:f>
              <c:numCache>
                <c:formatCode>#\ ##0.0\ \ ;\-\ #\ ##0.0\ \ ;\–\ \ </c:formatCode>
                <c:ptCount val="10"/>
                <c:pt idx="0">
                  <c:v>-17.7</c:v>
                </c:pt>
                <c:pt idx="1">
                  <c:v>8.1</c:v>
                </c:pt>
                <c:pt idx="2">
                  <c:v>32.1</c:v>
                </c:pt>
                <c:pt idx="3">
                  <c:v>15.857438016528917</c:v>
                </c:pt>
                <c:pt idx="4">
                  <c:v>13.003721328031887</c:v>
                </c:pt>
                <c:pt idx="5">
                  <c:v>11.4</c:v>
                </c:pt>
                <c:pt idx="6">
                  <c:v>-21.87910790276942</c:v>
                </c:pt>
                <c:pt idx="7">
                  <c:v>-0.45537080873475588</c:v>
                </c:pt>
                <c:pt idx="8">
                  <c:v>1.0027695540063064</c:v>
                </c:pt>
                <c:pt idx="9">
                  <c:v>13.272503782148263</c:v>
                </c:pt>
              </c:numCache>
            </c:numRef>
          </c:val>
          <c:smooth val="0"/>
        </c:ser>
        <c:ser>
          <c:idx val="2"/>
          <c:order val="2"/>
          <c:tx>
            <c:strRef>
              <c:f>'Grafik1+2 SH 2012'!$F$61</c:f>
              <c:strCache>
                <c:ptCount val="1"/>
                <c:pt idx="0">
                  <c:v>Maschinen und Betriebsausstattung</c:v>
                </c:pt>
              </c:strCache>
            </c:strRef>
          </c:tx>
          <c:cat>
            <c:numRef>
              <c:f>('Grafik1+2 SH 2012'!$A$64:$A$69,'Grafik1+2 SH 2012'!$A$71:$A$74)</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('Grafik1+2 SH 2012'!$G$64:$G$69,'Grafik1+2 SH 2012'!$G$71:$G$74)</c:f>
              <c:numCache>
                <c:formatCode>#\ ##0.0\ \ ;\-\ #\ ##0.0\ \ ;\–\ \ </c:formatCode>
                <c:ptCount val="10"/>
                <c:pt idx="0">
                  <c:v>-9.3000000000000007</c:v>
                </c:pt>
                <c:pt idx="1">
                  <c:v>10.7</c:v>
                </c:pt>
                <c:pt idx="2">
                  <c:v>2.9</c:v>
                </c:pt>
                <c:pt idx="3">
                  <c:v>5.8116111583383088</c:v>
                </c:pt>
                <c:pt idx="4">
                  <c:v>5.8911964151956511</c:v>
                </c:pt>
                <c:pt idx="5">
                  <c:v>3.5786721954297604</c:v>
                </c:pt>
                <c:pt idx="6">
                  <c:v>-26.026527729365796</c:v>
                </c:pt>
                <c:pt idx="7">
                  <c:v>13.981875988909337</c:v>
                </c:pt>
                <c:pt idx="8">
                  <c:v>7.9327785030461229</c:v>
                </c:pt>
                <c:pt idx="9">
                  <c:v>1.4463446102502218</c:v>
                </c:pt>
              </c:numCache>
            </c:numRef>
          </c:val>
          <c:smooth val="0"/>
        </c:ser>
        <c:dLbls>
          <c:showLegendKey val="0"/>
          <c:showVal val="0"/>
          <c:showCatName val="0"/>
          <c:showSerName val="0"/>
          <c:showPercent val="0"/>
          <c:showBubbleSize val="0"/>
        </c:dLbls>
        <c:marker val="1"/>
        <c:smooth val="0"/>
        <c:axId val="88188800"/>
        <c:axId val="93762304"/>
      </c:lineChart>
      <c:catAx>
        <c:axId val="881888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6.9882589127769693E-2"/>
              <c:y val="1.1923254816077958E-2"/>
            </c:manualLayout>
          </c:layout>
          <c:overlay val="0"/>
        </c:title>
        <c:numFmt formatCode="General" sourceLinked="1"/>
        <c:majorTickMark val="cross"/>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762304"/>
        <c:crosses val="autoZero"/>
        <c:auto val="1"/>
        <c:lblAlgn val="ctr"/>
        <c:lblOffset val="100"/>
        <c:noMultiLvlLbl val="0"/>
      </c:catAx>
      <c:valAx>
        <c:axId val="93762304"/>
        <c:scaling>
          <c:orientation val="minMax"/>
        </c:scaling>
        <c:delete val="0"/>
        <c:axPos val="l"/>
        <c:majorGridlines>
          <c:spPr>
            <a:ln>
              <a:prstDash val="sysDash"/>
            </a:ln>
          </c:spPr>
        </c:majorGridlines>
        <c:numFmt formatCode="#\ ##0;\-\ #\ ##0;0" sourceLinked="0"/>
        <c:majorTickMark val="none"/>
        <c:minorTickMark val="none"/>
        <c:tickLblPos val="nextTo"/>
        <c:spPr>
          <a:ln w="9525">
            <a:noFill/>
          </a:ln>
        </c:spPr>
        <c:txPr>
          <a:bodyPr/>
          <a:lstStyle/>
          <a:p>
            <a:pPr>
              <a:defRPr>
                <a:latin typeface="Arial" panose="020B0604020202020204" pitchFamily="34" charset="0"/>
                <a:cs typeface="Arial" panose="020B0604020202020204" pitchFamily="34" charset="0"/>
              </a:defRPr>
            </a:pPr>
            <a:endParaRPr lang="de-DE"/>
          </a:p>
        </c:txPr>
        <c:crossAx val="88188800"/>
        <c:crosses val="autoZero"/>
        <c:crossBetween val="between"/>
      </c:valAx>
    </c:plotArea>
    <c:legend>
      <c:legendPos val="b"/>
      <c:layout>
        <c:manualLayout>
          <c:xMode val="edge"/>
          <c:yMode val="edge"/>
          <c:x val="0.20416873490813653"/>
          <c:y val="0.84426276783224252"/>
          <c:w val="0.59379569553805778"/>
          <c:h val="0.1376513241044568"/>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678659182429121E-2"/>
          <c:y val="7.4762980714367225E-2"/>
          <c:w val="0.88155814026501078"/>
          <c:h val="0.70684811137738213"/>
        </c:manualLayout>
      </c:layout>
      <c:barChart>
        <c:barDir val="col"/>
        <c:grouping val="clustered"/>
        <c:varyColors val="0"/>
        <c:ser>
          <c:idx val="0"/>
          <c:order val="0"/>
          <c:spPr>
            <a:solidFill>
              <a:srgbClr val="9999FF"/>
            </a:solidFill>
            <a:ln w="12700">
              <a:solidFill>
                <a:srgbClr val="969696"/>
              </a:solidFill>
              <a:prstDash val="solid"/>
            </a:ln>
          </c:spPr>
          <c:invertIfNegative val="0"/>
          <c:cat>
            <c:strRef>
              <c:f>('Grafik3+4 SH 2012'!$A$68:$A$71,'Grafik3+4 SH 2012'!$A$73:$A$83)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('Grafik3+4 SH 2012'!$E$68:$E$71,'Grafik3+4 SH 2012'!$E$73:$E$83)</c:f>
              <c:numCache>
                <c:formatCode>General</c:formatCode>
                <c:ptCount val="15"/>
                <c:pt idx="0">
                  <c:v>29.974544000000002</c:v>
                </c:pt>
                <c:pt idx="1">
                  <c:v>56.298673000000001</c:v>
                </c:pt>
                <c:pt idx="2">
                  <c:v>63.864898999999994</c:v>
                </c:pt>
                <c:pt idx="3">
                  <c:v>27.10877</c:v>
                </c:pt>
                <c:pt idx="4">
                  <c:v>95.374313999999998</c:v>
                </c:pt>
                <c:pt idx="5">
                  <c:v>37.522631000000004</c:v>
                </c:pt>
                <c:pt idx="6">
                  <c:v>36.411860999999995</c:v>
                </c:pt>
                <c:pt idx="7">
                  <c:v>48.282874000000007</c:v>
                </c:pt>
                <c:pt idx="8">
                  <c:v>124.03689</c:v>
                </c:pt>
                <c:pt idx="9">
                  <c:v>8.2403230000000001</c:v>
                </c:pt>
                <c:pt idx="10">
                  <c:v>41.263807</c:v>
                </c:pt>
                <c:pt idx="11">
                  <c:v>28.288242999999998</c:v>
                </c:pt>
                <c:pt idx="12">
                  <c:v>106.802358</c:v>
                </c:pt>
                <c:pt idx="13">
                  <c:v>96.969380000000001</c:v>
                </c:pt>
                <c:pt idx="14">
                  <c:v>74.208423999999994</c:v>
                </c:pt>
              </c:numCache>
            </c:numRef>
          </c:val>
        </c:ser>
        <c:dLbls>
          <c:showLegendKey val="0"/>
          <c:showVal val="0"/>
          <c:showCatName val="0"/>
          <c:showSerName val="0"/>
          <c:showPercent val="0"/>
          <c:showBubbleSize val="0"/>
        </c:dLbls>
        <c:gapWidth val="150"/>
        <c:axId val="107509632"/>
        <c:axId val="107511168"/>
      </c:barChart>
      <c:catAx>
        <c:axId val="10750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de-DE"/>
          </a:p>
        </c:txPr>
        <c:crossAx val="107511168"/>
        <c:crosses val="autoZero"/>
        <c:auto val="1"/>
        <c:lblAlgn val="ctr"/>
        <c:lblOffset val="100"/>
        <c:tickLblSkip val="1"/>
        <c:tickMarkSkip val="1"/>
        <c:noMultiLvlLbl val="0"/>
      </c:catAx>
      <c:valAx>
        <c:axId val="107511168"/>
        <c:scaling>
          <c:orientation val="minMax"/>
          <c:max val="140"/>
        </c:scaling>
        <c:delete val="0"/>
        <c:axPos val="l"/>
        <c:majorGridlines>
          <c:spPr>
            <a:ln w="3175">
              <a:solidFill>
                <a:srgbClr val="969696"/>
              </a:solidFill>
              <a:prstDash val="sysDash"/>
            </a:ln>
          </c:spPr>
        </c:majorGridlines>
        <c:title>
          <c:tx>
            <c:rich>
              <a:bodyPr rot="0" vert="horz"/>
              <a:lstStyle/>
              <a:p>
                <a:pPr algn="ctr">
                  <a:defRPr sz="1000" b="1" i="0" u="none" strike="noStrike" baseline="0">
                    <a:solidFill>
                      <a:srgbClr val="000000"/>
                    </a:solidFill>
                    <a:latin typeface="Arial"/>
                    <a:ea typeface="Arial"/>
                    <a:cs typeface="Arial"/>
                  </a:defRPr>
                </a:pPr>
                <a:r>
                  <a:rPr lang="de-DE" sz="1000"/>
                  <a:t>Mio. Euro</a:t>
                </a:r>
              </a:p>
            </c:rich>
          </c:tx>
          <c:layout>
            <c:manualLayout>
              <c:xMode val="edge"/>
              <c:yMode val="edge"/>
              <c:x val="8.9945244649296888E-2"/>
              <c:y val="6.5966754155730532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7509632"/>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825149572525575"/>
          <c:y val="6.9284416371030522E-3"/>
          <c:w val="0.68930447635730274"/>
          <c:h val="0.88128476248161303"/>
        </c:manualLayout>
      </c:layout>
      <c:barChart>
        <c:barDir val="bar"/>
        <c:grouping val="clustered"/>
        <c:varyColors val="0"/>
        <c:ser>
          <c:idx val="0"/>
          <c:order val="0"/>
          <c:spPr>
            <a:solidFill>
              <a:srgbClr val="9999FF"/>
            </a:solidFill>
            <a:ln w="12700">
              <a:solidFill>
                <a:srgbClr val="969696"/>
              </a:solidFill>
              <a:prstDash val="solid"/>
            </a:ln>
          </c:spPr>
          <c:invertIfNegative val="0"/>
          <c:cat>
            <c:strRef>
              <c:f>'Grafik3+4 SH 2012'!$A$88:$A$102</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'Grafik3+4 SH 2012'!$H$88:$H$102</c:f>
              <c:numCache>
                <c:formatCode>General</c:formatCode>
                <c:ptCount val="15"/>
                <c:pt idx="0">
                  <c:v>4838</c:v>
                </c:pt>
                <c:pt idx="1">
                  <c:v>15701</c:v>
                </c:pt>
                <c:pt idx="2">
                  <c:v>7523</c:v>
                </c:pt>
                <c:pt idx="3">
                  <c:v>6131</c:v>
                </c:pt>
                <c:pt idx="4">
                  <c:v>5602</c:v>
                </c:pt>
                <c:pt idx="5">
                  <c:v>3495</c:v>
                </c:pt>
                <c:pt idx="6">
                  <c:v>7569</c:v>
                </c:pt>
                <c:pt idx="7">
                  <c:v>9906</c:v>
                </c:pt>
                <c:pt idx="8">
                  <c:v>7119</c:v>
                </c:pt>
                <c:pt idx="9">
                  <c:v>5425</c:v>
                </c:pt>
                <c:pt idx="10">
                  <c:v>16718</c:v>
                </c:pt>
                <c:pt idx="11">
                  <c:v>6143</c:v>
                </c:pt>
                <c:pt idx="12">
                  <c:v>5304</c:v>
                </c:pt>
                <c:pt idx="13">
                  <c:v>5731</c:v>
                </c:pt>
                <c:pt idx="14">
                  <c:v>6680</c:v>
                </c:pt>
              </c:numCache>
            </c:numRef>
          </c:val>
        </c:ser>
        <c:dLbls>
          <c:showLegendKey val="0"/>
          <c:showVal val="0"/>
          <c:showCatName val="0"/>
          <c:showSerName val="0"/>
          <c:showPercent val="0"/>
          <c:showBubbleSize val="0"/>
        </c:dLbls>
        <c:gapWidth val="150"/>
        <c:axId val="124283520"/>
        <c:axId val="124535168"/>
      </c:barChart>
      <c:catAx>
        <c:axId val="124283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4535168"/>
        <c:crosses val="autoZero"/>
        <c:auto val="1"/>
        <c:lblAlgn val="ctr"/>
        <c:lblOffset val="100"/>
        <c:tickLblSkip val="1"/>
        <c:tickMarkSkip val="1"/>
        <c:noMultiLvlLbl val="0"/>
      </c:catAx>
      <c:valAx>
        <c:axId val="124535168"/>
        <c:scaling>
          <c:orientation val="minMax"/>
          <c:max val="25000"/>
        </c:scaling>
        <c:delete val="0"/>
        <c:axPos val="b"/>
        <c:majorGridlines>
          <c:spPr>
            <a:ln w="3175">
              <a:solidFill>
                <a:srgbClr val="969696"/>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sz="1000"/>
                  <a:t>Euro</a:t>
                </a:r>
              </a:p>
            </c:rich>
          </c:tx>
          <c:layout>
            <c:manualLayout>
              <c:xMode val="edge"/>
              <c:yMode val="edge"/>
              <c:x val="0.58573910219985381"/>
              <c:y val="0.94715639203636126"/>
            </c:manualLayout>
          </c:layout>
          <c:overlay val="0"/>
          <c:spPr>
            <a:noFill/>
            <a:ln w="25400">
              <a:noFill/>
            </a:ln>
          </c:spPr>
        </c:title>
        <c:numFmt formatCode="###\ ###\ ###\ ###" sourceLinked="0"/>
        <c:majorTickMark val="out"/>
        <c:minorTickMark val="none"/>
        <c:tickLblPos val="nextTo"/>
        <c:spPr>
          <a:ln w="3175">
            <a:solidFill>
              <a:srgbClr val="000000"/>
            </a:solidFill>
            <a:prstDash val="solid"/>
          </a:ln>
        </c:spPr>
        <c:txPr>
          <a:bodyPr rot="0" vert="horz" anchor="ctr" anchorCtr="1"/>
          <a:lstStyle/>
          <a:p>
            <a:pPr>
              <a:defRPr sz="900" b="0" i="0" u="none" strike="noStrike" baseline="0">
                <a:solidFill>
                  <a:srgbClr val="000000"/>
                </a:solidFill>
                <a:latin typeface="Arial"/>
                <a:ea typeface="Arial"/>
                <a:cs typeface="Arial"/>
              </a:defRPr>
            </a:pPr>
            <a:endParaRPr lang="de-DE"/>
          </a:p>
        </c:txPr>
        <c:crossAx val="124283520"/>
        <c:crosses val="autoZero"/>
        <c:crossBetween val="between"/>
        <c:majorUnit val="5000"/>
      </c:valAx>
      <c:spPr>
        <a:solidFill>
          <a:srgbClr val="CC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25149572525575"/>
          <c:y val="6.9284416371030522E-3"/>
          <c:w val="0.68930447635730274"/>
          <c:h val="0.88128476248161303"/>
        </c:manualLayout>
      </c:layout>
      <c:barChart>
        <c:barDir val="bar"/>
        <c:grouping val="clustered"/>
        <c:varyColors val="0"/>
        <c:ser>
          <c:idx val="0"/>
          <c:order val="0"/>
          <c:spPr>
            <a:solidFill>
              <a:srgbClr val="9999FF"/>
            </a:solidFill>
            <a:ln w="12700">
              <a:solidFill>
                <a:srgbClr val="969696"/>
              </a:solidFill>
              <a:prstDash val="solid"/>
            </a:ln>
          </c:spPr>
          <c:invertIfNegative val="0"/>
          <c:cat>
            <c:strRef>
              <c:f>'Grafik3+4 SH 2012'!$A$88:$A$102</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'Grafik3+4 SH 2012'!$H$88:$H$102</c:f>
              <c:numCache>
                <c:formatCode>General</c:formatCode>
                <c:ptCount val="15"/>
                <c:pt idx="0">
                  <c:v>4838</c:v>
                </c:pt>
                <c:pt idx="1">
                  <c:v>15701</c:v>
                </c:pt>
                <c:pt idx="2">
                  <c:v>7523</c:v>
                </c:pt>
                <c:pt idx="3">
                  <c:v>6131</c:v>
                </c:pt>
                <c:pt idx="4">
                  <c:v>5602</c:v>
                </c:pt>
                <c:pt idx="5">
                  <c:v>3495</c:v>
                </c:pt>
                <c:pt idx="6">
                  <c:v>7569</c:v>
                </c:pt>
                <c:pt idx="7">
                  <c:v>9906</c:v>
                </c:pt>
                <c:pt idx="8">
                  <c:v>7119</c:v>
                </c:pt>
                <c:pt idx="9">
                  <c:v>5425</c:v>
                </c:pt>
                <c:pt idx="10">
                  <c:v>16718</c:v>
                </c:pt>
                <c:pt idx="11">
                  <c:v>6143</c:v>
                </c:pt>
                <c:pt idx="12">
                  <c:v>5304</c:v>
                </c:pt>
                <c:pt idx="13">
                  <c:v>5731</c:v>
                </c:pt>
                <c:pt idx="14">
                  <c:v>6680</c:v>
                </c:pt>
              </c:numCache>
            </c:numRef>
          </c:val>
        </c:ser>
        <c:dLbls>
          <c:showLegendKey val="0"/>
          <c:showVal val="0"/>
          <c:showCatName val="0"/>
          <c:showSerName val="0"/>
          <c:showPercent val="0"/>
          <c:showBubbleSize val="0"/>
        </c:dLbls>
        <c:gapWidth val="150"/>
        <c:axId val="126127488"/>
        <c:axId val="127607936"/>
      </c:barChart>
      <c:catAx>
        <c:axId val="1261274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7607936"/>
        <c:crosses val="autoZero"/>
        <c:auto val="1"/>
        <c:lblAlgn val="ctr"/>
        <c:lblOffset val="100"/>
        <c:tickLblSkip val="1"/>
        <c:tickMarkSkip val="1"/>
        <c:noMultiLvlLbl val="0"/>
      </c:catAx>
      <c:valAx>
        <c:axId val="127607936"/>
        <c:scaling>
          <c:orientation val="minMax"/>
          <c:max val="25000"/>
        </c:scaling>
        <c:delete val="0"/>
        <c:axPos val="b"/>
        <c:majorGridlines>
          <c:spPr>
            <a:ln w="3175">
              <a:solidFill>
                <a:srgbClr val="969696"/>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sz="1000"/>
                  <a:t>Euro</a:t>
                </a:r>
              </a:p>
            </c:rich>
          </c:tx>
          <c:layout>
            <c:manualLayout>
              <c:xMode val="edge"/>
              <c:yMode val="edge"/>
              <c:x val="0.58573910219985381"/>
              <c:y val="0.94715639203636126"/>
            </c:manualLayout>
          </c:layout>
          <c:overlay val="0"/>
          <c:spPr>
            <a:noFill/>
            <a:ln w="25400">
              <a:noFill/>
            </a:ln>
          </c:spPr>
        </c:title>
        <c:numFmt formatCode="###\ ###\ ###\ ###" sourceLinked="0"/>
        <c:majorTickMark val="out"/>
        <c:minorTickMark val="none"/>
        <c:tickLblPos val="nextTo"/>
        <c:spPr>
          <a:ln w="3175">
            <a:solidFill>
              <a:srgbClr val="000000"/>
            </a:solidFill>
            <a:prstDash val="solid"/>
          </a:ln>
        </c:spPr>
        <c:txPr>
          <a:bodyPr rot="0" vert="horz" anchor="ctr" anchorCtr="1"/>
          <a:lstStyle/>
          <a:p>
            <a:pPr>
              <a:defRPr sz="900" b="0" i="0" u="none" strike="noStrike" baseline="0">
                <a:solidFill>
                  <a:srgbClr val="000000"/>
                </a:solidFill>
                <a:latin typeface="Arial"/>
                <a:ea typeface="Arial"/>
                <a:cs typeface="Arial"/>
              </a:defRPr>
            </a:pPr>
            <a:endParaRPr lang="de-DE"/>
          </a:p>
        </c:txPr>
        <c:crossAx val="126127488"/>
        <c:crosses val="autoZero"/>
        <c:crossBetween val="between"/>
        <c:majorUnit val="5000"/>
      </c:valAx>
      <c:spPr>
        <a:solidFill>
          <a:srgbClr val="CC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678659182429121E-2"/>
          <c:y val="7.4762980714367225E-2"/>
          <c:w val="0.88155814026501078"/>
          <c:h val="0.70684811137738213"/>
        </c:manualLayout>
      </c:layout>
      <c:barChart>
        <c:barDir val="col"/>
        <c:grouping val="clustered"/>
        <c:varyColors val="0"/>
        <c:ser>
          <c:idx val="0"/>
          <c:order val="0"/>
          <c:spPr>
            <a:solidFill>
              <a:srgbClr val="9999FF"/>
            </a:solidFill>
            <a:ln w="12700">
              <a:solidFill>
                <a:srgbClr val="969696"/>
              </a:solidFill>
              <a:prstDash val="solid"/>
            </a:ln>
          </c:spPr>
          <c:invertIfNegative val="0"/>
          <c:cat>
            <c:strRef>
              <c:f>('Grafik3+4 SH 2012'!$A$68:$A$71,'Grafik3+4 SH 2012'!$A$73:$A$83)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('Grafik3+4 SH 2012'!$E$68:$E$71,'Grafik3+4 SH 2012'!$E$73:$E$83)</c:f>
              <c:numCache>
                <c:formatCode>General</c:formatCode>
                <c:ptCount val="15"/>
                <c:pt idx="0">
                  <c:v>29.974544000000002</c:v>
                </c:pt>
                <c:pt idx="1">
                  <c:v>56.298673000000001</c:v>
                </c:pt>
                <c:pt idx="2">
                  <c:v>63.864898999999994</c:v>
                </c:pt>
                <c:pt idx="3">
                  <c:v>27.10877</c:v>
                </c:pt>
                <c:pt idx="4">
                  <c:v>95.374313999999998</c:v>
                </c:pt>
                <c:pt idx="5">
                  <c:v>37.522631000000004</c:v>
                </c:pt>
                <c:pt idx="6">
                  <c:v>36.411860999999995</c:v>
                </c:pt>
                <c:pt idx="7">
                  <c:v>48.282874000000007</c:v>
                </c:pt>
                <c:pt idx="8">
                  <c:v>124.03689</c:v>
                </c:pt>
                <c:pt idx="9">
                  <c:v>8.2403230000000001</c:v>
                </c:pt>
                <c:pt idx="10">
                  <c:v>41.263807</c:v>
                </c:pt>
                <c:pt idx="11">
                  <c:v>28.288242999999998</c:v>
                </c:pt>
                <c:pt idx="12">
                  <c:v>106.802358</c:v>
                </c:pt>
                <c:pt idx="13">
                  <c:v>96.969380000000001</c:v>
                </c:pt>
                <c:pt idx="14">
                  <c:v>74.208423999999994</c:v>
                </c:pt>
              </c:numCache>
            </c:numRef>
          </c:val>
        </c:ser>
        <c:dLbls>
          <c:showLegendKey val="0"/>
          <c:showVal val="0"/>
          <c:showCatName val="0"/>
          <c:showSerName val="0"/>
          <c:showPercent val="0"/>
          <c:showBubbleSize val="0"/>
        </c:dLbls>
        <c:gapWidth val="150"/>
        <c:axId val="37067008"/>
        <c:axId val="68030464"/>
      </c:barChart>
      <c:catAx>
        <c:axId val="3706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de-DE"/>
          </a:p>
        </c:txPr>
        <c:crossAx val="68030464"/>
        <c:crosses val="autoZero"/>
        <c:auto val="1"/>
        <c:lblAlgn val="ctr"/>
        <c:lblOffset val="100"/>
        <c:tickLblSkip val="1"/>
        <c:tickMarkSkip val="1"/>
        <c:noMultiLvlLbl val="0"/>
      </c:catAx>
      <c:valAx>
        <c:axId val="68030464"/>
        <c:scaling>
          <c:orientation val="minMax"/>
          <c:max val="140"/>
        </c:scaling>
        <c:delete val="0"/>
        <c:axPos val="l"/>
        <c:majorGridlines>
          <c:spPr>
            <a:ln w="3175">
              <a:solidFill>
                <a:srgbClr val="969696"/>
              </a:solidFill>
              <a:prstDash val="sysDash"/>
            </a:ln>
          </c:spPr>
        </c:majorGridlines>
        <c:title>
          <c:tx>
            <c:rich>
              <a:bodyPr rot="0" vert="horz"/>
              <a:lstStyle/>
              <a:p>
                <a:pPr algn="ctr">
                  <a:defRPr sz="1000" b="1" i="0" u="none" strike="noStrike" baseline="0">
                    <a:solidFill>
                      <a:srgbClr val="000000"/>
                    </a:solidFill>
                    <a:latin typeface="Arial"/>
                    <a:ea typeface="Arial"/>
                    <a:cs typeface="Arial"/>
                  </a:defRPr>
                </a:pPr>
                <a:r>
                  <a:rPr lang="de-DE" sz="1000"/>
                  <a:t>Mio. Euro</a:t>
                </a:r>
              </a:p>
            </c:rich>
          </c:tx>
          <c:layout>
            <c:manualLayout>
              <c:xMode val="edge"/>
              <c:yMode val="edge"/>
              <c:x val="8.9945244649296888E-2"/>
              <c:y val="6.5966754155730532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706700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2148549139690872"/>
          <c:y val="2.0398701900788133E-2"/>
          <c:w val="0.5384878503090339"/>
          <c:h val="0.89605627530216581"/>
        </c:manualLayout>
      </c:layout>
      <c:barChart>
        <c:barDir val="bar"/>
        <c:grouping val="clustered"/>
        <c:varyColors val="0"/>
        <c:ser>
          <c:idx val="0"/>
          <c:order val="0"/>
          <c:tx>
            <c:strRef>
              <c:f>'Grafik5_B SH_2012'!$B$62</c:f>
              <c:strCache>
                <c:ptCount val="1"/>
                <c:pt idx="0">
                  <c:v>Mio. Euro</c:v>
                </c:pt>
              </c:strCache>
            </c:strRef>
          </c:tx>
          <c:spPr>
            <a:solidFill>
              <a:srgbClr val="4F81BD">
                <a:lumMod val="60000"/>
                <a:lumOff val="40000"/>
              </a:srgbClr>
            </a:solidFill>
          </c:spPr>
          <c:invertIfNegative val="0"/>
          <c:cat>
            <c:strRef>
              <c:f>'Grafik5_B SH_2012'!$A$63:$A$72</c:f>
              <c:strCache>
                <c:ptCount val="10"/>
                <c:pt idx="0">
                  <c:v>32 H. v. sonstigen Waren</c:v>
                </c:pt>
                <c:pt idx="1">
                  <c:v>23 H. v. Glas und Glaswaren, Keramik, Verarbeitung von Steinen und Erden</c:v>
                </c:pt>
                <c:pt idx="2">
                  <c:v>26 H. v. Datenverarbeitungsgeräten, elektronischen und optischen Erzeugnissen</c:v>
                </c:pt>
                <c:pt idx="3">
                  <c:v>22 H. v. Gummi- und Kunststoffwaren</c:v>
                </c:pt>
                <c:pt idx="4">
                  <c:v>25 H. v. Metallerzeugnissen</c:v>
                </c:pt>
                <c:pt idx="5">
                  <c:v>17 H. v. Papier, Pappe und Waren daraus</c:v>
                </c:pt>
                <c:pt idx="6">
                  <c:v>21 H. v. pharmazeutischen Erzeugnissen</c:v>
                </c:pt>
                <c:pt idx="7">
                  <c:v>20 H. v. chemischen Erzeugnissen</c:v>
                </c:pt>
                <c:pt idx="8">
                  <c:v>28 Maschinenbau</c:v>
                </c:pt>
                <c:pt idx="9">
                  <c:v>10 H. v. Nahrungs- und Futtermitteln</c:v>
                </c:pt>
              </c:strCache>
            </c:strRef>
          </c:cat>
          <c:val>
            <c:numRef>
              <c:f>'Grafik5_B SH_2012'!$B$63:$B$72</c:f>
              <c:numCache>
                <c:formatCode>General</c:formatCode>
                <c:ptCount val="10"/>
                <c:pt idx="0">
                  <c:v>33.442999999999998</c:v>
                </c:pt>
                <c:pt idx="1">
                  <c:v>36.423999999999999</c:v>
                </c:pt>
                <c:pt idx="2">
                  <c:v>40.606000000000002</c:v>
                </c:pt>
                <c:pt idx="3">
                  <c:v>43.636000000000003</c:v>
                </c:pt>
                <c:pt idx="4">
                  <c:v>45.488</c:v>
                </c:pt>
                <c:pt idx="5">
                  <c:v>49.094000000000001</c:v>
                </c:pt>
                <c:pt idx="6">
                  <c:v>50.64</c:v>
                </c:pt>
                <c:pt idx="7">
                  <c:v>101.06100000000001</c:v>
                </c:pt>
                <c:pt idx="8">
                  <c:v>124.291</c:v>
                </c:pt>
                <c:pt idx="9">
                  <c:v>151.733</c:v>
                </c:pt>
              </c:numCache>
            </c:numRef>
          </c:val>
        </c:ser>
        <c:dLbls>
          <c:showLegendKey val="0"/>
          <c:showVal val="0"/>
          <c:showCatName val="0"/>
          <c:showSerName val="0"/>
          <c:showPercent val="0"/>
          <c:showBubbleSize val="0"/>
        </c:dLbls>
        <c:gapWidth val="150"/>
        <c:axId val="84299776"/>
        <c:axId val="84301312"/>
      </c:barChart>
      <c:catAx>
        <c:axId val="84299776"/>
        <c:scaling>
          <c:orientation val="minMax"/>
        </c:scaling>
        <c:delete val="0"/>
        <c:axPos val="l"/>
        <c:numFmt formatCode="@" sourceLinked="0"/>
        <c:majorTickMark val="none"/>
        <c:minorTickMark val="none"/>
        <c:tickLblPos val="nextTo"/>
        <c:txPr>
          <a:bodyPr anchor="ctr" anchorCtr="0"/>
          <a:lstStyle/>
          <a:p>
            <a:pPr>
              <a:defRPr baseline="0">
                <a:latin typeface="Arial" panose="020B0604020202020204" pitchFamily="34" charset="0"/>
                <a:ea typeface="Arial Unicode MS" panose="020B0604020202020204" pitchFamily="34" charset="-128"/>
                <a:cs typeface="Arial" panose="020B0604020202020204" pitchFamily="34" charset="0"/>
              </a:defRPr>
            </a:pPr>
            <a:endParaRPr lang="de-DE"/>
          </a:p>
        </c:txPr>
        <c:crossAx val="84301312"/>
        <c:crosses val="autoZero"/>
        <c:auto val="1"/>
        <c:lblAlgn val="ctr"/>
        <c:lblOffset val="100"/>
        <c:noMultiLvlLbl val="0"/>
      </c:catAx>
      <c:valAx>
        <c:axId val="84301312"/>
        <c:scaling>
          <c:orientation val="minMax"/>
        </c:scaling>
        <c:delete val="0"/>
        <c:axPos val="b"/>
        <c:majorGridlines>
          <c:spPr>
            <a:ln>
              <a:prstDash val="sysDash"/>
            </a:ln>
          </c:spPr>
        </c:majorGridlines>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Mio. Euro</a:t>
                </a:r>
              </a:p>
            </c:rich>
          </c:tx>
          <c:layout>
            <c:manualLayout>
              <c:xMode val="edge"/>
              <c:yMode val="edge"/>
              <c:x val="0.63528862924392515"/>
              <c:y val="0.9561430231057183"/>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4299776"/>
        <c:crosses val="autoZero"/>
        <c:crossBetween val="between"/>
      </c:valAx>
    </c:plotArea>
    <c:plotVisOnly val="1"/>
    <c:dispBlanksAs val="gap"/>
    <c:showDLblsOverMax val="0"/>
  </c:chart>
  <c:spPr>
    <a:ln>
      <a:solidFill>
        <a:srgbClr val="1E4B7D"/>
      </a:solidFill>
    </a:ln>
  </c:spPr>
  <c:printSettings>
    <c:headerFooter/>
    <c:pageMargins b="0.59055118110236227" l="0.59055118110236227" r="0.59055118110236227" t="0.59055118110236227"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76199</xdr:colOff>
      <xdr:row>0</xdr:row>
      <xdr:rowOff>19048</xdr:rowOff>
    </xdr:from>
    <xdr:ext cx="6000373" cy="9696452"/>
    <xdr:sp macro="" textlink="">
      <xdr:nvSpPr>
        <xdr:cNvPr id="2" name="Textfeld 1"/>
        <xdr:cNvSpPr txBox="1"/>
      </xdr:nvSpPr>
      <xdr:spPr>
        <a:xfrm>
          <a:off x="76199" y="19048"/>
          <a:ext cx="6000373" cy="9696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 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76199</xdr:colOff>
      <xdr:row>61</xdr:row>
      <xdr:rowOff>28574</xdr:rowOff>
    </xdr:from>
    <xdr:to>
      <xdr:col>7</xdr:col>
      <xdr:colOff>733048</xdr:colOff>
      <xdr:row>121</xdr:row>
      <xdr:rowOff>105074</xdr:rowOff>
    </xdr:to>
    <xdr:sp macro="" textlink="">
      <xdr:nvSpPr>
        <xdr:cNvPr id="4" name="Textfeld 3"/>
        <xdr:cNvSpPr txBox="1"/>
      </xdr:nvSpPr>
      <xdr:spPr>
        <a:xfrm>
          <a:off x="76199" y="9905999"/>
          <a:ext cx="5990849" cy="979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 Mitarbeiterinnen und Heimarbeiter/-arbeiterinnen, aber ohne Leiharbeitnehmer/ Leiharbeitnehmerinnen. Einbezogen werden u. a. Erkrankte, Urlauber/ Urlauberinnen, Kurzarbeiter/ -arbeiterinnen,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endParaRPr lang="de-DE" sz="1100"/>
        </a:p>
        <a:p>
          <a:endParaRPr lang="de-DE" sz="11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Investitionen: </a:t>
          </a:r>
          <a:endParaRPr lang="de-DE" sz="11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Aktivierte Bruttozugänge an Sachanlagen.</a:t>
          </a:r>
          <a:r>
            <a:rPr lang="de-DE" sz="1000" b="1"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Dazu zählen auch die aktivierten Werte (Her-stellungskosten) der selbst erstellten Anlagen, 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752474</xdr:colOff>
      <xdr:row>26</xdr:row>
      <xdr:rowOff>161924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7</xdr:col>
      <xdr:colOff>742950</xdr:colOff>
      <xdr:row>58</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20</xdr:row>
      <xdr:rowOff>133351</xdr:rowOff>
    </xdr:from>
    <xdr:to>
      <xdr:col>4</xdr:col>
      <xdr:colOff>668482</xdr:colOff>
      <xdr:row>22</xdr:row>
      <xdr:rowOff>57151</xdr:rowOff>
    </xdr:to>
    <xdr:sp macro="" textlink="">
      <xdr:nvSpPr>
        <xdr:cNvPr id="2" name="Textfeld 1"/>
        <xdr:cNvSpPr txBox="1"/>
      </xdr:nvSpPr>
      <xdr:spPr>
        <a:xfrm>
          <a:off x="3600450" y="3448051"/>
          <a:ext cx="11603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anose="020B0604020202020204" pitchFamily="34" charset="0"/>
              <a:cs typeface="Arial" panose="020B0604020202020204" pitchFamily="34" charset="0"/>
            </a:rPr>
            <a: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752474</xdr:colOff>
      <xdr:row>25</xdr:row>
      <xdr:rowOff>161924</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7</xdr:col>
      <xdr:colOff>742950</xdr:colOff>
      <xdr:row>57</xdr:row>
      <xdr:rowOff>114300</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3</xdr:row>
      <xdr:rowOff>0</xdr:rowOff>
    </xdr:from>
    <xdr:to>
      <xdr:col>7</xdr:col>
      <xdr:colOff>619125</xdr:colOff>
      <xdr:row>29</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33</xdr:row>
      <xdr:rowOff>38100</xdr:rowOff>
    </xdr:from>
    <xdr:to>
      <xdr:col>7</xdr:col>
      <xdr:colOff>666750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32</xdr:row>
      <xdr:rowOff>28575</xdr:rowOff>
    </xdr:from>
    <xdr:to>
      <xdr:col>7</xdr:col>
      <xdr:colOff>542925</xdr:colOff>
      <xdr:row>58</xdr:row>
      <xdr:rowOff>123825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152400</xdr:rowOff>
    </xdr:from>
    <xdr:to>
      <xdr:col>7</xdr:col>
      <xdr:colOff>523875</xdr:colOff>
      <xdr:row>28</xdr:row>
      <xdr:rowOff>142875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1</xdr:row>
      <xdr:rowOff>104775</xdr:rowOff>
    </xdr:from>
    <xdr:to>
      <xdr:col>7</xdr:col>
      <xdr:colOff>638175</xdr:colOff>
      <xdr:row>59</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571500</xdr:colOff>
      <xdr:row>59</xdr:row>
      <xdr:rowOff>66675</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olger.lyck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26" t="s">
        <v>7</v>
      </c>
      <c r="B3" s="226"/>
      <c r="C3" s="226"/>
      <c r="D3" s="226"/>
    </row>
    <row r="4" spans="1:7" ht="20.25" x14ac:dyDescent="0.3">
      <c r="A4" s="226" t="s">
        <v>8</v>
      </c>
      <c r="B4" s="226"/>
      <c r="C4" s="226"/>
      <c r="D4" s="226"/>
    </row>
    <row r="11" spans="1:7" ht="15" x14ac:dyDescent="0.2">
      <c r="A11" s="209"/>
      <c r="F11" s="210"/>
      <c r="G11" s="211"/>
    </row>
    <row r="13" spans="1:7" x14ac:dyDescent="0.2">
      <c r="A13" s="212"/>
    </row>
    <row r="15" spans="1:7" ht="23.25" x14ac:dyDescent="0.2">
      <c r="D15" s="227" t="s">
        <v>9</v>
      </c>
      <c r="E15" s="227"/>
      <c r="F15" s="227"/>
      <c r="G15" s="227"/>
    </row>
    <row r="16" spans="1:7" ht="15" x14ac:dyDescent="0.2">
      <c r="D16" s="228" t="s">
        <v>368</v>
      </c>
      <c r="E16" s="228"/>
      <c r="F16" s="228"/>
      <c r="G16" s="228"/>
    </row>
    <row r="18" spans="1:7" ht="25.5" x14ac:dyDescent="0.35">
      <c r="B18" s="222" t="s">
        <v>274</v>
      </c>
      <c r="C18" s="222"/>
      <c r="D18" s="222"/>
      <c r="E18" s="222"/>
      <c r="F18" s="222"/>
      <c r="G18" s="222"/>
    </row>
    <row r="19" spans="1:7" ht="25.5" x14ac:dyDescent="0.35">
      <c r="A19" s="222" t="s">
        <v>370</v>
      </c>
      <c r="B19" s="223"/>
      <c r="C19" s="223"/>
      <c r="D19" s="223"/>
      <c r="E19" s="223"/>
      <c r="F19" s="223"/>
      <c r="G19" s="223"/>
    </row>
    <row r="20" spans="1:7" ht="25.5" x14ac:dyDescent="0.35">
      <c r="A20" s="213"/>
      <c r="B20" s="222" t="s">
        <v>371</v>
      </c>
      <c r="C20" s="222"/>
      <c r="D20" s="222"/>
      <c r="E20" s="222"/>
      <c r="F20" s="222"/>
      <c r="G20" s="222"/>
    </row>
    <row r="21" spans="1:7" ht="25.5" x14ac:dyDescent="0.35">
      <c r="B21" s="222" t="s">
        <v>372</v>
      </c>
      <c r="C21" s="222"/>
      <c r="D21" s="222"/>
      <c r="E21" s="222"/>
      <c r="F21" s="222"/>
      <c r="G21" s="222"/>
    </row>
    <row r="22" spans="1:7" ht="13.5" customHeight="1" x14ac:dyDescent="0.35">
      <c r="B22" s="215"/>
      <c r="C22" s="215"/>
      <c r="D22" s="215"/>
      <c r="E22" s="215"/>
      <c r="F22" s="215"/>
      <c r="G22" s="215"/>
    </row>
    <row r="23" spans="1:7" ht="16.5" customHeight="1" x14ac:dyDescent="0.2">
      <c r="A23" s="224" t="s">
        <v>6</v>
      </c>
      <c r="B23" s="224"/>
      <c r="C23" s="224"/>
      <c r="D23" s="224"/>
      <c r="E23" s="224"/>
      <c r="F23" s="224"/>
      <c r="G23" s="224"/>
    </row>
    <row r="24" spans="1:7" ht="16.5" customHeight="1" x14ac:dyDescent="0.35">
      <c r="B24" s="215"/>
      <c r="C24" s="215"/>
      <c r="D24" s="215"/>
      <c r="E24" s="215"/>
      <c r="F24" s="215"/>
      <c r="G24" s="215"/>
    </row>
    <row r="25" spans="1:7" ht="16.5" x14ac:dyDescent="0.25">
      <c r="A25" s="214"/>
      <c r="D25" s="224" t="s">
        <v>369</v>
      </c>
      <c r="E25" s="225"/>
      <c r="F25" s="225"/>
      <c r="G25" s="225"/>
    </row>
    <row r="26" spans="1:7" ht="16.5" x14ac:dyDescent="0.25">
      <c r="B26" s="214"/>
      <c r="C26" s="214"/>
      <c r="D26" s="214"/>
      <c r="E26" s="214"/>
      <c r="F26" s="214"/>
      <c r="G26" s="214"/>
    </row>
  </sheetData>
  <mergeCells count="10">
    <mergeCell ref="A3:D3"/>
    <mergeCell ref="A4:D4"/>
    <mergeCell ref="D15:G15"/>
    <mergeCell ref="D16:G16"/>
    <mergeCell ref="B18:G18"/>
    <mergeCell ref="B20:G20"/>
    <mergeCell ref="B21:G21"/>
    <mergeCell ref="A19:G19"/>
    <mergeCell ref="A23:G23"/>
    <mergeCell ref="D25:G25"/>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j/12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120" zoomScaleNormal="120" workbookViewId="0">
      <pane ySplit="5" topLeftCell="A6" activePane="bottomLeft" state="frozen"/>
      <selection activeCell="A7" sqref="A7"/>
      <selection pane="bottomLeft" activeCell="A2" sqref="A2"/>
    </sheetView>
  </sheetViews>
  <sheetFormatPr baseColWidth="10" defaultRowHeight="12.75" x14ac:dyDescent="0.2"/>
  <cols>
    <col min="1" max="1" width="5.28515625" style="11" customWidth="1"/>
    <col min="2" max="2" width="37.42578125" style="11" customWidth="1"/>
    <col min="3" max="3" width="12.28515625" style="12" customWidth="1"/>
    <col min="4" max="6" width="12.28515625" style="11" customWidth="1"/>
    <col min="7" max="7" width="17.85546875" style="11" customWidth="1"/>
    <col min="8" max="8" width="11.85546875" style="11" customWidth="1"/>
    <col min="9" max="9" width="9.42578125" style="13" bestFit="1" customWidth="1"/>
    <col min="10" max="10" width="10.42578125" style="14" customWidth="1"/>
    <col min="11" max="16384" width="11.42578125" style="11"/>
  </cols>
  <sheetData>
    <row r="1" spans="1:6" s="20" customFormat="1" ht="38.25" customHeight="1" x14ac:dyDescent="0.2">
      <c r="A1" s="244" t="s">
        <v>332</v>
      </c>
      <c r="B1" s="244"/>
      <c r="C1" s="244"/>
      <c r="D1" s="244"/>
      <c r="E1" s="244"/>
      <c r="F1" s="244"/>
    </row>
    <row r="2" spans="1:6" s="20" customFormat="1" x14ac:dyDescent="0.2">
      <c r="A2" s="17"/>
      <c r="B2" s="23"/>
      <c r="C2" s="24"/>
      <c r="D2" s="24"/>
      <c r="E2" s="25"/>
      <c r="F2" s="25"/>
    </row>
    <row r="3" spans="1:6" s="20" customFormat="1" x14ac:dyDescent="0.2">
      <c r="A3" s="248" t="s">
        <v>281</v>
      </c>
      <c r="B3" s="284" t="s">
        <v>69</v>
      </c>
      <c r="C3" s="282" t="s">
        <v>70</v>
      </c>
      <c r="D3" s="282" t="s">
        <v>71</v>
      </c>
      <c r="E3" s="282" t="s">
        <v>72</v>
      </c>
      <c r="F3" s="280" t="s">
        <v>265</v>
      </c>
    </row>
    <row r="4" spans="1:6" s="20" customFormat="1" x14ac:dyDescent="0.2">
      <c r="A4" s="249"/>
      <c r="B4" s="285"/>
      <c r="C4" s="282"/>
      <c r="D4" s="282"/>
      <c r="E4" s="282"/>
      <c r="F4" s="281"/>
    </row>
    <row r="5" spans="1:6" s="20" customFormat="1" ht="13.5" x14ac:dyDescent="0.2">
      <c r="A5" s="250"/>
      <c r="B5" s="286"/>
      <c r="C5" s="283" t="s">
        <v>270</v>
      </c>
      <c r="D5" s="283"/>
      <c r="E5" s="133" t="s">
        <v>64</v>
      </c>
      <c r="F5" s="145" t="s">
        <v>270</v>
      </c>
    </row>
    <row r="6" spans="1:6" s="22" customFormat="1" x14ac:dyDescent="0.2">
      <c r="A6" s="63"/>
      <c r="B6" s="49"/>
      <c r="C6" s="221"/>
      <c r="D6" s="221"/>
      <c r="E6" s="28"/>
      <c r="F6" s="29"/>
    </row>
    <row r="7" spans="1:6" s="7" customFormat="1" ht="24" x14ac:dyDescent="0.2">
      <c r="A7" s="59" t="s">
        <v>75</v>
      </c>
      <c r="B7" s="50" t="s">
        <v>76</v>
      </c>
      <c r="C7" s="107">
        <v>26</v>
      </c>
      <c r="D7" s="107">
        <v>425</v>
      </c>
      <c r="E7" s="107">
        <v>564777.48</v>
      </c>
      <c r="F7" s="108">
        <v>17</v>
      </c>
    </row>
    <row r="8" spans="1:6" s="6" customFormat="1" x14ac:dyDescent="0.2">
      <c r="A8" s="59" t="s">
        <v>77</v>
      </c>
      <c r="B8" s="50" t="s">
        <v>78</v>
      </c>
      <c r="C8" s="107">
        <v>1</v>
      </c>
      <c r="D8" s="127" t="s">
        <v>309</v>
      </c>
      <c r="E8" s="127" t="s">
        <v>306</v>
      </c>
      <c r="F8" s="110">
        <v>1</v>
      </c>
    </row>
    <row r="9" spans="1:6" s="7" customFormat="1" ht="24" x14ac:dyDescent="0.2">
      <c r="A9" s="59" t="s">
        <v>79</v>
      </c>
      <c r="B9" s="50" t="s">
        <v>80</v>
      </c>
      <c r="C9" s="107">
        <v>25</v>
      </c>
      <c r="D9" s="127" t="s">
        <v>309</v>
      </c>
      <c r="E9" s="127" t="s">
        <v>306</v>
      </c>
      <c r="F9" s="108">
        <v>16</v>
      </c>
    </row>
    <row r="10" spans="1:6" s="7" customFormat="1" x14ac:dyDescent="0.2">
      <c r="A10" s="59" t="s">
        <v>81</v>
      </c>
      <c r="B10" s="50" t="s">
        <v>82</v>
      </c>
      <c r="C10" s="107">
        <v>1168</v>
      </c>
      <c r="D10" s="107">
        <v>119386</v>
      </c>
      <c r="E10" s="107">
        <v>35200894.207999997</v>
      </c>
      <c r="F10" s="108">
        <v>1057</v>
      </c>
    </row>
    <row r="11" spans="1:6" s="7" customFormat="1" x14ac:dyDescent="0.2">
      <c r="A11" s="59" t="s">
        <v>83</v>
      </c>
      <c r="B11" s="50" t="s">
        <v>84</v>
      </c>
      <c r="C11" s="107">
        <v>244</v>
      </c>
      <c r="D11" s="107">
        <v>20310</v>
      </c>
      <c r="E11" s="107">
        <v>5996087.9890000001</v>
      </c>
      <c r="F11" s="108">
        <v>221</v>
      </c>
    </row>
    <row r="12" spans="1:6" s="7" customFormat="1" x14ac:dyDescent="0.2">
      <c r="A12" s="60" t="s">
        <v>85</v>
      </c>
      <c r="B12" s="51" t="s">
        <v>86</v>
      </c>
      <c r="C12" s="107">
        <v>47</v>
      </c>
      <c r="D12" s="107">
        <v>3833</v>
      </c>
      <c r="E12" s="107">
        <v>1646837.2590000001</v>
      </c>
      <c r="F12" s="108">
        <v>41</v>
      </c>
    </row>
    <row r="13" spans="1:6" s="7" customFormat="1" x14ac:dyDescent="0.2">
      <c r="A13" s="60" t="s">
        <v>87</v>
      </c>
      <c r="B13" s="51" t="s">
        <v>88</v>
      </c>
      <c r="C13" s="107">
        <v>33</v>
      </c>
      <c r="D13" s="107">
        <v>3160</v>
      </c>
      <c r="E13" s="107">
        <v>1161391.8689999999</v>
      </c>
      <c r="F13" s="108">
        <v>31</v>
      </c>
    </row>
    <row r="14" spans="1:6" s="7" customFormat="1" x14ac:dyDescent="0.2">
      <c r="A14" s="60" t="s">
        <v>89</v>
      </c>
      <c r="B14" s="51" t="s">
        <v>90</v>
      </c>
      <c r="C14" s="107">
        <v>9</v>
      </c>
      <c r="D14" s="107">
        <v>910</v>
      </c>
      <c r="E14" s="107">
        <v>236838.07</v>
      </c>
      <c r="F14" s="108">
        <v>9</v>
      </c>
    </row>
    <row r="15" spans="1:6" s="7" customFormat="1" x14ac:dyDescent="0.2">
      <c r="A15" s="60" t="s">
        <v>91</v>
      </c>
      <c r="B15" s="51" t="s">
        <v>92</v>
      </c>
      <c r="C15" s="107">
        <v>12</v>
      </c>
      <c r="D15" s="107">
        <v>1486</v>
      </c>
      <c r="E15" s="107">
        <v>388350.52</v>
      </c>
      <c r="F15" s="108">
        <v>11</v>
      </c>
    </row>
    <row r="16" spans="1:6" s="7" customFormat="1" x14ac:dyDescent="0.2">
      <c r="A16" s="60" t="s">
        <v>93</v>
      </c>
      <c r="B16" s="51" t="s">
        <v>94</v>
      </c>
      <c r="C16" s="107">
        <v>9</v>
      </c>
      <c r="D16" s="107">
        <v>883</v>
      </c>
      <c r="E16" s="107">
        <v>860331.61699999997</v>
      </c>
      <c r="F16" s="108">
        <v>9</v>
      </c>
    </row>
    <row r="17" spans="1:6" s="7" customFormat="1" x14ac:dyDescent="0.2">
      <c r="A17" s="60" t="s">
        <v>95</v>
      </c>
      <c r="B17" s="51" t="s">
        <v>96</v>
      </c>
      <c r="C17" s="107">
        <v>114</v>
      </c>
      <c r="D17" s="107">
        <v>6218</v>
      </c>
      <c r="E17" s="107">
        <v>594019.31700000004</v>
      </c>
      <c r="F17" s="108">
        <v>101</v>
      </c>
    </row>
    <row r="18" spans="1:6" s="7" customFormat="1" x14ac:dyDescent="0.2">
      <c r="A18" s="60" t="s">
        <v>97</v>
      </c>
      <c r="B18" s="51" t="s">
        <v>98</v>
      </c>
      <c r="C18" s="107">
        <v>32</v>
      </c>
      <c r="D18" s="107">
        <v>4638</v>
      </c>
      <c r="E18" s="107">
        <v>1102602.723</v>
      </c>
      <c r="F18" s="108">
        <v>30</v>
      </c>
    </row>
    <row r="19" spans="1:6" s="7" customFormat="1" x14ac:dyDescent="0.2">
      <c r="A19" s="60" t="s">
        <v>99</v>
      </c>
      <c r="B19" s="51" t="s">
        <v>100</v>
      </c>
      <c r="C19" s="107">
        <v>15</v>
      </c>
      <c r="D19" s="107">
        <v>2529</v>
      </c>
      <c r="E19" s="107">
        <v>401439.46</v>
      </c>
      <c r="F19" s="108">
        <v>15</v>
      </c>
    </row>
    <row r="20" spans="1:6" s="7" customFormat="1" x14ac:dyDescent="0.2">
      <c r="A20" s="60" t="s">
        <v>101</v>
      </c>
      <c r="B20" s="51" t="s">
        <v>102</v>
      </c>
      <c r="C20" s="107">
        <v>13</v>
      </c>
      <c r="D20" s="107">
        <v>1140</v>
      </c>
      <c r="E20" s="107">
        <v>369758.15600000002</v>
      </c>
      <c r="F20" s="108">
        <v>11</v>
      </c>
    </row>
    <row r="21" spans="1:6" s="7" customFormat="1" x14ac:dyDescent="0.2">
      <c r="A21" s="60" t="s">
        <v>103</v>
      </c>
      <c r="B21" s="51" t="s">
        <v>104</v>
      </c>
      <c r="C21" s="107">
        <v>16</v>
      </c>
      <c r="D21" s="107">
        <v>1234</v>
      </c>
      <c r="E21" s="107">
        <v>751018.48100000003</v>
      </c>
      <c r="F21" s="108">
        <v>15</v>
      </c>
    </row>
    <row r="22" spans="1:6" s="7" customFormat="1" x14ac:dyDescent="0.2">
      <c r="A22" s="59" t="s">
        <v>105</v>
      </c>
      <c r="B22" s="50" t="s">
        <v>106</v>
      </c>
      <c r="C22" s="107">
        <v>13</v>
      </c>
      <c r="D22" s="107">
        <v>1150</v>
      </c>
      <c r="E22" s="107">
        <v>435329.462</v>
      </c>
      <c r="F22" s="108">
        <v>13</v>
      </c>
    </row>
    <row r="23" spans="1:6" s="7" customFormat="1" ht="24" x14ac:dyDescent="0.2">
      <c r="A23" s="60" t="s">
        <v>107</v>
      </c>
      <c r="B23" s="51" t="s">
        <v>108</v>
      </c>
      <c r="C23" s="107">
        <v>9</v>
      </c>
      <c r="D23" s="107">
        <v>748</v>
      </c>
      <c r="E23" s="107">
        <v>288457.03999999998</v>
      </c>
      <c r="F23" s="108">
        <v>9</v>
      </c>
    </row>
    <row r="24" spans="1:6" s="7" customFormat="1" x14ac:dyDescent="0.2">
      <c r="A24" s="59" t="s">
        <v>109</v>
      </c>
      <c r="B24" s="50" t="s">
        <v>110</v>
      </c>
      <c r="C24" s="107">
        <v>1</v>
      </c>
      <c r="D24" s="127" t="s">
        <v>309</v>
      </c>
      <c r="E24" s="127" t="s">
        <v>306</v>
      </c>
      <c r="F24" s="108">
        <v>1</v>
      </c>
    </row>
    <row r="25" spans="1:6" s="7" customFormat="1" x14ac:dyDescent="0.2">
      <c r="A25" s="59" t="s">
        <v>111</v>
      </c>
      <c r="B25" s="50" t="s">
        <v>112</v>
      </c>
      <c r="C25" s="107">
        <v>10</v>
      </c>
      <c r="D25" s="107">
        <v>759</v>
      </c>
      <c r="E25" s="107">
        <v>159500.04300000001</v>
      </c>
      <c r="F25" s="108">
        <v>9</v>
      </c>
    </row>
    <row r="26" spans="1:6" s="7" customFormat="1" x14ac:dyDescent="0.2">
      <c r="A26" s="59" t="s">
        <v>113</v>
      </c>
      <c r="B26" s="50" t="s">
        <v>114</v>
      </c>
      <c r="C26" s="107">
        <v>2</v>
      </c>
      <c r="D26" s="127" t="s">
        <v>309</v>
      </c>
      <c r="E26" s="127" t="s">
        <v>306</v>
      </c>
      <c r="F26" s="108">
        <v>2</v>
      </c>
    </row>
    <row r="27" spans="1:6" s="7" customFormat="1" x14ac:dyDescent="0.2">
      <c r="A27" s="61">
        <v>15</v>
      </c>
      <c r="B27" s="52" t="s">
        <v>115</v>
      </c>
      <c r="C27" s="123">
        <v>0</v>
      </c>
      <c r="D27" s="123">
        <v>0</v>
      </c>
      <c r="E27" s="123">
        <v>0</v>
      </c>
      <c r="F27" s="123">
        <v>0</v>
      </c>
    </row>
    <row r="28" spans="1:6" s="7" customFormat="1" ht="24" x14ac:dyDescent="0.2">
      <c r="A28" s="59" t="s">
        <v>116</v>
      </c>
      <c r="B28" s="50" t="s">
        <v>117</v>
      </c>
      <c r="C28" s="107">
        <v>24</v>
      </c>
      <c r="D28" s="107">
        <v>1192</v>
      </c>
      <c r="E28" s="107">
        <v>204897.84700000001</v>
      </c>
      <c r="F28" s="108">
        <v>22</v>
      </c>
    </row>
    <row r="29" spans="1:6" s="7" customFormat="1" ht="24" x14ac:dyDescent="0.2">
      <c r="A29" s="60" t="s">
        <v>118</v>
      </c>
      <c r="B29" s="51" t="s">
        <v>119</v>
      </c>
      <c r="C29" s="107">
        <v>20</v>
      </c>
      <c r="D29" s="111">
        <v>908</v>
      </c>
      <c r="E29" s="111">
        <v>131670.06299999999</v>
      </c>
      <c r="F29" s="108">
        <v>18</v>
      </c>
    </row>
    <row r="30" spans="1:6" s="7" customFormat="1" ht="36" x14ac:dyDescent="0.2">
      <c r="A30" s="60" t="s">
        <v>294</v>
      </c>
      <c r="B30" s="51" t="s">
        <v>295</v>
      </c>
      <c r="C30" s="107">
        <v>13</v>
      </c>
      <c r="D30" s="111">
        <v>557</v>
      </c>
      <c r="E30" s="111">
        <v>58200.254000000001</v>
      </c>
      <c r="F30" s="108">
        <v>12</v>
      </c>
    </row>
    <row r="31" spans="1:6" s="7" customFormat="1" x14ac:dyDescent="0.2">
      <c r="A31" s="59" t="s">
        <v>120</v>
      </c>
      <c r="B31" s="50" t="s">
        <v>121</v>
      </c>
      <c r="C31" s="107">
        <v>39</v>
      </c>
      <c r="D31" s="107">
        <v>4487</v>
      </c>
      <c r="E31" s="107">
        <v>1141793.6240000001</v>
      </c>
      <c r="F31" s="108">
        <v>32</v>
      </c>
    </row>
    <row r="32" spans="1:6" s="7" customFormat="1" ht="24" x14ac:dyDescent="0.2">
      <c r="A32" s="60" t="s">
        <v>122</v>
      </c>
      <c r="B32" s="51" t="s">
        <v>123</v>
      </c>
      <c r="C32" s="107">
        <v>7</v>
      </c>
      <c r="D32" s="111">
        <v>1182</v>
      </c>
      <c r="E32" s="111">
        <v>475282.93900000001</v>
      </c>
      <c r="F32" s="108">
        <v>5</v>
      </c>
    </row>
    <row r="33" spans="1:6" s="7" customFormat="1" x14ac:dyDescent="0.2">
      <c r="A33" s="60" t="s">
        <v>124</v>
      </c>
      <c r="B33" s="51" t="s">
        <v>125</v>
      </c>
      <c r="C33" s="107">
        <v>32</v>
      </c>
      <c r="D33" s="107">
        <v>3305</v>
      </c>
      <c r="E33" s="107">
        <v>666510.68500000006</v>
      </c>
      <c r="F33" s="108">
        <v>27</v>
      </c>
    </row>
    <row r="34" spans="1:6" s="7" customFormat="1" ht="36" x14ac:dyDescent="0.2">
      <c r="A34" s="60" t="s">
        <v>126</v>
      </c>
      <c r="B34" s="51" t="s">
        <v>127</v>
      </c>
      <c r="C34" s="107">
        <v>19</v>
      </c>
      <c r="D34" s="111">
        <v>1669</v>
      </c>
      <c r="E34" s="111">
        <v>425927.16499999998</v>
      </c>
      <c r="F34" s="108">
        <v>15</v>
      </c>
    </row>
    <row r="35" spans="1:6" s="7" customFormat="1" ht="24" x14ac:dyDescent="0.2">
      <c r="A35" s="59" t="s">
        <v>128</v>
      </c>
      <c r="B35" s="50" t="s">
        <v>129</v>
      </c>
      <c r="C35" s="107">
        <v>46</v>
      </c>
      <c r="D35" s="107">
        <v>4442</v>
      </c>
      <c r="E35" s="107">
        <v>939581.65800000005</v>
      </c>
      <c r="F35" s="108">
        <v>41</v>
      </c>
    </row>
    <row r="36" spans="1:6" s="7" customFormat="1" x14ac:dyDescent="0.2">
      <c r="A36" s="60" t="s">
        <v>130</v>
      </c>
      <c r="B36" s="51" t="s">
        <v>131</v>
      </c>
      <c r="C36" s="107">
        <v>46</v>
      </c>
      <c r="D36" s="111">
        <v>4442</v>
      </c>
      <c r="E36" s="111">
        <v>939581.65800000005</v>
      </c>
      <c r="F36" s="108">
        <v>41</v>
      </c>
    </row>
    <row r="37" spans="1:6" s="7" customFormat="1" x14ac:dyDescent="0.2">
      <c r="A37" s="60" t="s">
        <v>132</v>
      </c>
      <c r="B37" s="51" t="s">
        <v>133</v>
      </c>
      <c r="C37" s="107">
        <v>36</v>
      </c>
      <c r="D37" s="111">
        <v>3574</v>
      </c>
      <c r="E37" s="111">
        <v>810266.98300000001</v>
      </c>
      <c r="F37" s="108">
        <v>34</v>
      </c>
    </row>
    <row r="38" spans="1:6" s="7" customFormat="1" x14ac:dyDescent="0.2">
      <c r="A38" s="59" t="s">
        <v>134</v>
      </c>
      <c r="B38" s="50" t="s">
        <v>135</v>
      </c>
      <c r="C38" s="107">
        <v>5</v>
      </c>
      <c r="D38" s="107">
        <v>838</v>
      </c>
      <c r="E38" s="127" t="s">
        <v>309</v>
      </c>
      <c r="F38" s="108">
        <v>5</v>
      </c>
    </row>
    <row r="39" spans="1:6" s="7" customFormat="1" x14ac:dyDescent="0.2">
      <c r="A39" s="59" t="s">
        <v>136</v>
      </c>
      <c r="B39" s="50" t="s">
        <v>137</v>
      </c>
      <c r="C39" s="107">
        <v>44</v>
      </c>
      <c r="D39" s="107">
        <v>5520</v>
      </c>
      <c r="E39" s="107">
        <v>2711360.2220000001</v>
      </c>
      <c r="F39" s="108">
        <v>42</v>
      </c>
    </row>
    <row r="40" spans="1:6" s="7" customFormat="1" ht="48" x14ac:dyDescent="0.2">
      <c r="A40" s="60" t="s">
        <v>138</v>
      </c>
      <c r="B40" s="51" t="s">
        <v>139</v>
      </c>
      <c r="C40" s="107">
        <v>16</v>
      </c>
      <c r="D40" s="111">
        <v>2766</v>
      </c>
      <c r="E40" s="111">
        <v>1730436.997</v>
      </c>
      <c r="F40" s="108">
        <v>16</v>
      </c>
    </row>
    <row r="41" spans="1:6" s="7" customFormat="1" x14ac:dyDescent="0.2">
      <c r="A41" s="60" t="s">
        <v>298</v>
      </c>
      <c r="B41" s="51" t="s">
        <v>299</v>
      </c>
      <c r="C41" s="107">
        <v>7</v>
      </c>
      <c r="D41" s="111">
        <v>563</v>
      </c>
      <c r="E41" s="111">
        <v>197127.68100000001</v>
      </c>
      <c r="F41" s="108">
        <v>6</v>
      </c>
    </row>
    <row r="42" spans="1:6" s="7" customFormat="1" x14ac:dyDescent="0.2">
      <c r="A42" s="60" t="s">
        <v>140</v>
      </c>
      <c r="B42" s="51" t="s">
        <v>141</v>
      </c>
      <c r="C42" s="107">
        <v>12</v>
      </c>
      <c r="D42" s="107">
        <v>900</v>
      </c>
      <c r="E42" s="107">
        <v>452105.27600000001</v>
      </c>
      <c r="F42" s="108">
        <v>12</v>
      </c>
    </row>
    <row r="43" spans="1:6" s="7" customFormat="1" x14ac:dyDescent="0.2">
      <c r="A43" s="59" t="s">
        <v>142</v>
      </c>
      <c r="B43" s="50" t="s">
        <v>143</v>
      </c>
      <c r="C43" s="107">
        <v>21</v>
      </c>
      <c r="D43" s="107">
        <v>5683</v>
      </c>
      <c r="E43" s="107">
        <v>2084885.2960000001</v>
      </c>
      <c r="F43" s="108">
        <v>21</v>
      </c>
    </row>
    <row r="44" spans="1:6" s="7" customFormat="1" x14ac:dyDescent="0.2">
      <c r="A44" s="59" t="s">
        <v>144</v>
      </c>
      <c r="B44" s="50" t="s">
        <v>145</v>
      </c>
      <c r="C44" s="107">
        <v>60</v>
      </c>
      <c r="D44" s="107">
        <v>6175</v>
      </c>
      <c r="E44" s="107">
        <v>1091280.8929999999</v>
      </c>
      <c r="F44" s="108">
        <v>59</v>
      </c>
    </row>
    <row r="45" spans="1:6" s="7" customFormat="1" x14ac:dyDescent="0.2">
      <c r="A45" s="60" t="s">
        <v>146</v>
      </c>
      <c r="B45" s="51" t="s">
        <v>147</v>
      </c>
      <c r="C45" s="107">
        <v>11</v>
      </c>
      <c r="D45" s="111">
        <v>1539</v>
      </c>
      <c r="E45" s="111">
        <v>268401.61</v>
      </c>
      <c r="F45" s="108">
        <v>11</v>
      </c>
    </row>
    <row r="46" spans="1:6" s="7" customFormat="1" x14ac:dyDescent="0.2">
      <c r="A46" s="60" t="s">
        <v>148</v>
      </c>
      <c r="B46" s="51" t="s">
        <v>149</v>
      </c>
      <c r="C46" s="107">
        <v>49</v>
      </c>
      <c r="D46" s="107">
        <v>4636</v>
      </c>
      <c r="E46" s="107">
        <v>822879.28300000005</v>
      </c>
      <c r="F46" s="108">
        <v>48</v>
      </c>
    </row>
    <row r="47" spans="1:6" s="7" customFormat="1" x14ac:dyDescent="0.2">
      <c r="A47" s="60" t="s">
        <v>300</v>
      </c>
      <c r="B47" s="51" t="s">
        <v>301</v>
      </c>
      <c r="C47" s="107">
        <v>9</v>
      </c>
      <c r="D47" s="107">
        <v>843</v>
      </c>
      <c r="E47" s="107">
        <v>109674.952</v>
      </c>
      <c r="F47" s="108">
        <v>9</v>
      </c>
    </row>
    <row r="48" spans="1:6" s="7" customFormat="1" x14ac:dyDescent="0.2">
      <c r="A48" s="60" t="s">
        <v>150</v>
      </c>
      <c r="B48" s="51" t="s">
        <v>151</v>
      </c>
      <c r="C48" s="107">
        <v>26</v>
      </c>
      <c r="D48" s="111">
        <v>2817</v>
      </c>
      <c r="E48" s="111">
        <v>540939.853</v>
      </c>
      <c r="F48" s="108">
        <v>26</v>
      </c>
    </row>
    <row r="49" spans="1:6" s="7" customFormat="1" ht="24" x14ac:dyDescent="0.2">
      <c r="A49" s="59" t="s">
        <v>152</v>
      </c>
      <c r="B49" s="50" t="s">
        <v>153</v>
      </c>
      <c r="C49" s="107">
        <v>91</v>
      </c>
      <c r="D49" s="107">
        <v>3513</v>
      </c>
      <c r="E49" s="107">
        <v>743042.41299999994</v>
      </c>
      <c r="F49" s="108">
        <v>77</v>
      </c>
    </row>
    <row r="50" spans="1:6" s="7" customFormat="1" x14ac:dyDescent="0.2">
      <c r="A50" s="60" t="s">
        <v>154</v>
      </c>
      <c r="B50" s="51" t="s">
        <v>155</v>
      </c>
      <c r="C50" s="107">
        <v>10</v>
      </c>
      <c r="D50" s="111">
        <v>656</v>
      </c>
      <c r="E50" s="111">
        <v>133625.133</v>
      </c>
      <c r="F50" s="108">
        <v>9</v>
      </c>
    </row>
    <row r="51" spans="1:6" s="7" customFormat="1" ht="12.75" customHeight="1" x14ac:dyDescent="0.2">
      <c r="A51" s="60" t="s">
        <v>156</v>
      </c>
      <c r="B51" s="51" t="s">
        <v>157</v>
      </c>
      <c r="C51" s="107">
        <v>61</v>
      </c>
      <c r="D51" s="107">
        <v>1702</v>
      </c>
      <c r="E51" s="107">
        <v>352216.68</v>
      </c>
      <c r="F51" s="108">
        <v>51</v>
      </c>
    </row>
    <row r="52" spans="1:6" s="7" customFormat="1" ht="24" x14ac:dyDescent="0.2">
      <c r="A52" s="60" t="s">
        <v>158</v>
      </c>
      <c r="B52" s="51" t="s">
        <v>159</v>
      </c>
      <c r="C52" s="107">
        <v>24</v>
      </c>
      <c r="D52" s="111">
        <v>979</v>
      </c>
      <c r="E52" s="111">
        <v>154044.27299999999</v>
      </c>
      <c r="F52" s="108">
        <v>23</v>
      </c>
    </row>
    <row r="53" spans="1:6" s="7" customFormat="1" x14ac:dyDescent="0.2">
      <c r="A53" s="60" t="s">
        <v>160</v>
      </c>
      <c r="B53" s="51" t="s">
        <v>161</v>
      </c>
      <c r="C53" s="107">
        <v>32</v>
      </c>
      <c r="D53" s="107">
        <v>313</v>
      </c>
      <c r="E53" s="107">
        <v>84864.718999999997</v>
      </c>
      <c r="F53" s="108">
        <v>24</v>
      </c>
    </row>
    <row r="54" spans="1:6" s="7" customFormat="1" ht="36" x14ac:dyDescent="0.2">
      <c r="A54" s="60" t="s">
        <v>162</v>
      </c>
      <c r="B54" s="51" t="s">
        <v>163</v>
      </c>
      <c r="C54" s="107">
        <v>16</v>
      </c>
      <c r="D54" s="107">
        <v>738</v>
      </c>
      <c r="E54" s="107">
        <v>152690.31299999999</v>
      </c>
      <c r="F54" s="108">
        <v>14</v>
      </c>
    </row>
    <row r="55" spans="1:6" s="7" customFormat="1" x14ac:dyDescent="0.2">
      <c r="A55" s="59" t="s">
        <v>164</v>
      </c>
      <c r="B55" s="50" t="s">
        <v>165</v>
      </c>
      <c r="C55" s="107">
        <v>8</v>
      </c>
      <c r="D55" s="107">
        <v>789</v>
      </c>
      <c r="E55" s="107">
        <v>161064.48499999999</v>
      </c>
      <c r="F55" s="108">
        <v>7</v>
      </c>
    </row>
    <row r="56" spans="1:6" s="7" customFormat="1" x14ac:dyDescent="0.2">
      <c r="A56" s="59" t="s">
        <v>166</v>
      </c>
      <c r="B56" s="50" t="s">
        <v>167</v>
      </c>
      <c r="C56" s="107">
        <v>133</v>
      </c>
      <c r="D56" s="107">
        <v>8245</v>
      </c>
      <c r="E56" s="107">
        <v>1125103.2479999999</v>
      </c>
      <c r="F56" s="108">
        <v>113</v>
      </c>
    </row>
    <row r="57" spans="1:6" s="7" customFormat="1" x14ac:dyDescent="0.2">
      <c r="A57" s="60" t="s">
        <v>168</v>
      </c>
      <c r="B57" s="51" t="s">
        <v>169</v>
      </c>
      <c r="C57" s="107">
        <v>38</v>
      </c>
      <c r="D57" s="111">
        <v>1845</v>
      </c>
      <c r="E57" s="111">
        <v>205417.47500000001</v>
      </c>
      <c r="F57" s="108">
        <v>28</v>
      </c>
    </row>
    <row r="58" spans="1:6" s="7" customFormat="1" x14ac:dyDescent="0.2">
      <c r="A58" s="60" t="s">
        <v>170</v>
      </c>
      <c r="B58" s="51" t="s">
        <v>171</v>
      </c>
      <c r="C58" s="107">
        <v>24</v>
      </c>
      <c r="D58" s="111">
        <v>1306</v>
      </c>
      <c r="E58" s="111">
        <v>150556.511</v>
      </c>
      <c r="F58" s="108">
        <v>17</v>
      </c>
    </row>
    <row r="59" spans="1:6" s="7" customFormat="1" x14ac:dyDescent="0.2">
      <c r="A59" s="60" t="s">
        <v>302</v>
      </c>
      <c r="B59" s="51" t="s">
        <v>303</v>
      </c>
      <c r="C59" s="107">
        <v>14</v>
      </c>
      <c r="D59" s="111">
        <v>539</v>
      </c>
      <c r="E59" s="111">
        <v>54860.964</v>
      </c>
      <c r="F59" s="108">
        <v>11</v>
      </c>
    </row>
    <row r="60" spans="1:6" s="7" customFormat="1" ht="24" x14ac:dyDescent="0.2">
      <c r="A60" s="60" t="s">
        <v>172</v>
      </c>
      <c r="B60" s="51" t="s">
        <v>173</v>
      </c>
      <c r="C60" s="107">
        <v>50</v>
      </c>
      <c r="D60" s="107">
        <v>2494</v>
      </c>
      <c r="E60" s="107">
        <v>268832.103</v>
      </c>
      <c r="F60" s="108">
        <v>46</v>
      </c>
    </row>
    <row r="61" spans="1:6" s="7" customFormat="1" ht="12.75" customHeight="1" x14ac:dyDescent="0.2">
      <c r="A61" s="60" t="s">
        <v>296</v>
      </c>
      <c r="B61" s="51" t="s">
        <v>297</v>
      </c>
      <c r="C61" s="107">
        <v>12</v>
      </c>
      <c r="D61" s="107">
        <v>650</v>
      </c>
      <c r="E61" s="107">
        <v>62626.133000000002</v>
      </c>
      <c r="F61" s="108">
        <v>11</v>
      </c>
    </row>
    <row r="62" spans="1:6" s="7" customFormat="1" x14ac:dyDescent="0.2">
      <c r="A62" s="60" t="s">
        <v>174</v>
      </c>
      <c r="B62" s="51" t="s">
        <v>175</v>
      </c>
      <c r="C62" s="107">
        <v>38</v>
      </c>
      <c r="D62" s="111">
        <v>1844</v>
      </c>
      <c r="E62" s="111">
        <v>206205.97</v>
      </c>
      <c r="F62" s="108">
        <v>35</v>
      </c>
    </row>
    <row r="63" spans="1:6" s="7" customFormat="1" ht="25.5" customHeight="1" x14ac:dyDescent="0.2">
      <c r="A63" s="60" t="s">
        <v>176</v>
      </c>
      <c r="B63" s="51" t="s">
        <v>177</v>
      </c>
      <c r="C63" s="107">
        <v>14</v>
      </c>
      <c r="D63" s="107">
        <v>892</v>
      </c>
      <c r="E63" s="107">
        <v>95174.232000000004</v>
      </c>
      <c r="F63" s="108">
        <v>10</v>
      </c>
    </row>
    <row r="64" spans="1:6" s="7" customFormat="1" x14ac:dyDescent="0.2">
      <c r="A64" s="60" t="s">
        <v>178</v>
      </c>
      <c r="B64" s="51" t="s">
        <v>179</v>
      </c>
      <c r="C64" s="107">
        <v>21</v>
      </c>
      <c r="D64" s="107">
        <v>1690</v>
      </c>
      <c r="E64" s="107">
        <v>307950.63099999999</v>
      </c>
      <c r="F64" s="108">
        <v>20</v>
      </c>
    </row>
    <row r="65" spans="1:6" s="7" customFormat="1" ht="24" x14ac:dyDescent="0.2">
      <c r="A65" s="59" t="s">
        <v>180</v>
      </c>
      <c r="B65" s="50" t="s">
        <v>181</v>
      </c>
      <c r="C65" s="107">
        <v>56</v>
      </c>
      <c r="D65" s="107">
        <v>7372</v>
      </c>
      <c r="E65" s="107">
        <v>1654202.6710000001</v>
      </c>
      <c r="F65" s="108">
        <v>51</v>
      </c>
    </row>
    <row r="66" spans="1:6" s="7" customFormat="1" ht="24" x14ac:dyDescent="0.2">
      <c r="A66" s="60" t="s">
        <v>182</v>
      </c>
      <c r="B66" s="51" t="s">
        <v>183</v>
      </c>
      <c r="C66" s="107">
        <v>9</v>
      </c>
      <c r="D66" s="111">
        <v>1484</v>
      </c>
      <c r="E66" s="111">
        <v>447177.82699999999</v>
      </c>
      <c r="F66" s="108">
        <v>8</v>
      </c>
    </row>
    <row r="67" spans="1:6" s="7" customFormat="1" ht="24" x14ac:dyDescent="0.2">
      <c r="A67" s="60" t="s">
        <v>184</v>
      </c>
      <c r="B67" s="51" t="s">
        <v>185</v>
      </c>
      <c r="C67" s="107">
        <v>29</v>
      </c>
      <c r="D67" s="107">
        <v>4359</v>
      </c>
      <c r="E67" s="107">
        <v>911310.44200000004</v>
      </c>
      <c r="F67" s="108">
        <v>28</v>
      </c>
    </row>
    <row r="68" spans="1:6" s="7" customFormat="1" x14ac:dyDescent="0.2">
      <c r="A68" s="59" t="s">
        <v>186</v>
      </c>
      <c r="B68" s="50" t="s">
        <v>187</v>
      </c>
      <c r="C68" s="107">
        <v>43</v>
      </c>
      <c r="D68" s="107">
        <v>3651</v>
      </c>
      <c r="E68" s="107">
        <v>758223.50800000003</v>
      </c>
      <c r="F68" s="108">
        <v>40</v>
      </c>
    </row>
    <row r="69" spans="1:6" s="7" customFormat="1" ht="36" x14ac:dyDescent="0.2">
      <c r="A69" s="60" t="s">
        <v>188</v>
      </c>
      <c r="B69" s="51" t="s">
        <v>189</v>
      </c>
      <c r="C69" s="107">
        <v>23</v>
      </c>
      <c r="D69" s="111">
        <v>1926</v>
      </c>
      <c r="E69" s="111">
        <v>473928.46799999999</v>
      </c>
      <c r="F69" s="108">
        <v>21</v>
      </c>
    </row>
    <row r="70" spans="1:6" s="7" customFormat="1" ht="24" x14ac:dyDescent="0.2">
      <c r="A70" s="60" t="s">
        <v>190</v>
      </c>
      <c r="B70" s="51" t="s">
        <v>191</v>
      </c>
      <c r="C70" s="107">
        <v>11</v>
      </c>
      <c r="D70" s="111">
        <v>917</v>
      </c>
      <c r="E70" s="111">
        <v>269243.73200000002</v>
      </c>
      <c r="F70" s="108">
        <v>10</v>
      </c>
    </row>
    <row r="71" spans="1:6" s="7" customFormat="1" ht="24" x14ac:dyDescent="0.2">
      <c r="A71" s="60" t="s">
        <v>192</v>
      </c>
      <c r="B71" s="51" t="s">
        <v>193</v>
      </c>
      <c r="C71" s="107">
        <v>12</v>
      </c>
      <c r="D71" s="107">
        <v>1009</v>
      </c>
      <c r="E71" s="107">
        <v>204684.736</v>
      </c>
      <c r="F71" s="108">
        <v>11</v>
      </c>
    </row>
    <row r="72" spans="1:6" s="7" customFormat="1" ht="24" x14ac:dyDescent="0.2">
      <c r="A72" s="60" t="s">
        <v>194</v>
      </c>
      <c r="B72" s="51" t="s">
        <v>195</v>
      </c>
      <c r="C72" s="107">
        <v>10</v>
      </c>
      <c r="D72" s="107">
        <v>1014</v>
      </c>
      <c r="E72" s="107">
        <v>163681.09400000001</v>
      </c>
      <c r="F72" s="108">
        <v>9</v>
      </c>
    </row>
    <row r="73" spans="1:6" s="7" customFormat="1" x14ac:dyDescent="0.2">
      <c r="A73" s="59" t="s">
        <v>196</v>
      </c>
      <c r="B73" s="50" t="s">
        <v>197</v>
      </c>
      <c r="C73" s="107">
        <v>148</v>
      </c>
      <c r="D73" s="107">
        <v>20265</v>
      </c>
      <c r="E73" s="107">
        <v>6643997.6569999997</v>
      </c>
      <c r="F73" s="108">
        <v>135</v>
      </c>
    </row>
    <row r="74" spans="1:6" s="7" customFormat="1" ht="24" x14ac:dyDescent="0.2">
      <c r="A74" s="60" t="s">
        <v>198</v>
      </c>
      <c r="B74" s="51" t="s">
        <v>199</v>
      </c>
      <c r="C74" s="107">
        <v>35</v>
      </c>
      <c r="D74" s="111">
        <v>8063</v>
      </c>
      <c r="E74" s="111">
        <v>4038932.2220000001</v>
      </c>
      <c r="F74" s="108">
        <v>33</v>
      </c>
    </row>
    <row r="75" spans="1:6" s="7" customFormat="1" x14ac:dyDescent="0.2">
      <c r="A75" s="60" t="s">
        <v>200</v>
      </c>
      <c r="B75" s="51" t="s">
        <v>201</v>
      </c>
      <c r="C75" s="107">
        <v>11</v>
      </c>
      <c r="D75" s="111">
        <v>2402</v>
      </c>
      <c r="E75" s="111">
        <v>750871.31</v>
      </c>
      <c r="F75" s="108">
        <v>11</v>
      </c>
    </row>
    <row r="76" spans="1:6" s="7" customFormat="1" ht="24" x14ac:dyDescent="0.2">
      <c r="A76" s="60" t="s">
        <v>202</v>
      </c>
      <c r="B76" s="51" t="s">
        <v>203</v>
      </c>
      <c r="C76" s="107">
        <v>12</v>
      </c>
      <c r="D76" s="107">
        <v>1297</v>
      </c>
      <c r="E76" s="107">
        <v>305368.28899999999</v>
      </c>
      <c r="F76" s="108">
        <v>12</v>
      </c>
    </row>
    <row r="77" spans="1:6" s="7" customFormat="1" ht="24" x14ac:dyDescent="0.2">
      <c r="A77" s="60" t="s">
        <v>204</v>
      </c>
      <c r="B77" s="51" t="s">
        <v>205</v>
      </c>
      <c r="C77" s="107">
        <v>52</v>
      </c>
      <c r="D77" s="107">
        <v>5800</v>
      </c>
      <c r="E77" s="107">
        <v>1119776.851</v>
      </c>
      <c r="F77" s="108">
        <v>47</v>
      </c>
    </row>
    <row r="78" spans="1:6" s="7" customFormat="1" x14ac:dyDescent="0.2">
      <c r="A78" s="60" t="s">
        <v>206</v>
      </c>
      <c r="B78" s="51" t="s">
        <v>207</v>
      </c>
      <c r="C78" s="107">
        <v>15</v>
      </c>
      <c r="D78" s="111">
        <v>2029</v>
      </c>
      <c r="E78" s="111">
        <v>547466.42799999996</v>
      </c>
      <c r="F78" s="108">
        <v>13</v>
      </c>
    </row>
    <row r="79" spans="1:6" s="7" customFormat="1" ht="25.5" customHeight="1" x14ac:dyDescent="0.2">
      <c r="A79" s="60" t="s">
        <v>208</v>
      </c>
      <c r="B79" s="51" t="s">
        <v>209</v>
      </c>
      <c r="C79" s="107">
        <v>26</v>
      </c>
      <c r="D79" s="107">
        <v>3056</v>
      </c>
      <c r="E79" s="107">
        <v>458996.13400000002</v>
      </c>
      <c r="F79" s="108">
        <v>25</v>
      </c>
    </row>
    <row r="80" spans="1:6" s="7" customFormat="1" ht="24" x14ac:dyDescent="0.2">
      <c r="A80" s="60" t="s">
        <v>210</v>
      </c>
      <c r="B80" s="51" t="s">
        <v>211</v>
      </c>
      <c r="C80" s="107">
        <v>52</v>
      </c>
      <c r="D80" s="107">
        <v>5055</v>
      </c>
      <c r="E80" s="107">
        <v>1252254.5759999999</v>
      </c>
      <c r="F80" s="108">
        <v>46</v>
      </c>
    </row>
    <row r="81" spans="1:6" s="7" customFormat="1" ht="36" x14ac:dyDescent="0.2">
      <c r="A81" s="60" t="s">
        <v>212</v>
      </c>
      <c r="B81" s="51" t="s">
        <v>213</v>
      </c>
      <c r="C81" s="107">
        <v>14</v>
      </c>
      <c r="D81" s="111">
        <v>1439</v>
      </c>
      <c r="E81" s="111">
        <v>379369.51299999998</v>
      </c>
      <c r="F81" s="108">
        <v>12</v>
      </c>
    </row>
    <row r="82" spans="1:6" s="7" customFormat="1" ht="24" x14ac:dyDescent="0.2">
      <c r="A82" s="60" t="s">
        <v>214</v>
      </c>
      <c r="B82" s="51" t="s">
        <v>215</v>
      </c>
      <c r="C82" s="107">
        <v>24</v>
      </c>
      <c r="D82" s="107">
        <v>2174</v>
      </c>
      <c r="E82" s="107">
        <v>429472.408</v>
      </c>
      <c r="F82" s="108">
        <v>21</v>
      </c>
    </row>
    <row r="83" spans="1:6" s="7" customFormat="1" x14ac:dyDescent="0.2">
      <c r="A83" s="59" t="s">
        <v>216</v>
      </c>
      <c r="B83" s="50" t="s">
        <v>217</v>
      </c>
      <c r="C83" s="107">
        <v>11</v>
      </c>
      <c r="D83" s="107">
        <v>3736</v>
      </c>
      <c r="E83" s="107">
        <v>574718.59199999995</v>
      </c>
      <c r="F83" s="108">
        <v>10</v>
      </c>
    </row>
    <row r="84" spans="1:6" s="7" customFormat="1" x14ac:dyDescent="0.2">
      <c r="A84" s="59" t="s">
        <v>218</v>
      </c>
      <c r="B84" s="50" t="s">
        <v>219</v>
      </c>
      <c r="C84" s="107">
        <v>17</v>
      </c>
      <c r="D84" s="107">
        <v>5825</v>
      </c>
      <c r="E84" s="107">
        <v>1095852.46</v>
      </c>
      <c r="F84" s="108">
        <v>16</v>
      </c>
    </row>
    <row r="85" spans="1:6" s="7" customFormat="1" x14ac:dyDescent="0.2">
      <c r="A85" s="60" t="s">
        <v>220</v>
      </c>
      <c r="B85" s="51" t="s">
        <v>221</v>
      </c>
      <c r="C85" s="107">
        <v>10</v>
      </c>
      <c r="D85" s="111">
        <v>3992</v>
      </c>
      <c r="E85" s="111">
        <v>622156.29500000004</v>
      </c>
      <c r="F85" s="108">
        <v>9</v>
      </c>
    </row>
    <row r="86" spans="1:6" s="7" customFormat="1" x14ac:dyDescent="0.2">
      <c r="A86" s="59" t="s">
        <v>222</v>
      </c>
      <c r="B86" s="50" t="s">
        <v>223</v>
      </c>
      <c r="C86" s="107">
        <v>17</v>
      </c>
      <c r="D86" s="107">
        <v>1074</v>
      </c>
      <c r="E86" s="107">
        <v>194209.88800000001</v>
      </c>
      <c r="F86" s="108">
        <v>15</v>
      </c>
    </row>
    <row r="87" spans="1:6" s="7" customFormat="1" x14ac:dyDescent="0.2">
      <c r="A87" s="59" t="s">
        <v>224</v>
      </c>
      <c r="B87" s="50" t="s">
        <v>225</v>
      </c>
      <c r="C87" s="107">
        <v>60</v>
      </c>
      <c r="D87" s="107">
        <v>8521</v>
      </c>
      <c r="E87" s="107">
        <v>2083417.2509999999</v>
      </c>
      <c r="F87" s="108">
        <v>55</v>
      </c>
    </row>
    <row r="88" spans="1:6" s="7" customFormat="1" ht="24" x14ac:dyDescent="0.2">
      <c r="A88" s="60" t="s">
        <v>226</v>
      </c>
      <c r="B88" s="51" t="s">
        <v>227</v>
      </c>
      <c r="C88" s="107">
        <v>51</v>
      </c>
      <c r="D88" s="111">
        <v>7519</v>
      </c>
      <c r="E88" s="111">
        <v>1871775.544</v>
      </c>
      <c r="F88" s="108">
        <v>46</v>
      </c>
    </row>
    <row r="89" spans="1:6" s="7" customFormat="1" ht="24" x14ac:dyDescent="0.2">
      <c r="A89" s="59" t="s">
        <v>228</v>
      </c>
      <c r="B89" s="50" t="s">
        <v>229</v>
      </c>
      <c r="C89" s="107">
        <v>75</v>
      </c>
      <c r="D89" s="107">
        <v>5286</v>
      </c>
      <c r="E89" s="107">
        <v>1671820.9539999999</v>
      </c>
      <c r="F89" s="108">
        <v>70</v>
      </c>
    </row>
    <row r="90" spans="1:6" s="7" customFormat="1" ht="24" x14ac:dyDescent="0.2">
      <c r="A90" s="60" t="s">
        <v>230</v>
      </c>
      <c r="B90" s="51" t="s">
        <v>231</v>
      </c>
      <c r="C90" s="107">
        <v>47</v>
      </c>
      <c r="D90" s="111">
        <v>3642</v>
      </c>
      <c r="E90" s="111">
        <v>1335403.388</v>
      </c>
      <c r="F90" s="108">
        <v>44</v>
      </c>
    </row>
    <row r="91" spans="1:6" s="7" customFormat="1" x14ac:dyDescent="0.2">
      <c r="A91" s="60" t="s">
        <v>232</v>
      </c>
      <c r="B91" s="51" t="s">
        <v>233</v>
      </c>
      <c r="C91" s="107">
        <v>19</v>
      </c>
      <c r="D91" s="111">
        <v>1807</v>
      </c>
      <c r="E91" s="111">
        <v>1074461.081</v>
      </c>
      <c r="F91" s="108">
        <v>18</v>
      </c>
    </row>
    <row r="92" spans="1:6" s="7" customFormat="1" x14ac:dyDescent="0.2">
      <c r="A92" s="60" t="s">
        <v>304</v>
      </c>
      <c r="B92" s="51" t="s">
        <v>305</v>
      </c>
      <c r="C92" s="107">
        <v>10</v>
      </c>
      <c r="D92" s="111">
        <v>423</v>
      </c>
      <c r="E92" s="111">
        <v>48521.063999999998</v>
      </c>
      <c r="F92" s="108">
        <v>10</v>
      </c>
    </row>
    <row r="93" spans="1:6" s="7" customFormat="1" ht="24" x14ac:dyDescent="0.2">
      <c r="A93" s="60" t="s">
        <v>234</v>
      </c>
      <c r="B93" s="51" t="s">
        <v>235</v>
      </c>
      <c r="C93" s="107">
        <v>10</v>
      </c>
      <c r="D93" s="107">
        <v>391</v>
      </c>
      <c r="E93" s="107">
        <v>43172.036999999997</v>
      </c>
      <c r="F93" s="108">
        <v>9</v>
      </c>
    </row>
    <row r="94" spans="1:6" s="7" customFormat="1" ht="24" x14ac:dyDescent="0.2">
      <c r="A94" s="60" t="s">
        <v>236</v>
      </c>
      <c r="B94" s="51" t="s">
        <v>237</v>
      </c>
      <c r="C94" s="107">
        <v>28</v>
      </c>
      <c r="D94" s="107">
        <v>1644</v>
      </c>
      <c r="E94" s="107">
        <v>336417.56599999999</v>
      </c>
      <c r="F94" s="108">
        <v>26</v>
      </c>
    </row>
    <row r="95" spans="1:6" s="7" customFormat="1" ht="24" x14ac:dyDescent="0.2">
      <c r="A95" s="59" t="s">
        <v>288</v>
      </c>
      <c r="B95" s="50" t="s">
        <v>289</v>
      </c>
      <c r="C95" s="109">
        <v>1194</v>
      </c>
      <c r="D95" s="109">
        <v>119811</v>
      </c>
      <c r="E95" s="109">
        <v>35765671.688000001</v>
      </c>
      <c r="F95" s="112">
        <v>1074</v>
      </c>
    </row>
    <row r="96" spans="1:6" s="5" customFormat="1" ht="25.5" customHeight="1" x14ac:dyDescent="0.2">
      <c r="A96" s="62"/>
      <c r="B96" s="105" t="s">
        <v>290</v>
      </c>
      <c r="C96" s="107"/>
      <c r="D96" s="107"/>
      <c r="E96" s="107"/>
      <c r="F96" s="113"/>
    </row>
    <row r="97" spans="1:10" s="5" customFormat="1" x14ac:dyDescent="0.2">
      <c r="A97" s="62" t="s">
        <v>291</v>
      </c>
      <c r="B97" s="51" t="s">
        <v>238</v>
      </c>
      <c r="C97" s="114">
        <v>449</v>
      </c>
      <c r="D97" s="114">
        <v>34448</v>
      </c>
      <c r="E97" s="114">
        <v>9134429.9379999992</v>
      </c>
      <c r="F97" s="113">
        <v>399</v>
      </c>
    </row>
    <row r="98" spans="1:10" s="5" customFormat="1" x14ac:dyDescent="0.2">
      <c r="A98" s="62" t="s">
        <v>75</v>
      </c>
      <c r="B98" s="51" t="s">
        <v>239</v>
      </c>
      <c r="C98" s="114">
        <v>380</v>
      </c>
      <c r="D98" s="114">
        <v>50285</v>
      </c>
      <c r="E98" s="114">
        <v>13247843.948999999</v>
      </c>
      <c r="F98" s="113">
        <v>342</v>
      </c>
    </row>
    <row r="99" spans="1:10" s="5" customFormat="1" x14ac:dyDescent="0.2">
      <c r="A99" s="62" t="s">
        <v>292</v>
      </c>
      <c r="B99" s="51" t="s">
        <v>240</v>
      </c>
      <c r="C99" s="114">
        <v>31</v>
      </c>
      <c r="D99" s="114">
        <v>2417</v>
      </c>
      <c r="E99" s="114">
        <v>446420.39</v>
      </c>
      <c r="F99" s="113">
        <v>28</v>
      </c>
    </row>
    <row r="100" spans="1:10" s="5" customFormat="1" x14ac:dyDescent="0.2">
      <c r="A100" s="103" t="s">
        <v>293</v>
      </c>
      <c r="B100" s="104" t="s">
        <v>241</v>
      </c>
      <c r="C100" s="115">
        <v>328</v>
      </c>
      <c r="D100" s="115">
        <v>31727</v>
      </c>
      <c r="E100" s="115">
        <v>8971933.5820000004</v>
      </c>
      <c r="F100" s="116">
        <v>299</v>
      </c>
    </row>
    <row r="101" spans="1:10" s="5" customFormat="1" x14ac:dyDescent="0.2">
      <c r="A101" s="30"/>
      <c r="B101" s="30"/>
      <c r="C101" s="31"/>
      <c r="D101" s="30"/>
      <c r="E101" s="30"/>
      <c r="F101" s="30"/>
      <c r="I101" s="9"/>
      <c r="J101" s="10"/>
    </row>
    <row r="102" spans="1:10" x14ac:dyDescent="0.2">
      <c r="A102" s="96" t="s">
        <v>284</v>
      </c>
      <c r="B102" s="32"/>
      <c r="C102" s="33"/>
      <c r="D102" s="32"/>
      <c r="E102" s="32"/>
      <c r="F102" s="32"/>
    </row>
  </sheetData>
  <mergeCells count="8">
    <mergeCell ref="A1:F1"/>
    <mergeCell ref="F3:F4"/>
    <mergeCell ref="E3:E4"/>
    <mergeCell ref="C5:D5"/>
    <mergeCell ref="A3:A5"/>
    <mergeCell ref="B3:B5"/>
    <mergeCell ref="C3:C4"/>
    <mergeCell ref="D3:D4"/>
  </mergeCells>
  <conditionalFormatting sqref="A7:F7 A28:F37 A27:B27 A10:F23 A25:F25 A24:C24 F24 A26:C26 F26 A8:C9 F8:F9 A39:F100 A38:D38 F38">
    <cfRule type="expression" dxfId="36" priority="18">
      <formula>MOD(ROW(),2)=1</formula>
    </cfRule>
  </conditionalFormatting>
  <conditionalFormatting sqref="C27:F27">
    <cfRule type="expression" dxfId="35" priority="17">
      <formula>MOD(ROW(),2)=1</formula>
    </cfRule>
  </conditionalFormatting>
  <conditionalFormatting sqref="E8">
    <cfRule type="expression" dxfId="34" priority="13">
      <formula>MOD(ROW(),2)=1</formula>
    </cfRule>
  </conditionalFormatting>
  <conditionalFormatting sqref="E24">
    <cfRule type="expression" dxfId="33" priority="12">
      <formula>MOD(ROW(),2)=1</formula>
    </cfRule>
  </conditionalFormatting>
  <conditionalFormatting sqref="E26">
    <cfRule type="expression" dxfId="32" priority="11">
      <formula>MOD(ROW(),2)=1</formula>
    </cfRule>
  </conditionalFormatting>
  <conditionalFormatting sqref="E9">
    <cfRule type="expression" dxfId="31" priority="5">
      <formula>MOD(ROW(),2)=1</formula>
    </cfRule>
  </conditionalFormatting>
  <conditionalFormatting sqref="D26 D24 D9">
    <cfRule type="expression" dxfId="30" priority="2">
      <formula>MOD(ROW(),2)=1</formula>
    </cfRule>
  </conditionalFormatting>
  <conditionalFormatting sqref="D8">
    <cfRule type="expression" dxfId="29" priority="3">
      <formula>MOD(ROW(),2)=1</formula>
    </cfRule>
  </conditionalFormatting>
  <conditionalFormatting sqref="E38">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rowBreaks count="2" manualBreakCount="2">
    <brk id="43" max="16383" man="1"/>
    <brk id="7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zoomScale="120" zoomScaleNormal="120" workbookViewId="0">
      <pane ySplit="5" topLeftCell="A15" activePane="bottomLeft" state="frozen"/>
      <selection activeCell="A7" sqref="A7"/>
      <selection pane="bottomLeft" activeCell="G26" sqref="G26"/>
    </sheetView>
  </sheetViews>
  <sheetFormatPr baseColWidth="10" defaultRowHeight="12.75" x14ac:dyDescent="0.2"/>
  <cols>
    <col min="1" max="1" width="6" customWidth="1"/>
    <col min="2" max="2" width="36.28515625" customWidth="1"/>
    <col min="3" max="5" width="11.28515625" customWidth="1"/>
    <col min="6" max="6" width="7.7109375" customWidth="1"/>
    <col min="7" max="7" width="8.140625" customWidth="1"/>
  </cols>
  <sheetData>
    <row r="1" spans="1:7" s="20" customFormat="1" ht="38.25" customHeight="1" x14ac:dyDescent="0.2">
      <c r="A1" s="244" t="s">
        <v>324</v>
      </c>
      <c r="B1" s="244"/>
      <c r="C1" s="244"/>
      <c r="D1" s="244"/>
      <c r="E1" s="244"/>
      <c r="F1" s="244"/>
      <c r="G1" s="244"/>
    </row>
    <row r="2" spans="1:7" s="20" customFormat="1" x14ac:dyDescent="0.2">
      <c r="A2" s="17"/>
      <c r="B2" s="23"/>
      <c r="C2" s="24"/>
      <c r="D2" s="24"/>
      <c r="E2" s="25"/>
      <c r="F2" s="25"/>
      <c r="G2" s="25"/>
    </row>
    <row r="3" spans="1:7" x14ac:dyDescent="0.2">
      <c r="A3" s="254" t="s">
        <v>68</v>
      </c>
      <c r="B3" s="284" t="s">
        <v>69</v>
      </c>
      <c r="C3" s="280" t="s">
        <v>266</v>
      </c>
      <c r="D3" s="289"/>
      <c r="E3" s="289"/>
      <c r="F3" s="289"/>
      <c r="G3" s="289"/>
    </row>
    <row r="4" spans="1:7" ht="36" x14ac:dyDescent="0.2">
      <c r="A4" s="255"/>
      <c r="B4" s="285"/>
      <c r="C4" s="197" t="s">
        <v>242</v>
      </c>
      <c r="D4" s="197" t="s">
        <v>62</v>
      </c>
      <c r="E4" s="197" t="s">
        <v>267</v>
      </c>
      <c r="F4" s="197" t="s">
        <v>74</v>
      </c>
      <c r="G4" s="287" t="s">
        <v>272</v>
      </c>
    </row>
    <row r="5" spans="1:7" x14ac:dyDescent="0.2">
      <c r="A5" s="256"/>
      <c r="B5" s="286"/>
      <c r="C5" s="282" t="s">
        <v>64</v>
      </c>
      <c r="D5" s="282"/>
      <c r="E5" s="282"/>
      <c r="F5" s="197" t="s">
        <v>66</v>
      </c>
      <c r="G5" s="288"/>
    </row>
    <row r="6" spans="1:7" s="26" customFormat="1" x14ac:dyDescent="0.2">
      <c r="A6" s="27"/>
      <c r="B6" s="49"/>
      <c r="C6" s="35"/>
      <c r="D6" s="35"/>
      <c r="E6" s="35"/>
      <c r="F6" s="35"/>
      <c r="G6" s="42"/>
    </row>
    <row r="7" spans="1:7" ht="24" x14ac:dyDescent="0.2">
      <c r="A7" s="59" t="s">
        <v>75</v>
      </c>
      <c r="B7" s="50" t="s">
        <v>76</v>
      </c>
      <c r="C7" s="107">
        <v>32229.424999999999</v>
      </c>
      <c r="D7" s="107">
        <v>415</v>
      </c>
      <c r="E7" s="107">
        <v>31814.633999999998</v>
      </c>
      <c r="F7" s="108">
        <v>75834</v>
      </c>
      <c r="G7" s="117">
        <v>5.7</v>
      </c>
    </row>
    <row r="8" spans="1:7" x14ac:dyDescent="0.2">
      <c r="A8" s="59" t="s">
        <v>77</v>
      </c>
      <c r="B8" s="50" t="s">
        <v>78</v>
      </c>
      <c r="C8" s="124" t="s">
        <v>307</v>
      </c>
      <c r="D8" s="124" t="s">
        <v>307</v>
      </c>
      <c r="E8" s="124" t="s">
        <v>307</v>
      </c>
      <c r="F8" s="125" t="s">
        <v>308</v>
      </c>
      <c r="G8" s="125" t="s">
        <v>307</v>
      </c>
    </row>
    <row r="9" spans="1:7" ht="24" x14ac:dyDescent="0.2">
      <c r="A9" s="59" t="s">
        <v>79</v>
      </c>
      <c r="B9" s="50" t="s">
        <v>80</v>
      </c>
      <c r="C9" s="124" t="s">
        <v>307</v>
      </c>
      <c r="D9" s="124" t="s">
        <v>307</v>
      </c>
      <c r="E9" s="124" t="s">
        <v>307</v>
      </c>
      <c r="F9" s="125" t="s">
        <v>308</v>
      </c>
      <c r="G9" s="125" t="s">
        <v>307</v>
      </c>
    </row>
    <row r="10" spans="1:7" x14ac:dyDescent="0.2">
      <c r="A10" s="59" t="s">
        <v>81</v>
      </c>
      <c r="B10" s="50" t="s">
        <v>82</v>
      </c>
      <c r="C10" s="107">
        <v>842418.56599999999</v>
      </c>
      <c r="D10" s="107">
        <v>119383</v>
      </c>
      <c r="E10" s="107">
        <v>723036.02599999995</v>
      </c>
      <c r="F10" s="108">
        <v>7056</v>
      </c>
      <c r="G10" s="117">
        <v>2.4</v>
      </c>
    </row>
    <row r="11" spans="1:7" x14ac:dyDescent="0.2">
      <c r="A11" s="59" t="s">
        <v>83</v>
      </c>
      <c r="B11" s="50" t="s">
        <v>84</v>
      </c>
      <c r="C11" s="107">
        <v>151733.348</v>
      </c>
      <c r="D11" s="107">
        <v>26002</v>
      </c>
      <c r="E11" s="107">
        <v>125731.651</v>
      </c>
      <c r="F11" s="108">
        <v>7471</v>
      </c>
      <c r="G11" s="117">
        <v>2.5</v>
      </c>
    </row>
    <row r="12" spans="1:7" x14ac:dyDescent="0.2">
      <c r="A12" s="60" t="s">
        <v>85</v>
      </c>
      <c r="B12" s="51" t="s">
        <v>86</v>
      </c>
      <c r="C12" s="107">
        <v>21237.339</v>
      </c>
      <c r="D12" s="107">
        <v>3573</v>
      </c>
      <c r="E12" s="107">
        <v>17663.883999999998</v>
      </c>
      <c r="F12" s="108">
        <v>5541</v>
      </c>
      <c r="G12" s="117">
        <v>1.3</v>
      </c>
    </row>
    <row r="13" spans="1:7" x14ac:dyDescent="0.2">
      <c r="A13" s="60" t="s">
        <v>87</v>
      </c>
      <c r="B13" s="51" t="s">
        <v>88</v>
      </c>
      <c r="C13" s="107">
        <v>19589.865000000002</v>
      </c>
      <c r="D13" s="107">
        <v>3573</v>
      </c>
      <c r="E13" s="107">
        <v>16016.41</v>
      </c>
      <c r="F13" s="108">
        <v>6199</v>
      </c>
      <c r="G13" s="117">
        <v>1.7</v>
      </c>
    </row>
    <row r="14" spans="1:7" x14ac:dyDescent="0.2">
      <c r="A14" s="60" t="s">
        <v>89</v>
      </c>
      <c r="B14" s="51" t="s">
        <v>90</v>
      </c>
      <c r="C14" s="107">
        <v>3321.8620000000001</v>
      </c>
      <c r="D14" s="107">
        <v>312</v>
      </c>
      <c r="E14" s="107">
        <v>3010.15</v>
      </c>
      <c r="F14" s="108">
        <v>3650</v>
      </c>
      <c r="G14" s="117">
        <v>1.4</v>
      </c>
    </row>
    <row r="15" spans="1:7" x14ac:dyDescent="0.2">
      <c r="A15" s="60" t="s">
        <v>91</v>
      </c>
      <c r="B15" s="51" t="s">
        <v>92</v>
      </c>
      <c r="C15" s="107">
        <v>20165.118999999999</v>
      </c>
      <c r="D15" s="124" t="s">
        <v>307</v>
      </c>
      <c r="E15" s="124" t="s">
        <v>307</v>
      </c>
      <c r="F15" s="108">
        <v>13570</v>
      </c>
      <c r="G15" s="117">
        <v>5.2</v>
      </c>
    </row>
    <row r="16" spans="1:7" x14ac:dyDescent="0.2">
      <c r="A16" s="60" t="s">
        <v>93</v>
      </c>
      <c r="B16" s="51" t="s">
        <v>94</v>
      </c>
      <c r="C16" s="107">
        <v>17741.914000000001</v>
      </c>
      <c r="D16" s="107">
        <v>4503</v>
      </c>
      <c r="E16" s="107">
        <v>13239.17</v>
      </c>
      <c r="F16" s="108">
        <v>20093</v>
      </c>
      <c r="G16" s="117">
        <v>2.1</v>
      </c>
    </row>
    <row r="17" spans="1:7" x14ac:dyDescent="0.2">
      <c r="A17" s="60" t="s">
        <v>95</v>
      </c>
      <c r="B17" s="51" t="s">
        <v>96</v>
      </c>
      <c r="C17" s="107">
        <v>37915.023999999998</v>
      </c>
      <c r="D17" s="107">
        <v>5547</v>
      </c>
      <c r="E17" s="107">
        <v>32367.631000000001</v>
      </c>
      <c r="F17" s="108">
        <v>6098</v>
      </c>
      <c r="G17" s="117">
        <v>6.4</v>
      </c>
    </row>
    <row r="18" spans="1:7" x14ac:dyDescent="0.2">
      <c r="A18" s="60" t="s">
        <v>97</v>
      </c>
      <c r="B18" s="51" t="s">
        <v>98</v>
      </c>
      <c r="C18" s="107">
        <v>24236.276999999998</v>
      </c>
      <c r="D18" s="107">
        <v>4793</v>
      </c>
      <c r="E18" s="107">
        <v>19443.409</v>
      </c>
      <c r="F18" s="108">
        <v>5226</v>
      </c>
      <c r="G18" s="117">
        <v>2.2000000000000002</v>
      </c>
    </row>
    <row r="19" spans="1:7" ht="12.75" customHeight="1" x14ac:dyDescent="0.2">
      <c r="A19" s="60" t="s">
        <v>99</v>
      </c>
      <c r="B19" s="51" t="s">
        <v>100</v>
      </c>
      <c r="C19" s="107">
        <v>8945.9770000000008</v>
      </c>
      <c r="D19" s="124" t="s">
        <v>307</v>
      </c>
      <c r="E19" s="124" t="s">
        <v>307</v>
      </c>
      <c r="F19" s="108">
        <v>3537</v>
      </c>
      <c r="G19" s="117">
        <v>2.2000000000000002</v>
      </c>
    </row>
    <row r="20" spans="1:7" ht="12.75" customHeight="1" x14ac:dyDescent="0.2">
      <c r="A20" s="60" t="s">
        <v>101</v>
      </c>
      <c r="B20" s="51" t="s">
        <v>102</v>
      </c>
      <c r="C20" s="107">
        <v>7656.857</v>
      </c>
      <c r="D20" s="107">
        <v>1152</v>
      </c>
      <c r="E20" s="107">
        <v>6504.51</v>
      </c>
      <c r="F20" s="108">
        <v>6717</v>
      </c>
      <c r="G20" s="117">
        <v>2.1</v>
      </c>
    </row>
    <row r="21" spans="1:7" ht="12.75" customHeight="1" x14ac:dyDescent="0.2">
      <c r="A21" s="60" t="s">
        <v>103</v>
      </c>
      <c r="B21" s="51" t="s">
        <v>104</v>
      </c>
      <c r="C21" s="107">
        <v>7204.47</v>
      </c>
      <c r="D21" s="124" t="s">
        <v>307</v>
      </c>
      <c r="E21" s="124" t="s">
        <v>307</v>
      </c>
      <c r="F21" s="108">
        <v>5838</v>
      </c>
      <c r="G21" s="117">
        <v>1</v>
      </c>
    </row>
    <row r="22" spans="1:7" x14ac:dyDescent="0.2">
      <c r="A22" s="59" t="s">
        <v>105</v>
      </c>
      <c r="B22" s="50" t="s">
        <v>106</v>
      </c>
      <c r="C22" s="107">
        <v>17295.004000000001</v>
      </c>
      <c r="D22" s="124" t="s">
        <v>307</v>
      </c>
      <c r="E22" s="124" t="s">
        <v>307</v>
      </c>
      <c r="F22" s="108">
        <v>15039</v>
      </c>
      <c r="G22" s="117">
        <v>4</v>
      </c>
    </row>
    <row r="23" spans="1:7" ht="25.5" customHeight="1" x14ac:dyDescent="0.2">
      <c r="A23" s="60" t="s">
        <v>107</v>
      </c>
      <c r="B23" s="51" t="s">
        <v>108</v>
      </c>
      <c r="C23" s="107">
        <v>11126.246999999999</v>
      </c>
      <c r="D23" s="124" t="s">
        <v>307</v>
      </c>
      <c r="E23" s="124" t="s">
        <v>307</v>
      </c>
      <c r="F23" s="108">
        <v>14875</v>
      </c>
      <c r="G23" s="117">
        <v>3.9</v>
      </c>
    </row>
    <row r="24" spans="1:7" x14ac:dyDescent="0.2">
      <c r="A24" s="59" t="s">
        <v>109</v>
      </c>
      <c r="B24" s="50" t="s">
        <v>110</v>
      </c>
      <c r="C24" s="124" t="s">
        <v>307</v>
      </c>
      <c r="D24" s="124" t="s">
        <v>307</v>
      </c>
      <c r="E24" s="124" t="s">
        <v>307</v>
      </c>
      <c r="F24" s="125" t="s">
        <v>308</v>
      </c>
      <c r="G24" s="125" t="s">
        <v>307</v>
      </c>
    </row>
    <row r="25" spans="1:7" x14ac:dyDescent="0.2">
      <c r="A25" s="59" t="s">
        <v>111</v>
      </c>
      <c r="B25" s="50" t="s">
        <v>112</v>
      </c>
      <c r="C25" s="107">
        <v>7174.6009999999997</v>
      </c>
      <c r="D25" s="107">
        <v>2720</v>
      </c>
      <c r="E25" s="107">
        <v>4454.2740000000003</v>
      </c>
      <c r="F25" s="108">
        <v>9453</v>
      </c>
      <c r="G25" s="117">
        <v>4.5</v>
      </c>
    </row>
    <row r="26" spans="1:7" x14ac:dyDescent="0.2">
      <c r="A26" s="59" t="s">
        <v>113</v>
      </c>
      <c r="B26" s="50" t="s">
        <v>114</v>
      </c>
      <c r="C26" s="124" t="s">
        <v>307</v>
      </c>
      <c r="D26" s="124" t="s">
        <v>307</v>
      </c>
      <c r="E26" s="124" t="s">
        <v>307</v>
      </c>
      <c r="F26" s="125" t="s">
        <v>308</v>
      </c>
      <c r="G26" s="125" t="s">
        <v>307</v>
      </c>
    </row>
    <row r="27" spans="1:7" x14ac:dyDescent="0.2">
      <c r="A27" s="61">
        <v>15</v>
      </c>
      <c r="B27" s="52" t="s">
        <v>115</v>
      </c>
      <c r="C27" s="123">
        <v>0</v>
      </c>
      <c r="D27" s="123">
        <v>0</v>
      </c>
      <c r="E27" s="123">
        <v>0</v>
      </c>
      <c r="F27" s="123">
        <v>0</v>
      </c>
      <c r="G27" s="123">
        <v>0</v>
      </c>
    </row>
    <row r="28" spans="1:7" ht="24" x14ac:dyDescent="0.2">
      <c r="A28" s="59" t="s">
        <v>116</v>
      </c>
      <c r="B28" s="50" t="s">
        <v>117</v>
      </c>
      <c r="C28" s="107">
        <v>4617.4660000000003</v>
      </c>
      <c r="D28" s="124" t="s">
        <v>307</v>
      </c>
      <c r="E28" s="124" t="s">
        <v>307</v>
      </c>
      <c r="F28" s="108">
        <v>3874</v>
      </c>
      <c r="G28" s="117">
        <v>2.2999999999999998</v>
      </c>
    </row>
    <row r="29" spans="1:7" ht="24" x14ac:dyDescent="0.2">
      <c r="A29" s="60" t="s">
        <v>118</v>
      </c>
      <c r="B29" s="51" t="s">
        <v>119</v>
      </c>
      <c r="C29" s="124" t="s">
        <v>307</v>
      </c>
      <c r="D29" s="124" t="s">
        <v>307</v>
      </c>
      <c r="E29" s="124" t="s">
        <v>307</v>
      </c>
      <c r="F29" s="125" t="s">
        <v>308</v>
      </c>
      <c r="G29" s="125" t="s">
        <v>307</v>
      </c>
    </row>
    <row r="30" spans="1:7" ht="36" x14ac:dyDescent="0.2">
      <c r="A30" s="60" t="s">
        <v>294</v>
      </c>
      <c r="B30" s="51" t="s">
        <v>295</v>
      </c>
      <c r="C30" s="107">
        <v>632.22799999999995</v>
      </c>
      <c r="D30" s="123">
        <v>0</v>
      </c>
      <c r="E30" s="111">
        <v>632.22799999999995</v>
      </c>
      <c r="F30" s="108">
        <v>1135</v>
      </c>
      <c r="G30" s="117">
        <v>1.1000000000000001</v>
      </c>
    </row>
    <row r="31" spans="1:7" ht="12.75" customHeight="1" x14ac:dyDescent="0.2">
      <c r="A31" s="59" t="s">
        <v>120</v>
      </c>
      <c r="B31" s="50" t="s">
        <v>121</v>
      </c>
      <c r="C31" s="107">
        <v>49094.356</v>
      </c>
      <c r="D31" s="107">
        <v>1347</v>
      </c>
      <c r="E31" s="107">
        <v>47747.654000000002</v>
      </c>
      <c r="F31" s="108">
        <v>10941</v>
      </c>
      <c r="G31" s="117">
        <v>4.3</v>
      </c>
    </row>
    <row r="32" spans="1:7" ht="24" x14ac:dyDescent="0.2">
      <c r="A32" s="60" t="s">
        <v>122</v>
      </c>
      <c r="B32" s="51" t="s">
        <v>123</v>
      </c>
      <c r="C32" s="107">
        <v>32220.249</v>
      </c>
      <c r="D32" s="111">
        <v>1278</v>
      </c>
      <c r="E32" s="111">
        <v>30942.190999999999</v>
      </c>
      <c r="F32" s="108">
        <v>27259</v>
      </c>
      <c r="G32" s="117">
        <v>6.8</v>
      </c>
    </row>
    <row r="33" spans="1:7" x14ac:dyDescent="0.2">
      <c r="A33" s="60" t="s">
        <v>124</v>
      </c>
      <c r="B33" s="51" t="s">
        <v>125</v>
      </c>
      <c r="C33" s="107">
        <v>16874.107</v>
      </c>
      <c r="D33" s="107">
        <v>69</v>
      </c>
      <c r="E33" s="107">
        <v>16805.463</v>
      </c>
      <c r="F33" s="108">
        <v>5106</v>
      </c>
      <c r="G33" s="117">
        <v>2.5</v>
      </c>
    </row>
    <row r="34" spans="1:7" ht="36" x14ac:dyDescent="0.2">
      <c r="A34" s="60" t="s">
        <v>126</v>
      </c>
      <c r="B34" s="51" t="s">
        <v>127</v>
      </c>
      <c r="C34" s="107">
        <v>11138.710999999999</v>
      </c>
      <c r="D34" s="111">
        <v>47</v>
      </c>
      <c r="E34" s="111">
        <v>11091.948</v>
      </c>
      <c r="F34" s="108">
        <v>6674</v>
      </c>
      <c r="G34" s="117">
        <v>2.6</v>
      </c>
    </row>
    <row r="35" spans="1:7" ht="24" x14ac:dyDescent="0.2">
      <c r="A35" s="59" t="s">
        <v>128</v>
      </c>
      <c r="B35" s="50" t="s">
        <v>129</v>
      </c>
      <c r="C35" s="107">
        <v>29927.419000000002</v>
      </c>
      <c r="D35" s="107">
        <v>6643</v>
      </c>
      <c r="E35" s="107">
        <v>23284.231</v>
      </c>
      <c r="F35" s="108">
        <v>6737</v>
      </c>
      <c r="G35" s="117">
        <v>3.2</v>
      </c>
    </row>
    <row r="36" spans="1:7" x14ac:dyDescent="0.2">
      <c r="A36" s="60" t="s">
        <v>130</v>
      </c>
      <c r="B36" s="51" t="s">
        <v>131</v>
      </c>
      <c r="C36" s="107">
        <v>29927.419000000002</v>
      </c>
      <c r="D36" s="111">
        <v>6643</v>
      </c>
      <c r="E36" s="111">
        <v>23284.231</v>
      </c>
      <c r="F36" s="108">
        <v>6737</v>
      </c>
      <c r="G36" s="117">
        <v>3.2</v>
      </c>
    </row>
    <row r="37" spans="1:7" x14ac:dyDescent="0.2">
      <c r="A37" s="60" t="s">
        <v>132</v>
      </c>
      <c r="B37" s="51" t="s">
        <v>133</v>
      </c>
      <c r="C37" s="107">
        <v>19816.256000000001</v>
      </c>
      <c r="D37" s="111">
        <v>401</v>
      </c>
      <c r="E37" s="111">
        <v>19415.021000000001</v>
      </c>
      <c r="F37" s="108">
        <v>5545</v>
      </c>
      <c r="G37" s="117">
        <v>2.4</v>
      </c>
    </row>
    <row r="38" spans="1:7" x14ac:dyDescent="0.2">
      <c r="A38" s="59" t="s">
        <v>134</v>
      </c>
      <c r="B38" s="50" t="s">
        <v>135</v>
      </c>
      <c r="C38" s="107">
        <v>18055.393</v>
      </c>
      <c r="D38" s="107">
        <v>765</v>
      </c>
      <c r="E38" s="107">
        <v>17290.433000000001</v>
      </c>
      <c r="F38" s="108">
        <v>21546</v>
      </c>
      <c r="G38" s="127" t="s">
        <v>309</v>
      </c>
    </row>
    <row r="39" spans="1:7" x14ac:dyDescent="0.2">
      <c r="A39" s="59" t="s">
        <v>136</v>
      </c>
      <c r="B39" s="50" t="s">
        <v>137</v>
      </c>
      <c r="C39" s="107">
        <v>101061.117</v>
      </c>
      <c r="D39" s="107">
        <v>13124</v>
      </c>
      <c r="E39" s="107">
        <v>87936.832999999999</v>
      </c>
      <c r="F39" s="108">
        <v>18308</v>
      </c>
      <c r="G39" s="117">
        <v>3.7</v>
      </c>
    </row>
    <row r="40" spans="1:7" ht="46.5" customHeight="1" x14ac:dyDescent="0.2">
      <c r="A40" s="60" t="s">
        <v>138</v>
      </c>
      <c r="B40" s="51" t="s">
        <v>139</v>
      </c>
      <c r="C40" s="107">
        <v>73100.267999999996</v>
      </c>
      <c r="D40" s="111">
        <v>4086</v>
      </c>
      <c r="E40" s="111">
        <v>69013.914000000004</v>
      </c>
      <c r="F40" s="108">
        <v>26428</v>
      </c>
      <c r="G40" s="117">
        <v>4.2</v>
      </c>
    </row>
    <row r="41" spans="1:7" x14ac:dyDescent="0.2">
      <c r="A41" s="60" t="s">
        <v>298</v>
      </c>
      <c r="B41" s="51" t="s">
        <v>299</v>
      </c>
      <c r="C41" s="107">
        <v>2188.3429999999998</v>
      </c>
      <c r="D41" s="123">
        <v>0</v>
      </c>
      <c r="E41" s="111">
        <v>2188.3429999999998</v>
      </c>
      <c r="F41" s="108">
        <v>3887</v>
      </c>
      <c r="G41" s="117">
        <v>1.1000000000000001</v>
      </c>
    </row>
    <row r="42" spans="1:7" ht="12.75" customHeight="1" x14ac:dyDescent="0.2">
      <c r="A42" s="60" t="s">
        <v>140</v>
      </c>
      <c r="B42" s="51" t="s">
        <v>141</v>
      </c>
      <c r="C42" s="107">
        <v>9469.59</v>
      </c>
      <c r="D42" s="107">
        <v>4351</v>
      </c>
      <c r="E42" s="107">
        <v>5118.74</v>
      </c>
      <c r="F42" s="108">
        <v>10522</v>
      </c>
      <c r="G42" s="117">
        <v>2.1</v>
      </c>
    </row>
    <row r="43" spans="1:7" ht="12.75" customHeight="1" x14ac:dyDescent="0.2">
      <c r="A43" s="59" t="s">
        <v>142</v>
      </c>
      <c r="B43" s="50" t="s">
        <v>143</v>
      </c>
      <c r="C43" s="107">
        <v>50640.408000000003</v>
      </c>
      <c r="D43" s="107">
        <v>9607</v>
      </c>
      <c r="E43" s="107">
        <v>41033.235000000001</v>
      </c>
      <c r="F43" s="108">
        <v>8911</v>
      </c>
      <c r="G43" s="117">
        <v>2.4</v>
      </c>
    </row>
    <row r="44" spans="1:7" x14ac:dyDescent="0.2">
      <c r="A44" s="59" t="s">
        <v>144</v>
      </c>
      <c r="B44" s="50" t="s">
        <v>145</v>
      </c>
      <c r="C44" s="107">
        <v>43636.209000000003</v>
      </c>
      <c r="D44" s="107">
        <v>7836</v>
      </c>
      <c r="E44" s="107">
        <v>35800.207999999999</v>
      </c>
      <c r="F44" s="108">
        <v>7067</v>
      </c>
      <c r="G44" s="117">
        <v>4</v>
      </c>
    </row>
    <row r="45" spans="1:7" x14ac:dyDescent="0.2">
      <c r="A45" s="60" t="s">
        <v>146</v>
      </c>
      <c r="B45" s="51" t="s">
        <v>147</v>
      </c>
      <c r="C45" s="107">
        <v>13394.956</v>
      </c>
      <c r="D45" s="124" t="s">
        <v>307</v>
      </c>
      <c r="E45" s="124" t="s">
        <v>307</v>
      </c>
      <c r="F45" s="108">
        <v>8704</v>
      </c>
      <c r="G45" s="117">
        <v>5</v>
      </c>
    </row>
    <row r="46" spans="1:7" x14ac:dyDescent="0.2">
      <c r="A46" s="60" t="s">
        <v>148</v>
      </c>
      <c r="B46" s="51" t="s">
        <v>149</v>
      </c>
      <c r="C46" s="107">
        <v>30241.253000000001</v>
      </c>
      <c r="D46" s="124" t="s">
        <v>307</v>
      </c>
      <c r="E46" s="124" t="s">
        <v>307</v>
      </c>
      <c r="F46" s="108">
        <v>6523</v>
      </c>
      <c r="G46" s="117">
        <v>3.7</v>
      </c>
    </row>
    <row r="47" spans="1:7" ht="12.75" customHeight="1" x14ac:dyDescent="0.2">
      <c r="A47" s="60" t="s">
        <v>300</v>
      </c>
      <c r="B47" s="51" t="s">
        <v>301</v>
      </c>
      <c r="C47" s="107">
        <v>4479.0919999999996</v>
      </c>
      <c r="D47" s="124" t="s">
        <v>307</v>
      </c>
      <c r="E47" s="124" t="s">
        <v>307</v>
      </c>
      <c r="F47" s="108">
        <v>5313</v>
      </c>
      <c r="G47" s="117">
        <v>4.0999999999999996</v>
      </c>
    </row>
    <row r="48" spans="1:7" x14ac:dyDescent="0.2">
      <c r="A48" s="60" t="s">
        <v>150</v>
      </c>
      <c r="B48" s="51" t="s">
        <v>151</v>
      </c>
      <c r="C48" s="107">
        <v>19262.712</v>
      </c>
      <c r="D48" s="111">
        <v>2183</v>
      </c>
      <c r="E48" s="111">
        <v>17079.785</v>
      </c>
      <c r="F48" s="108">
        <v>6838</v>
      </c>
      <c r="G48" s="117">
        <v>3.6</v>
      </c>
    </row>
    <row r="49" spans="1:7" ht="24" x14ac:dyDescent="0.2">
      <c r="A49" s="59" t="s">
        <v>152</v>
      </c>
      <c r="B49" s="50" t="s">
        <v>153</v>
      </c>
      <c r="C49" s="107">
        <v>36423.578000000001</v>
      </c>
      <c r="D49" s="107">
        <v>6256</v>
      </c>
      <c r="E49" s="107">
        <v>30167.559000000001</v>
      </c>
      <c r="F49" s="108">
        <v>10368</v>
      </c>
      <c r="G49" s="117">
        <v>4.9000000000000004</v>
      </c>
    </row>
    <row r="50" spans="1:7" x14ac:dyDescent="0.2">
      <c r="A50" s="60" t="s">
        <v>154</v>
      </c>
      <c r="B50" s="51" t="s">
        <v>155</v>
      </c>
      <c r="C50" s="107">
        <v>9053.7880000000005</v>
      </c>
      <c r="D50" s="124" t="s">
        <v>307</v>
      </c>
      <c r="E50" s="124" t="s">
        <v>307</v>
      </c>
      <c r="F50" s="108">
        <v>13802</v>
      </c>
      <c r="G50" s="117">
        <v>6.8</v>
      </c>
    </row>
    <row r="51" spans="1:7" ht="25.5" customHeight="1" x14ac:dyDescent="0.2">
      <c r="A51" s="60" t="s">
        <v>156</v>
      </c>
      <c r="B51" s="51" t="s">
        <v>157</v>
      </c>
      <c r="C51" s="107">
        <v>15306.879000000001</v>
      </c>
      <c r="D51" s="107">
        <v>2393</v>
      </c>
      <c r="E51" s="107">
        <v>12914.227000000001</v>
      </c>
      <c r="F51" s="108">
        <v>8993</v>
      </c>
      <c r="G51" s="117">
        <v>4.3</v>
      </c>
    </row>
    <row r="52" spans="1:7" ht="25.5" customHeight="1" x14ac:dyDescent="0.2">
      <c r="A52" s="60" t="s">
        <v>158</v>
      </c>
      <c r="B52" s="51" t="s">
        <v>159</v>
      </c>
      <c r="C52" s="107">
        <v>7527.8159999999998</v>
      </c>
      <c r="D52" s="111">
        <v>790</v>
      </c>
      <c r="E52" s="111">
        <v>6738.049</v>
      </c>
      <c r="F52" s="108">
        <v>7689</v>
      </c>
      <c r="G52" s="117">
        <v>4.9000000000000004</v>
      </c>
    </row>
    <row r="53" spans="1:7" x14ac:dyDescent="0.2">
      <c r="A53" s="60" t="s">
        <v>160</v>
      </c>
      <c r="B53" s="51" t="s">
        <v>161</v>
      </c>
      <c r="C53" s="107">
        <v>3131.5129999999999</v>
      </c>
      <c r="D53" s="107">
        <v>781</v>
      </c>
      <c r="E53" s="107">
        <v>2350.1869999999999</v>
      </c>
      <c r="F53" s="108">
        <v>10005</v>
      </c>
      <c r="G53" s="117">
        <v>3.7</v>
      </c>
    </row>
    <row r="54" spans="1:7" ht="36" customHeight="1" x14ac:dyDescent="0.2">
      <c r="A54" s="60" t="s">
        <v>162</v>
      </c>
      <c r="B54" s="51" t="s">
        <v>163</v>
      </c>
      <c r="C54" s="107">
        <v>6553.9809999999998</v>
      </c>
      <c r="D54" s="124" t="s">
        <v>307</v>
      </c>
      <c r="E54" s="124" t="s">
        <v>307</v>
      </c>
      <c r="F54" s="108">
        <v>8881</v>
      </c>
      <c r="G54" s="117">
        <v>4.3</v>
      </c>
    </row>
    <row r="55" spans="1:7" x14ac:dyDescent="0.2">
      <c r="A55" s="59" t="s">
        <v>164</v>
      </c>
      <c r="B55" s="50" t="s">
        <v>165</v>
      </c>
      <c r="C55" s="107">
        <v>2227.6959999999999</v>
      </c>
      <c r="D55" s="124" t="s">
        <v>307</v>
      </c>
      <c r="E55" s="124" t="s">
        <v>307</v>
      </c>
      <c r="F55" s="108">
        <v>2823</v>
      </c>
      <c r="G55" s="117">
        <v>1.4</v>
      </c>
    </row>
    <row r="56" spans="1:7" x14ac:dyDescent="0.2">
      <c r="A56" s="59" t="s">
        <v>166</v>
      </c>
      <c r="B56" s="50" t="s">
        <v>167</v>
      </c>
      <c r="C56" s="107">
        <v>45487.925999999999</v>
      </c>
      <c r="D56" s="107">
        <v>5942</v>
      </c>
      <c r="E56" s="107">
        <v>39545.964</v>
      </c>
      <c r="F56" s="108">
        <v>5517</v>
      </c>
      <c r="G56" s="117">
        <v>4</v>
      </c>
    </row>
    <row r="57" spans="1:7" x14ac:dyDescent="0.2">
      <c r="A57" s="60" t="s">
        <v>168</v>
      </c>
      <c r="B57" s="51" t="s">
        <v>169</v>
      </c>
      <c r="C57" s="107">
        <v>6914.4610000000002</v>
      </c>
      <c r="D57" s="111">
        <v>1579</v>
      </c>
      <c r="E57" s="111">
        <v>5335.81</v>
      </c>
      <c r="F57" s="108">
        <v>3748</v>
      </c>
      <c r="G57" s="117">
        <v>3.4</v>
      </c>
    </row>
    <row r="58" spans="1:7" x14ac:dyDescent="0.2">
      <c r="A58" s="60" t="s">
        <v>170</v>
      </c>
      <c r="B58" s="51" t="s">
        <v>171</v>
      </c>
      <c r="C58" s="107">
        <v>5582.326</v>
      </c>
      <c r="D58" s="124" t="s">
        <v>307</v>
      </c>
      <c r="E58" s="124" t="s">
        <v>307</v>
      </c>
      <c r="F58" s="108">
        <v>4274</v>
      </c>
      <c r="G58" s="117">
        <v>3.7</v>
      </c>
    </row>
    <row r="59" spans="1:7" x14ac:dyDescent="0.2">
      <c r="A59" s="60" t="s">
        <v>302</v>
      </c>
      <c r="B59" s="51" t="s">
        <v>303</v>
      </c>
      <c r="C59" s="107">
        <v>1332.135</v>
      </c>
      <c r="D59" s="124" t="s">
        <v>307</v>
      </c>
      <c r="E59" s="124" t="s">
        <v>307</v>
      </c>
      <c r="F59" s="108">
        <v>2471</v>
      </c>
      <c r="G59" s="117">
        <v>2.4</v>
      </c>
    </row>
    <row r="60" spans="1:7" ht="24" x14ac:dyDescent="0.2">
      <c r="A60" s="60" t="s">
        <v>172</v>
      </c>
      <c r="B60" s="51" t="s">
        <v>173</v>
      </c>
      <c r="C60" s="107">
        <v>10345.106</v>
      </c>
      <c r="D60" s="107">
        <v>387</v>
      </c>
      <c r="E60" s="107">
        <v>9957.7250000000004</v>
      </c>
      <c r="F60" s="108">
        <v>4148</v>
      </c>
      <c r="G60" s="117">
        <v>3.8</v>
      </c>
    </row>
    <row r="61" spans="1:7" ht="12.75" customHeight="1" x14ac:dyDescent="0.2">
      <c r="A61" s="60" t="s">
        <v>296</v>
      </c>
      <c r="B61" s="51" t="s">
        <v>297</v>
      </c>
      <c r="C61" s="107">
        <v>2269.585</v>
      </c>
      <c r="D61" s="124" t="s">
        <v>307</v>
      </c>
      <c r="E61" s="124" t="s">
        <v>307</v>
      </c>
      <c r="F61" s="108">
        <v>3492</v>
      </c>
      <c r="G61" s="117">
        <v>3.6</v>
      </c>
    </row>
    <row r="62" spans="1:7" x14ac:dyDescent="0.2">
      <c r="A62" s="60" t="s">
        <v>174</v>
      </c>
      <c r="B62" s="51" t="s">
        <v>175</v>
      </c>
      <c r="C62" s="107">
        <v>8075.5209999999997</v>
      </c>
      <c r="D62" s="124" t="s">
        <v>307</v>
      </c>
      <c r="E62" s="124" t="s">
        <v>307</v>
      </c>
      <c r="F62" s="108">
        <v>4379</v>
      </c>
      <c r="G62" s="117">
        <v>3.9</v>
      </c>
    </row>
    <row r="63" spans="1:7" ht="25.5" customHeight="1" x14ac:dyDescent="0.2">
      <c r="A63" s="60" t="s">
        <v>176</v>
      </c>
      <c r="B63" s="51" t="s">
        <v>177</v>
      </c>
      <c r="C63" s="107">
        <v>3825.5819999999999</v>
      </c>
      <c r="D63" s="123">
        <v>0</v>
      </c>
      <c r="E63" s="107">
        <v>3825.5819999999999</v>
      </c>
      <c r="F63" s="108">
        <v>4289</v>
      </c>
      <c r="G63" s="117">
        <v>4</v>
      </c>
    </row>
    <row r="64" spans="1:7" x14ac:dyDescent="0.2">
      <c r="A64" s="60" t="s">
        <v>178</v>
      </c>
      <c r="B64" s="51" t="s">
        <v>179</v>
      </c>
      <c r="C64" s="107">
        <v>18934.034</v>
      </c>
      <c r="D64" s="107">
        <v>3189</v>
      </c>
      <c r="E64" s="107">
        <v>15745.315000000001</v>
      </c>
      <c r="F64" s="108">
        <v>11204</v>
      </c>
      <c r="G64" s="117">
        <v>6.1</v>
      </c>
    </row>
    <row r="65" spans="1:7" ht="36" x14ac:dyDescent="0.2">
      <c r="A65" s="59" t="s">
        <v>180</v>
      </c>
      <c r="B65" s="50" t="s">
        <v>181</v>
      </c>
      <c r="C65" s="107">
        <v>40606.175000000003</v>
      </c>
      <c r="D65" s="107">
        <v>783</v>
      </c>
      <c r="E65" s="107">
        <v>39823.357000000004</v>
      </c>
      <c r="F65" s="108">
        <v>5508</v>
      </c>
      <c r="G65" s="117">
        <v>2.5</v>
      </c>
    </row>
    <row r="66" spans="1:7" ht="24" x14ac:dyDescent="0.2">
      <c r="A66" s="60" t="s">
        <v>182</v>
      </c>
      <c r="B66" s="51" t="s">
        <v>183</v>
      </c>
      <c r="C66" s="107">
        <v>17360.205000000002</v>
      </c>
      <c r="D66" s="124" t="s">
        <v>307</v>
      </c>
      <c r="E66" s="124" t="s">
        <v>307</v>
      </c>
      <c r="F66" s="108">
        <v>11698</v>
      </c>
      <c r="G66" s="117">
        <v>3.9</v>
      </c>
    </row>
    <row r="67" spans="1:7" ht="25.5" customHeight="1" x14ac:dyDescent="0.2">
      <c r="A67" s="60" t="s">
        <v>184</v>
      </c>
      <c r="B67" s="51" t="s">
        <v>185</v>
      </c>
      <c r="C67" s="107">
        <v>17241.654999999999</v>
      </c>
      <c r="D67" s="107">
        <v>369</v>
      </c>
      <c r="E67" s="107">
        <v>16872.918000000001</v>
      </c>
      <c r="F67" s="108">
        <v>3955</v>
      </c>
      <c r="G67" s="117">
        <v>1.9</v>
      </c>
    </row>
    <row r="68" spans="1:7" x14ac:dyDescent="0.2">
      <c r="A68" s="59" t="s">
        <v>186</v>
      </c>
      <c r="B68" s="50" t="s">
        <v>187</v>
      </c>
      <c r="C68" s="107">
        <v>17676.59</v>
      </c>
      <c r="D68" s="107">
        <v>3056</v>
      </c>
      <c r="E68" s="107">
        <v>14620.457</v>
      </c>
      <c r="F68" s="108">
        <v>4842</v>
      </c>
      <c r="G68" s="117">
        <v>2.2999999999999998</v>
      </c>
    </row>
    <row r="69" spans="1:7" ht="36.75" customHeight="1" x14ac:dyDescent="0.2">
      <c r="A69" s="60" t="s">
        <v>188</v>
      </c>
      <c r="B69" s="51" t="s">
        <v>189</v>
      </c>
      <c r="C69" s="107">
        <v>8694.25</v>
      </c>
      <c r="D69" s="124" t="s">
        <v>307</v>
      </c>
      <c r="E69" s="124" t="s">
        <v>307</v>
      </c>
      <c r="F69" s="108">
        <v>4514</v>
      </c>
      <c r="G69" s="117">
        <v>1.8</v>
      </c>
    </row>
    <row r="70" spans="1:7" ht="24" x14ac:dyDescent="0.2">
      <c r="A70" s="60" t="s">
        <v>190</v>
      </c>
      <c r="B70" s="51" t="s">
        <v>191</v>
      </c>
      <c r="C70" s="107">
        <v>7414.3519999999999</v>
      </c>
      <c r="D70" s="124" t="s">
        <v>307</v>
      </c>
      <c r="E70" s="124" t="s">
        <v>307</v>
      </c>
      <c r="F70" s="108">
        <v>8085</v>
      </c>
      <c r="G70" s="117">
        <v>2.8</v>
      </c>
    </row>
    <row r="71" spans="1:7" ht="24" x14ac:dyDescent="0.2">
      <c r="A71" s="60" t="s">
        <v>192</v>
      </c>
      <c r="B71" s="51" t="s">
        <v>193</v>
      </c>
      <c r="C71" s="107">
        <v>1279.8979999999999</v>
      </c>
      <c r="D71" s="124" t="s">
        <v>307</v>
      </c>
      <c r="E71" s="124" t="s">
        <v>307</v>
      </c>
      <c r="F71" s="108">
        <v>1268</v>
      </c>
      <c r="G71" s="117">
        <v>0.6</v>
      </c>
    </row>
    <row r="72" spans="1:7" ht="25.5" customHeight="1" x14ac:dyDescent="0.2">
      <c r="A72" s="60" t="s">
        <v>194</v>
      </c>
      <c r="B72" s="51" t="s">
        <v>195</v>
      </c>
      <c r="C72" s="107">
        <v>5087.9089999999997</v>
      </c>
      <c r="D72" s="107">
        <v>1526</v>
      </c>
      <c r="E72" s="107">
        <v>3561.91</v>
      </c>
      <c r="F72" s="108">
        <v>5018</v>
      </c>
      <c r="G72" s="117">
        <v>3.1</v>
      </c>
    </row>
    <row r="73" spans="1:7" x14ac:dyDescent="0.2">
      <c r="A73" s="59" t="s">
        <v>196</v>
      </c>
      <c r="B73" s="50" t="s">
        <v>197</v>
      </c>
      <c r="C73" s="107">
        <v>124291.056</v>
      </c>
      <c r="D73" s="107">
        <v>17794</v>
      </c>
      <c r="E73" s="107">
        <v>106496.931</v>
      </c>
      <c r="F73" s="108">
        <v>6133</v>
      </c>
      <c r="G73" s="117">
        <v>1.9</v>
      </c>
    </row>
    <row r="74" spans="1:7" ht="25.5" customHeight="1" x14ac:dyDescent="0.2">
      <c r="A74" s="60" t="s">
        <v>198</v>
      </c>
      <c r="B74" s="51" t="s">
        <v>199</v>
      </c>
      <c r="C74" s="107">
        <v>69026.880999999994</v>
      </c>
      <c r="D74" s="111">
        <v>9043</v>
      </c>
      <c r="E74" s="111">
        <v>59983.646999999997</v>
      </c>
      <c r="F74" s="108">
        <v>8561</v>
      </c>
      <c r="G74" s="117">
        <v>1.7</v>
      </c>
    </row>
    <row r="75" spans="1:7" ht="12" customHeight="1" x14ac:dyDescent="0.2">
      <c r="A75" s="60" t="s">
        <v>200</v>
      </c>
      <c r="B75" s="51" t="s">
        <v>201</v>
      </c>
      <c r="C75" s="107">
        <v>20469.255000000001</v>
      </c>
      <c r="D75" s="111">
        <v>186</v>
      </c>
      <c r="E75" s="111">
        <v>20283.304</v>
      </c>
      <c r="F75" s="108">
        <v>8522</v>
      </c>
      <c r="G75" s="117">
        <v>2.7</v>
      </c>
    </row>
    <row r="76" spans="1:7" ht="24" x14ac:dyDescent="0.2">
      <c r="A76" s="60" t="s">
        <v>202</v>
      </c>
      <c r="B76" s="51" t="s">
        <v>203</v>
      </c>
      <c r="C76" s="107">
        <v>9029.3410000000003</v>
      </c>
      <c r="D76" s="124" t="s">
        <v>307</v>
      </c>
      <c r="E76" s="124" t="s">
        <v>307</v>
      </c>
      <c r="F76" s="108">
        <v>6962</v>
      </c>
      <c r="G76" s="117">
        <v>3</v>
      </c>
    </row>
    <row r="77" spans="1:7" ht="25.5" customHeight="1" x14ac:dyDescent="0.2">
      <c r="A77" s="60" t="s">
        <v>204</v>
      </c>
      <c r="B77" s="51" t="s">
        <v>205</v>
      </c>
      <c r="C77" s="107">
        <v>26411.657999999999</v>
      </c>
      <c r="D77" s="107">
        <v>5732</v>
      </c>
      <c r="E77" s="107">
        <v>20679.767</v>
      </c>
      <c r="F77" s="108">
        <v>4554</v>
      </c>
      <c r="G77" s="117">
        <v>2.4</v>
      </c>
    </row>
    <row r="78" spans="1:7" x14ac:dyDescent="0.2">
      <c r="A78" s="60" t="s">
        <v>206</v>
      </c>
      <c r="B78" s="51" t="s">
        <v>207</v>
      </c>
      <c r="C78" s="107">
        <v>15956.626</v>
      </c>
      <c r="D78" s="111">
        <v>4815</v>
      </c>
      <c r="E78" s="111">
        <v>11141.716</v>
      </c>
      <c r="F78" s="108">
        <v>7864</v>
      </c>
      <c r="G78" s="117">
        <v>2.9</v>
      </c>
    </row>
    <row r="79" spans="1:7" ht="25.5" customHeight="1" x14ac:dyDescent="0.2">
      <c r="A79" s="60" t="s">
        <v>208</v>
      </c>
      <c r="B79" s="51" t="s">
        <v>316</v>
      </c>
      <c r="C79" s="107">
        <v>8331.4339999999993</v>
      </c>
      <c r="D79" s="107">
        <v>917</v>
      </c>
      <c r="E79" s="107">
        <v>7414.4530000000004</v>
      </c>
      <c r="F79" s="108">
        <v>2726</v>
      </c>
      <c r="G79" s="117">
        <v>1.8</v>
      </c>
    </row>
    <row r="80" spans="1:7" ht="24" x14ac:dyDescent="0.2">
      <c r="A80" s="60" t="s">
        <v>210</v>
      </c>
      <c r="B80" s="51" t="s">
        <v>211</v>
      </c>
      <c r="C80" s="107">
        <v>24922.346000000001</v>
      </c>
      <c r="D80" s="107">
        <v>2964</v>
      </c>
      <c r="E80" s="107">
        <v>21958.588</v>
      </c>
      <c r="F80" s="108">
        <v>4930</v>
      </c>
      <c r="G80" s="117">
        <v>2</v>
      </c>
    </row>
    <row r="81" spans="1:7" ht="36" x14ac:dyDescent="0.2">
      <c r="A81" s="60" t="s">
        <v>212</v>
      </c>
      <c r="B81" s="51" t="s">
        <v>213</v>
      </c>
      <c r="C81" s="107">
        <v>2123.788</v>
      </c>
      <c r="D81" s="124" t="s">
        <v>307</v>
      </c>
      <c r="E81" s="124" t="s">
        <v>307</v>
      </c>
      <c r="F81" s="108">
        <v>1476</v>
      </c>
      <c r="G81" s="117">
        <v>0.6</v>
      </c>
    </row>
    <row r="82" spans="1:7" ht="24" x14ac:dyDescent="0.2">
      <c r="A82" s="60" t="s">
        <v>214</v>
      </c>
      <c r="B82" s="51" t="s">
        <v>215</v>
      </c>
      <c r="C82" s="107">
        <v>13400.243</v>
      </c>
      <c r="D82" s="124" t="s">
        <v>307</v>
      </c>
      <c r="E82" s="124" t="s">
        <v>307</v>
      </c>
      <c r="F82" s="108">
        <v>6164</v>
      </c>
      <c r="G82" s="117">
        <v>3.1</v>
      </c>
    </row>
    <row r="83" spans="1:7" x14ac:dyDescent="0.2">
      <c r="A83" s="59" t="s">
        <v>216</v>
      </c>
      <c r="B83" s="50" t="s">
        <v>217</v>
      </c>
      <c r="C83" s="107">
        <v>20389.087</v>
      </c>
      <c r="D83" s="107">
        <v>100</v>
      </c>
      <c r="E83" s="107">
        <v>20289.451000000001</v>
      </c>
      <c r="F83" s="108">
        <v>5457</v>
      </c>
      <c r="G83" s="117">
        <v>3.5</v>
      </c>
    </row>
    <row r="84" spans="1:7" x14ac:dyDescent="0.2">
      <c r="A84" s="59" t="s">
        <v>218</v>
      </c>
      <c r="B84" s="50" t="s">
        <v>219</v>
      </c>
      <c r="C84" s="107">
        <v>22714.008999999998</v>
      </c>
      <c r="D84" s="107">
        <v>3706</v>
      </c>
      <c r="E84" s="107">
        <v>19007.52</v>
      </c>
      <c r="F84" s="108">
        <v>3899</v>
      </c>
      <c r="G84" s="117">
        <v>2.1</v>
      </c>
    </row>
    <row r="85" spans="1:7" x14ac:dyDescent="0.2">
      <c r="A85" s="60" t="s">
        <v>220</v>
      </c>
      <c r="B85" s="51" t="s">
        <v>221</v>
      </c>
      <c r="C85" s="107">
        <v>16298.597</v>
      </c>
      <c r="D85" s="111">
        <v>3706</v>
      </c>
      <c r="E85" s="111">
        <v>12592.108</v>
      </c>
      <c r="F85" s="108">
        <v>4083</v>
      </c>
      <c r="G85" s="117">
        <v>2.6</v>
      </c>
    </row>
    <row r="86" spans="1:7" x14ac:dyDescent="0.2">
      <c r="A86" s="59" t="s">
        <v>222</v>
      </c>
      <c r="B86" s="50" t="s">
        <v>223</v>
      </c>
      <c r="C86" s="107">
        <v>6379.451</v>
      </c>
      <c r="D86" s="107">
        <v>2119</v>
      </c>
      <c r="E86" s="107">
        <v>4260.0919999999996</v>
      </c>
      <c r="F86" s="108">
        <v>5940</v>
      </c>
      <c r="G86" s="117">
        <v>3.3</v>
      </c>
    </row>
    <row r="87" spans="1:7" x14ac:dyDescent="0.2">
      <c r="A87" s="59" t="s">
        <v>224</v>
      </c>
      <c r="B87" s="50" t="s">
        <v>225</v>
      </c>
      <c r="C87" s="107">
        <v>33443.377</v>
      </c>
      <c r="D87" s="107">
        <v>1389</v>
      </c>
      <c r="E87" s="107">
        <v>32054.478999999999</v>
      </c>
      <c r="F87" s="108">
        <v>3925</v>
      </c>
      <c r="G87" s="117">
        <v>1.6</v>
      </c>
    </row>
    <row r="88" spans="1:7" ht="24" x14ac:dyDescent="0.2">
      <c r="A88" s="60" t="s">
        <v>226</v>
      </c>
      <c r="B88" s="51" t="s">
        <v>227</v>
      </c>
      <c r="C88" s="107">
        <v>28883.863000000001</v>
      </c>
      <c r="D88" s="111">
        <v>1389</v>
      </c>
      <c r="E88" s="111">
        <v>27494.965</v>
      </c>
      <c r="F88" s="108">
        <v>3841</v>
      </c>
      <c r="G88" s="117">
        <v>1.5</v>
      </c>
    </row>
    <row r="89" spans="1:7" ht="24" x14ac:dyDescent="0.2">
      <c r="A89" s="59" t="s">
        <v>228</v>
      </c>
      <c r="B89" s="50" t="s">
        <v>229</v>
      </c>
      <c r="C89" s="107">
        <v>17173.344000000001</v>
      </c>
      <c r="D89" s="107">
        <v>6279</v>
      </c>
      <c r="E89" s="107">
        <v>10894.365</v>
      </c>
      <c r="F89" s="108">
        <v>3249</v>
      </c>
      <c r="G89" s="117">
        <v>1</v>
      </c>
    </row>
    <row r="90" spans="1:7" ht="24" x14ac:dyDescent="0.2">
      <c r="A90" s="60" t="s">
        <v>230</v>
      </c>
      <c r="B90" s="51" t="s">
        <v>231</v>
      </c>
      <c r="C90" s="107">
        <v>14977.913</v>
      </c>
      <c r="D90" s="111">
        <v>6232</v>
      </c>
      <c r="E90" s="111">
        <v>8745.9650000000001</v>
      </c>
      <c r="F90" s="108">
        <v>4113</v>
      </c>
      <c r="G90" s="117">
        <v>1.1000000000000001</v>
      </c>
    </row>
    <row r="91" spans="1:7" x14ac:dyDescent="0.2">
      <c r="A91" s="60" t="s">
        <v>232</v>
      </c>
      <c r="B91" s="51" t="s">
        <v>233</v>
      </c>
      <c r="C91" s="107">
        <v>5256.884</v>
      </c>
      <c r="D91" s="111">
        <v>380</v>
      </c>
      <c r="E91" s="111">
        <v>4876.8559999999998</v>
      </c>
      <c r="F91" s="108">
        <v>2909</v>
      </c>
      <c r="G91" s="117">
        <v>0.5</v>
      </c>
    </row>
    <row r="92" spans="1:7" ht="12.75" customHeight="1" x14ac:dyDescent="0.2">
      <c r="A92" s="60" t="s">
        <v>304</v>
      </c>
      <c r="B92" s="51" t="s">
        <v>305</v>
      </c>
      <c r="C92" s="107">
        <v>1994.808</v>
      </c>
      <c r="D92" s="111">
        <v>1190</v>
      </c>
      <c r="E92" s="111">
        <v>804.98500000000001</v>
      </c>
      <c r="F92" s="108">
        <v>4716</v>
      </c>
      <c r="G92" s="117">
        <v>4.0999999999999996</v>
      </c>
    </row>
    <row r="93" spans="1:7" ht="24" x14ac:dyDescent="0.2">
      <c r="A93" s="60" t="s">
        <v>234</v>
      </c>
      <c r="B93" s="51" t="s">
        <v>235</v>
      </c>
      <c r="C93" s="107">
        <v>1034.241</v>
      </c>
      <c r="D93" s="107">
        <v>92</v>
      </c>
      <c r="E93" s="107">
        <v>942.50900000000001</v>
      </c>
      <c r="F93" s="108">
        <v>2645</v>
      </c>
      <c r="G93" s="117">
        <v>2.4</v>
      </c>
    </row>
    <row r="94" spans="1:7" ht="24" x14ac:dyDescent="0.2">
      <c r="A94" s="60" t="s">
        <v>236</v>
      </c>
      <c r="B94" s="51" t="s">
        <v>237</v>
      </c>
      <c r="C94" s="107">
        <v>2195.431</v>
      </c>
      <c r="D94" s="107">
        <v>47</v>
      </c>
      <c r="E94" s="107">
        <v>2148.4</v>
      </c>
      <c r="F94" s="108">
        <v>1335</v>
      </c>
      <c r="G94" s="117">
        <v>0.7</v>
      </c>
    </row>
    <row r="95" spans="1:7" ht="24" x14ac:dyDescent="0.2">
      <c r="A95" s="59" t="s">
        <v>288</v>
      </c>
      <c r="B95" s="50" t="s">
        <v>289</v>
      </c>
      <c r="C95" s="109">
        <v>874647.99100000004</v>
      </c>
      <c r="D95" s="109">
        <v>119797</v>
      </c>
      <c r="E95" s="109">
        <v>754850.66</v>
      </c>
      <c r="F95" s="112">
        <v>7300</v>
      </c>
      <c r="G95" s="118">
        <v>2.4</v>
      </c>
    </row>
    <row r="96" spans="1:7" ht="25.5" customHeight="1" x14ac:dyDescent="0.2">
      <c r="A96" s="62"/>
      <c r="B96" s="105" t="s">
        <v>290</v>
      </c>
      <c r="C96" s="107"/>
      <c r="D96" s="107"/>
      <c r="E96" s="107"/>
      <c r="F96" s="113"/>
      <c r="G96" s="119"/>
    </row>
    <row r="97" spans="1:7" x14ac:dyDescent="0.2">
      <c r="A97" s="62" t="s">
        <v>291</v>
      </c>
      <c r="B97" s="51" t="s">
        <v>238</v>
      </c>
      <c r="C97" s="114">
        <v>334501.53100000002</v>
      </c>
      <c r="D97" s="114">
        <v>34141</v>
      </c>
      <c r="E97" s="114">
        <v>300360.61300000001</v>
      </c>
      <c r="F97" s="113">
        <v>9710</v>
      </c>
      <c r="G97" s="119">
        <v>3.7</v>
      </c>
    </row>
    <row r="98" spans="1:7" x14ac:dyDescent="0.2">
      <c r="A98" s="62" t="s">
        <v>75</v>
      </c>
      <c r="B98" s="51" t="s">
        <v>239</v>
      </c>
      <c r="C98" s="114">
        <v>243440.13800000001</v>
      </c>
      <c r="D98" s="114">
        <v>32244</v>
      </c>
      <c r="E98" s="114">
        <v>211196.55</v>
      </c>
      <c r="F98" s="113">
        <v>4841</v>
      </c>
      <c r="G98" s="119">
        <v>1.8</v>
      </c>
    </row>
    <row r="99" spans="1:7" x14ac:dyDescent="0.2">
      <c r="A99" s="62" t="s">
        <v>292</v>
      </c>
      <c r="B99" s="51" t="s">
        <v>240</v>
      </c>
      <c r="C99" s="114">
        <v>12214.898999999999</v>
      </c>
      <c r="D99" s="114">
        <v>2166</v>
      </c>
      <c r="E99" s="114">
        <v>10048.799999999999</v>
      </c>
      <c r="F99" s="113">
        <v>5054</v>
      </c>
      <c r="G99" s="119">
        <v>2.7</v>
      </c>
    </row>
    <row r="100" spans="1:7" x14ac:dyDescent="0.2">
      <c r="A100" s="103" t="s">
        <v>293</v>
      </c>
      <c r="B100" s="104" t="s">
        <v>241</v>
      </c>
      <c r="C100" s="115">
        <v>238667.40299999999</v>
      </c>
      <c r="D100" s="115">
        <v>50207</v>
      </c>
      <c r="E100" s="115">
        <v>188460.07699999999</v>
      </c>
      <c r="F100" s="116">
        <v>7523</v>
      </c>
      <c r="G100" s="120">
        <v>2.7</v>
      </c>
    </row>
    <row r="101" spans="1:7" x14ac:dyDescent="0.2">
      <c r="A101" s="34"/>
      <c r="B101" s="34"/>
      <c r="C101" s="34"/>
      <c r="D101" s="34"/>
      <c r="E101" s="34"/>
      <c r="F101" s="34"/>
      <c r="G101" s="34"/>
    </row>
  </sheetData>
  <mergeCells count="6">
    <mergeCell ref="A3:A5"/>
    <mergeCell ref="B3:B5"/>
    <mergeCell ref="C5:E5"/>
    <mergeCell ref="A1:G1"/>
    <mergeCell ref="G4:G5"/>
    <mergeCell ref="C3:G3"/>
  </mergeCells>
  <conditionalFormatting sqref="A7:G7 A10:G14 A25:G25 A24:B24 A26:B27 A42:G44 A41:C41 E41:G41 A64:G65 E63:G63 A31:G37 A28:C28 E30:G30 A8:B9 A39:G40 A38:F38 A16:G18 A15:C15 F15:G15 A20:G20 A19:C19 F19:G19 F28:G28 A30:C30 A29:B29 A48:G49 A45:C47 F45:G47 A51:G53 A50:C50 F50:G50 A56:G57 A54:C55 F54:G55 A60:G60 A58:C59 F58:G59 A61:C63 F61:G62 A67:G68 A66:C66 F66:G66 A72:G75 A69:C71 F69:G71 A77:G80 A76:C76 F76:G76 A83:G100 A81:C82 F81:G82 A21:C23 F21:G23">
    <cfRule type="expression" dxfId="27" priority="30">
      <formula>MOD(ROW(),2)=1</formula>
    </cfRule>
  </conditionalFormatting>
  <conditionalFormatting sqref="C26 C24 C8">
    <cfRule type="expression" dxfId="26" priority="29">
      <formula>MOD(ROW(),2)=1</formula>
    </cfRule>
  </conditionalFormatting>
  <conditionalFormatting sqref="D26 D24 D8">
    <cfRule type="expression" dxfId="25" priority="28">
      <formula>MOD(ROW(),2)=1</formula>
    </cfRule>
  </conditionalFormatting>
  <conditionalFormatting sqref="E26 E24 E8">
    <cfRule type="expression" dxfId="24" priority="27">
      <formula>MOD(ROW(),2)=1</formula>
    </cfRule>
  </conditionalFormatting>
  <conditionalFormatting sqref="F26 F24 F8">
    <cfRule type="expression" dxfId="23" priority="26">
      <formula>MOD(ROW(),2)=1</formula>
    </cfRule>
  </conditionalFormatting>
  <conditionalFormatting sqref="G26 G24 G8">
    <cfRule type="expression" dxfId="22" priority="25">
      <formula>MOD(ROW(),2)=1</formula>
    </cfRule>
  </conditionalFormatting>
  <conditionalFormatting sqref="C27:G27">
    <cfRule type="expression" dxfId="21" priority="24">
      <formula>MOD(ROW(),2)=1</formula>
    </cfRule>
  </conditionalFormatting>
  <conditionalFormatting sqref="D41">
    <cfRule type="expression" dxfId="20" priority="19">
      <formula>MOD(ROW(),2)=1</formula>
    </cfRule>
  </conditionalFormatting>
  <conditionalFormatting sqref="D63">
    <cfRule type="expression" dxfId="19" priority="18">
      <formula>MOD(ROW(),2)=1</formula>
    </cfRule>
  </conditionalFormatting>
  <conditionalFormatting sqref="D30">
    <cfRule type="expression" dxfId="18" priority="17">
      <formula>MOD(ROW(),2)=1</formula>
    </cfRule>
  </conditionalFormatting>
  <conditionalFormatting sqref="G9">
    <cfRule type="expression" dxfId="17" priority="14">
      <formula>MOD(ROW(),2)=1</formula>
    </cfRule>
  </conditionalFormatting>
  <conditionalFormatting sqref="C9:E9">
    <cfRule type="expression" dxfId="16" priority="16">
      <formula>MOD(ROW(),2)=1</formula>
    </cfRule>
  </conditionalFormatting>
  <conditionalFormatting sqref="F9">
    <cfRule type="expression" dxfId="15" priority="15">
      <formula>MOD(ROW(),2)=1</formula>
    </cfRule>
  </conditionalFormatting>
  <conditionalFormatting sqref="G38">
    <cfRule type="expression" dxfId="14" priority="13">
      <formula>MOD(ROW(),2)=1</formula>
    </cfRule>
  </conditionalFormatting>
  <conditionalFormatting sqref="D15">
    <cfRule type="expression" dxfId="13" priority="9">
      <formula>MOD(ROW(),2)=1</formula>
    </cfRule>
  </conditionalFormatting>
  <conditionalFormatting sqref="D28:E28 D22:E23 D19:E19 E15 C29:E29">
    <cfRule type="expression" dxfId="12" priority="8">
      <formula>MOD(ROW(),2)=1</formula>
    </cfRule>
  </conditionalFormatting>
  <conditionalFormatting sqref="F29">
    <cfRule type="expression" dxfId="11" priority="7">
      <formula>MOD(ROW(),2)=1</formula>
    </cfRule>
  </conditionalFormatting>
  <conditionalFormatting sqref="G29">
    <cfRule type="expression" dxfId="10" priority="5">
      <formula>MOD(ROW(),2)=1</formula>
    </cfRule>
  </conditionalFormatting>
  <conditionalFormatting sqref="D54:E55 D50:E50 D45:E47">
    <cfRule type="expression" dxfId="9" priority="4">
      <formula>MOD(ROW(),2)=1</formula>
    </cfRule>
  </conditionalFormatting>
  <conditionalFormatting sqref="D76:E76 D69:E71 D66:E66 D61:E62 D58:E59">
    <cfRule type="expression" dxfId="8" priority="3">
      <formula>MOD(ROW(),2)=1</formula>
    </cfRule>
  </conditionalFormatting>
  <conditionalFormatting sqref="D81:E82">
    <cfRule type="expression" dxfId="7" priority="2">
      <formula>MOD(ROW(),2)=1</formula>
    </cfRule>
  </conditionalFormatting>
  <conditionalFormatting sqref="D21:E2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19" zoomScale="120" zoomScaleNormal="120" workbookViewId="0">
      <selection activeCell="A33" sqref="A33"/>
    </sheetView>
  </sheetViews>
  <sheetFormatPr baseColWidth="10" defaultRowHeight="12.75" x14ac:dyDescent="0.2"/>
  <cols>
    <col min="1" max="1" width="18.85546875" style="15" customWidth="1"/>
    <col min="2" max="2" width="8.7109375" style="15" customWidth="1"/>
    <col min="3" max="3" width="8.85546875" style="15" customWidth="1"/>
    <col min="4" max="4" width="10.140625" style="15" customWidth="1"/>
    <col min="5" max="5" width="9.140625" style="15" customWidth="1"/>
    <col min="6" max="6" width="10.42578125" style="15" customWidth="1"/>
    <col min="7" max="7" width="9" style="15" customWidth="1"/>
    <col min="8" max="8" width="7.85546875" style="15" customWidth="1"/>
    <col min="9" max="9" width="8" style="15" customWidth="1"/>
    <col min="10" max="11" width="11.42578125" style="15"/>
    <col min="12" max="12" width="11.5703125" style="15" bestFit="1" customWidth="1"/>
    <col min="13" max="14" width="11.42578125" style="15"/>
    <col min="15" max="15" width="11.7109375" style="15" customWidth="1"/>
    <col min="16" max="16384" width="11.42578125" style="15"/>
  </cols>
  <sheetData>
    <row r="1" spans="1:9" ht="25.5" customHeight="1" x14ac:dyDescent="0.2">
      <c r="A1" s="297" t="s">
        <v>325</v>
      </c>
      <c r="B1" s="297"/>
      <c r="C1" s="297"/>
      <c r="D1" s="297"/>
      <c r="E1" s="297"/>
      <c r="F1" s="297"/>
      <c r="G1" s="297"/>
      <c r="H1" s="297"/>
      <c r="I1" s="297"/>
    </row>
    <row r="2" spans="1:9" ht="12" customHeight="1" x14ac:dyDescent="0.2">
      <c r="A2" s="94"/>
      <c r="B2" s="95"/>
      <c r="C2" s="95"/>
      <c r="D2" s="138"/>
      <c r="E2" s="138"/>
      <c r="F2" s="138"/>
      <c r="G2" s="138"/>
    </row>
    <row r="3" spans="1:9" ht="12.75" customHeight="1" x14ac:dyDescent="0.2">
      <c r="A3" s="302" t="s">
        <v>246</v>
      </c>
      <c r="B3" s="299" t="s">
        <v>70</v>
      </c>
      <c r="C3" s="299" t="s">
        <v>71</v>
      </c>
      <c r="D3" s="310" t="s">
        <v>72</v>
      </c>
      <c r="E3" s="304" t="s">
        <v>73</v>
      </c>
      <c r="F3" s="305"/>
      <c r="G3" s="305"/>
      <c r="H3" s="305"/>
      <c r="I3" s="305"/>
    </row>
    <row r="4" spans="1:9" ht="12.75" customHeight="1" x14ac:dyDescent="0.2">
      <c r="A4" s="303"/>
      <c r="B4" s="299"/>
      <c r="C4" s="299"/>
      <c r="D4" s="311"/>
      <c r="E4" s="299" t="s">
        <v>243</v>
      </c>
      <c r="F4" s="167" t="s">
        <v>60</v>
      </c>
      <c r="G4" s="167"/>
      <c r="H4" s="299" t="s">
        <v>74</v>
      </c>
      <c r="I4" s="306" t="s">
        <v>272</v>
      </c>
    </row>
    <row r="5" spans="1:9" ht="40.5" customHeight="1" x14ac:dyDescent="0.2">
      <c r="A5" s="300" t="s">
        <v>247</v>
      </c>
      <c r="B5" s="299"/>
      <c r="C5" s="299"/>
      <c r="D5" s="312"/>
      <c r="E5" s="299"/>
      <c r="F5" s="167" t="s">
        <v>62</v>
      </c>
      <c r="G5" s="167" t="s">
        <v>267</v>
      </c>
      <c r="H5" s="299"/>
      <c r="I5" s="306"/>
    </row>
    <row r="6" spans="1:9" ht="13.5" x14ac:dyDescent="0.2">
      <c r="A6" s="301"/>
      <c r="B6" s="298" t="s">
        <v>270</v>
      </c>
      <c r="C6" s="298"/>
      <c r="D6" s="307" t="s">
        <v>64</v>
      </c>
      <c r="E6" s="308"/>
      <c r="F6" s="308"/>
      <c r="G6" s="309"/>
      <c r="H6" s="168" t="s">
        <v>66</v>
      </c>
      <c r="I6" s="169" t="s">
        <v>314</v>
      </c>
    </row>
    <row r="7" spans="1:9" x14ac:dyDescent="0.2">
      <c r="A7" s="170"/>
      <c r="B7" s="43"/>
      <c r="C7" s="43"/>
      <c r="D7" s="43"/>
      <c r="E7" s="171"/>
      <c r="F7" s="171"/>
      <c r="G7" s="171"/>
      <c r="H7" s="172"/>
      <c r="I7" s="172"/>
    </row>
    <row r="8" spans="1:9" s="5" customFormat="1" x14ac:dyDescent="0.2">
      <c r="A8" s="173" t="s">
        <v>248</v>
      </c>
      <c r="B8" s="174">
        <v>36</v>
      </c>
      <c r="C8" s="174">
        <v>4487</v>
      </c>
      <c r="D8" s="174">
        <v>1033364</v>
      </c>
      <c r="E8" s="174">
        <v>29974.544000000002</v>
      </c>
      <c r="F8" s="174">
        <v>2587</v>
      </c>
      <c r="G8" s="174">
        <v>27387.377</v>
      </c>
      <c r="H8" s="174">
        <v>6680</v>
      </c>
      <c r="I8" s="175">
        <v>2.9</v>
      </c>
    </row>
    <row r="9" spans="1:9" s="5" customFormat="1" x14ac:dyDescent="0.2">
      <c r="A9" s="173" t="s">
        <v>249</v>
      </c>
      <c r="B9" s="174">
        <v>69</v>
      </c>
      <c r="C9" s="174">
        <v>9823</v>
      </c>
      <c r="D9" s="174">
        <v>2122711</v>
      </c>
      <c r="E9" s="174">
        <v>56298.673000000003</v>
      </c>
      <c r="F9" s="174">
        <v>10159</v>
      </c>
      <c r="G9" s="174">
        <v>46139.851000000002</v>
      </c>
      <c r="H9" s="174">
        <v>5731</v>
      </c>
      <c r="I9" s="175">
        <v>2.7</v>
      </c>
    </row>
    <row r="10" spans="1:9" s="5" customFormat="1" x14ac:dyDescent="0.2">
      <c r="A10" s="173" t="s">
        <v>250</v>
      </c>
      <c r="B10" s="174">
        <v>76</v>
      </c>
      <c r="C10" s="174">
        <v>12042</v>
      </c>
      <c r="D10" s="174">
        <v>3253696</v>
      </c>
      <c r="E10" s="174">
        <v>63864.898999999998</v>
      </c>
      <c r="F10" s="174">
        <v>4225</v>
      </c>
      <c r="G10" s="174">
        <v>59639.565999999999</v>
      </c>
      <c r="H10" s="174">
        <v>5304</v>
      </c>
      <c r="I10" s="175">
        <v>2</v>
      </c>
    </row>
    <row r="11" spans="1:9" s="5" customFormat="1" x14ac:dyDescent="0.2">
      <c r="A11" s="173" t="s">
        <v>251</v>
      </c>
      <c r="B11" s="174">
        <v>45</v>
      </c>
      <c r="C11" s="174">
        <v>4413</v>
      </c>
      <c r="D11" s="174">
        <v>1007715</v>
      </c>
      <c r="E11" s="174">
        <v>27108.77</v>
      </c>
      <c r="F11" s="174">
        <v>3871</v>
      </c>
      <c r="G11" s="174">
        <v>23237.751</v>
      </c>
      <c r="H11" s="174">
        <v>6143</v>
      </c>
      <c r="I11" s="175">
        <v>2.7</v>
      </c>
    </row>
    <row r="12" spans="1:9" s="5" customFormat="1" x14ac:dyDescent="0.2">
      <c r="A12" s="173"/>
      <c r="B12" s="174"/>
      <c r="C12" s="174"/>
      <c r="D12" s="174"/>
      <c r="E12" s="174"/>
      <c r="F12" s="174"/>
      <c r="G12" s="174"/>
      <c r="H12" s="174"/>
      <c r="I12" s="174"/>
    </row>
    <row r="13" spans="1:9" s="5" customFormat="1" x14ac:dyDescent="0.2">
      <c r="A13" s="173" t="s">
        <v>252</v>
      </c>
      <c r="B13" s="174">
        <v>58</v>
      </c>
      <c r="C13" s="174">
        <v>5705</v>
      </c>
      <c r="D13" s="174">
        <v>5538450</v>
      </c>
      <c r="E13" s="174">
        <v>95374.313999999998</v>
      </c>
      <c r="F13" s="174">
        <v>5107</v>
      </c>
      <c r="G13" s="174">
        <v>90266.957999999999</v>
      </c>
      <c r="H13" s="174">
        <v>16718</v>
      </c>
      <c r="I13" s="175">
        <v>1.7</v>
      </c>
    </row>
    <row r="14" spans="1:9" s="5" customFormat="1" ht="12.75" customHeight="1" x14ac:dyDescent="0.2">
      <c r="A14" s="173" t="s">
        <v>253</v>
      </c>
      <c r="B14" s="174">
        <v>85</v>
      </c>
      <c r="C14" s="174">
        <v>6917</v>
      </c>
      <c r="D14" s="174">
        <v>1649760</v>
      </c>
      <c r="E14" s="174">
        <v>37522.631000000001</v>
      </c>
      <c r="F14" s="174">
        <v>5485</v>
      </c>
      <c r="G14" s="174">
        <v>32038.056</v>
      </c>
      <c r="H14" s="174">
        <v>5425</v>
      </c>
      <c r="I14" s="175">
        <v>2.2999999999999998</v>
      </c>
    </row>
    <row r="15" spans="1:9" s="5" customFormat="1" x14ac:dyDescent="0.2">
      <c r="A15" s="173" t="s">
        <v>254</v>
      </c>
      <c r="B15" s="174">
        <v>52</v>
      </c>
      <c r="C15" s="174">
        <v>5115</v>
      </c>
      <c r="D15" s="174">
        <v>3786159</v>
      </c>
      <c r="E15" s="174">
        <v>36411.860999999997</v>
      </c>
      <c r="F15" s="174">
        <v>5674</v>
      </c>
      <c r="G15" s="174">
        <v>30738.18</v>
      </c>
      <c r="H15" s="174">
        <v>7119</v>
      </c>
      <c r="I15" s="175">
        <v>1</v>
      </c>
    </row>
    <row r="16" spans="1:9" s="5" customFormat="1" x14ac:dyDescent="0.2">
      <c r="A16" s="173" t="s">
        <v>255</v>
      </c>
      <c r="B16" s="174">
        <v>60</v>
      </c>
      <c r="C16" s="174">
        <v>4874</v>
      </c>
      <c r="D16" s="174">
        <v>929138</v>
      </c>
      <c r="E16" s="174">
        <v>48282.874000000003</v>
      </c>
      <c r="F16" s="174">
        <v>12395</v>
      </c>
      <c r="G16" s="174">
        <v>35887.919999999998</v>
      </c>
      <c r="H16" s="174">
        <v>9906</v>
      </c>
      <c r="I16" s="175">
        <v>5.2</v>
      </c>
    </row>
    <row r="17" spans="1:9" s="5" customFormat="1" x14ac:dyDescent="0.2">
      <c r="A17" s="173" t="s">
        <v>256</v>
      </c>
      <c r="B17" s="174">
        <v>168</v>
      </c>
      <c r="C17" s="174">
        <v>16387</v>
      </c>
      <c r="D17" s="174">
        <v>3757671</v>
      </c>
      <c r="E17" s="174">
        <v>124036.89</v>
      </c>
      <c r="F17" s="174">
        <v>19423</v>
      </c>
      <c r="G17" s="174">
        <v>104613.66099999999</v>
      </c>
      <c r="H17" s="174">
        <v>7569</v>
      </c>
      <c r="I17" s="175">
        <v>3.3</v>
      </c>
    </row>
    <row r="18" spans="1:9" s="5" customFormat="1" x14ac:dyDescent="0.2">
      <c r="A18" s="173" t="s">
        <v>257</v>
      </c>
      <c r="B18" s="174">
        <v>32</v>
      </c>
      <c r="C18" s="174">
        <v>2358</v>
      </c>
      <c r="D18" s="174">
        <v>570402</v>
      </c>
      <c r="E18" s="174">
        <v>8240.3230000000003</v>
      </c>
      <c r="F18" s="189" t="s">
        <v>39</v>
      </c>
      <c r="G18" s="189" t="s">
        <v>39</v>
      </c>
      <c r="H18" s="174">
        <v>3495</v>
      </c>
      <c r="I18" s="175">
        <v>1.4</v>
      </c>
    </row>
    <row r="19" spans="1:9" s="5" customFormat="1" ht="12.75" customHeight="1" x14ac:dyDescent="0.2">
      <c r="A19" s="173" t="s">
        <v>258</v>
      </c>
      <c r="B19" s="174">
        <v>88</v>
      </c>
      <c r="C19" s="174">
        <v>7366</v>
      </c>
      <c r="D19" s="174">
        <v>1791041</v>
      </c>
      <c r="E19" s="174">
        <v>41263.807000000001</v>
      </c>
      <c r="F19" s="174">
        <v>11045</v>
      </c>
      <c r="G19" s="174">
        <v>30218.615000000002</v>
      </c>
      <c r="H19" s="174">
        <v>5602</v>
      </c>
      <c r="I19" s="175">
        <v>2.2999999999999998</v>
      </c>
    </row>
    <row r="20" spans="1:9" s="5" customFormat="1" x14ac:dyDescent="0.2">
      <c r="A20" s="173" t="s">
        <v>259</v>
      </c>
      <c r="B20" s="174">
        <v>76</v>
      </c>
      <c r="C20" s="174">
        <v>4614</v>
      </c>
      <c r="D20" s="174">
        <v>1307438</v>
      </c>
      <c r="E20" s="174">
        <v>28288.242999999999</v>
      </c>
      <c r="F20" s="189" t="s">
        <v>39</v>
      </c>
      <c r="G20" s="189" t="s">
        <v>39</v>
      </c>
      <c r="H20" s="174">
        <v>6131</v>
      </c>
      <c r="I20" s="175">
        <v>2.2000000000000002</v>
      </c>
    </row>
    <row r="21" spans="1:9" s="5" customFormat="1" x14ac:dyDescent="0.2">
      <c r="A21" s="173" t="s">
        <v>260</v>
      </c>
      <c r="B21" s="174">
        <v>155</v>
      </c>
      <c r="C21" s="174">
        <v>14196</v>
      </c>
      <c r="D21" s="174">
        <v>4158558</v>
      </c>
      <c r="E21" s="174">
        <v>106802.35799999999</v>
      </c>
      <c r="F21" s="174">
        <v>13122</v>
      </c>
      <c r="G21" s="174">
        <v>93679.887000000002</v>
      </c>
      <c r="H21" s="174">
        <v>7523</v>
      </c>
      <c r="I21" s="175">
        <v>2.6</v>
      </c>
    </row>
    <row r="22" spans="1:9" s="5" customFormat="1" x14ac:dyDescent="0.2">
      <c r="A22" s="173" t="s">
        <v>261</v>
      </c>
      <c r="B22" s="174">
        <v>63</v>
      </c>
      <c r="C22" s="174">
        <v>6176</v>
      </c>
      <c r="D22" s="174">
        <v>1823736</v>
      </c>
      <c r="E22" s="174">
        <v>96969.38</v>
      </c>
      <c r="F22" s="174">
        <v>8873</v>
      </c>
      <c r="G22" s="174">
        <v>88096.160999999993</v>
      </c>
      <c r="H22" s="174">
        <v>15701</v>
      </c>
      <c r="I22" s="175">
        <v>5.3</v>
      </c>
    </row>
    <row r="23" spans="1:9" s="5" customFormat="1" x14ac:dyDescent="0.2">
      <c r="A23" s="173" t="s">
        <v>262</v>
      </c>
      <c r="B23" s="174">
        <v>131</v>
      </c>
      <c r="C23" s="174">
        <v>15338</v>
      </c>
      <c r="D23" s="174">
        <v>3035833</v>
      </c>
      <c r="E23" s="174">
        <v>74208.423999999999</v>
      </c>
      <c r="F23" s="174">
        <v>8460</v>
      </c>
      <c r="G23" s="174">
        <v>65748.035999999993</v>
      </c>
      <c r="H23" s="174">
        <v>4838</v>
      </c>
      <c r="I23" s="175">
        <v>2.4</v>
      </c>
    </row>
    <row r="24" spans="1:9" s="5" customFormat="1" x14ac:dyDescent="0.2">
      <c r="A24" s="173"/>
      <c r="B24" s="174"/>
      <c r="C24" s="174"/>
      <c r="D24" s="174"/>
      <c r="E24" s="174"/>
      <c r="F24" s="174"/>
      <c r="G24" s="174"/>
      <c r="H24" s="174"/>
      <c r="I24" s="175"/>
    </row>
    <row r="25" spans="1:9" s="8" customFormat="1" x14ac:dyDescent="0.2">
      <c r="A25" s="176" t="s">
        <v>263</v>
      </c>
      <c r="B25" s="177">
        <v>1194</v>
      </c>
      <c r="C25" s="177">
        <v>119811</v>
      </c>
      <c r="D25" s="177">
        <v>35765672</v>
      </c>
      <c r="E25" s="177">
        <v>874647.99100000004</v>
      </c>
      <c r="F25" s="177">
        <v>119797</v>
      </c>
      <c r="G25" s="177">
        <v>754850.66</v>
      </c>
      <c r="H25" s="177">
        <v>7300.231122351036</v>
      </c>
      <c r="I25" s="178">
        <v>2.4</v>
      </c>
    </row>
    <row r="26" spans="1:9" s="5" customFormat="1" x14ac:dyDescent="0.2">
      <c r="A26" s="30"/>
      <c r="B26" s="30"/>
      <c r="C26" s="30"/>
      <c r="D26" s="30"/>
      <c r="E26" s="30"/>
      <c r="F26" s="30"/>
      <c r="G26" s="30"/>
    </row>
    <row r="27" spans="1:9" s="5" customFormat="1" ht="38.25" customHeight="1" x14ac:dyDescent="0.2">
      <c r="A27" s="274" t="s">
        <v>375</v>
      </c>
      <c r="B27" s="274"/>
      <c r="C27" s="274"/>
      <c r="D27" s="274"/>
      <c r="E27" s="274"/>
      <c r="F27" s="274"/>
      <c r="G27" s="274"/>
      <c r="H27" s="274"/>
      <c r="I27" s="274"/>
    </row>
    <row r="28" spans="1:9" s="5" customFormat="1" x14ac:dyDescent="0.2">
      <c r="A28" s="1"/>
      <c r="B28" s="3"/>
      <c r="C28" s="4"/>
      <c r="D28" s="3"/>
      <c r="E28" s="4"/>
      <c r="F28" s="3"/>
      <c r="G28" s="4"/>
      <c r="H28" s="3"/>
      <c r="I28" s="4"/>
    </row>
    <row r="29" spans="1:9" s="5" customFormat="1" ht="18" customHeight="1" x14ac:dyDescent="0.2">
      <c r="A29" s="290" t="s">
        <v>282</v>
      </c>
      <c r="B29" s="278" t="s">
        <v>333</v>
      </c>
      <c r="C29" s="278"/>
      <c r="D29" s="293" t="s">
        <v>60</v>
      </c>
      <c r="E29" s="294"/>
      <c r="F29" s="294"/>
      <c r="G29" s="295"/>
      <c r="H29" s="278" t="s">
        <v>61</v>
      </c>
      <c r="I29" s="279"/>
    </row>
    <row r="30" spans="1:9" s="5" customFormat="1" ht="25.5" customHeight="1" x14ac:dyDescent="0.2">
      <c r="A30" s="291"/>
      <c r="B30" s="278"/>
      <c r="C30" s="278"/>
      <c r="D30" s="279" t="s">
        <v>62</v>
      </c>
      <c r="E30" s="296"/>
      <c r="F30" s="279" t="s">
        <v>63</v>
      </c>
      <c r="G30" s="296"/>
      <c r="H30" s="278"/>
      <c r="I30" s="279"/>
    </row>
    <row r="31" spans="1:9" s="5" customFormat="1" ht="72.75" customHeight="1" x14ac:dyDescent="0.2">
      <c r="A31" s="292"/>
      <c r="B31" s="55" t="s">
        <v>64</v>
      </c>
      <c r="C31" s="56" t="s">
        <v>374</v>
      </c>
      <c r="D31" s="55" t="s">
        <v>64</v>
      </c>
      <c r="E31" s="56" t="s">
        <v>374</v>
      </c>
      <c r="F31" s="55" t="s">
        <v>64</v>
      </c>
      <c r="G31" s="56" t="s">
        <v>374</v>
      </c>
      <c r="H31" s="55" t="s">
        <v>66</v>
      </c>
      <c r="I31" s="57" t="s">
        <v>374</v>
      </c>
    </row>
    <row r="32" spans="1:9" s="5" customFormat="1" x14ac:dyDescent="0.2">
      <c r="A32" s="58"/>
      <c r="B32" s="44"/>
      <c r="C32" s="45"/>
      <c r="D32" s="44"/>
      <c r="E32" s="45"/>
      <c r="F32" s="44"/>
      <c r="G32" s="45"/>
      <c r="H32" s="44"/>
      <c r="I32" s="45"/>
    </row>
    <row r="33" spans="1:9" s="5" customFormat="1" x14ac:dyDescent="0.2">
      <c r="A33" s="76">
        <v>2003</v>
      </c>
      <c r="B33" s="82">
        <v>691840</v>
      </c>
      <c r="C33" s="89">
        <v>-10.1</v>
      </c>
      <c r="D33" s="82">
        <v>66441</v>
      </c>
      <c r="E33" s="89">
        <v>-17.7</v>
      </c>
      <c r="F33" s="82">
        <v>625399</v>
      </c>
      <c r="G33" s="89">
        <v>-9.3000000000000007</v>
      </c>
      <c r="H33" s="82">
        <v>5419</v>
      </c>
      <c r="I33" s="217">
        <v>-7</v>
      </c>
    </row>
    <row r="34" spans="1:9" s="5" customFormat="1" x14ac:dyDescent="0.2">
      <c r="A34" s="76">
        <v>2004</v>
      </c>
      <c r="B34" s="83">
        <v>764337</v>
      </c>
      <c r="C34" s="89">
        <v>10.5</v>
      </c>
      <c r="D34" s="88">
        <v>71810</v>
      </c>
      <c r="E34" s="89">
        <v>8.1</v>
      </c>
      <c r="F34" s="88">
        <v>692527</v>
      </c>
      <c r="G34" s="89">
        <v>10.7</v>
      </c>
      <c r="H34" s="88">
        <v>6116</v>
      </c>
      <c r="I34" s="217">
        <v>12.9</v>
      </c>
    </row>
    <row r="35" spans="1:9" s="5" customFormat="1" x14ac:dyDescent="0.2">
      <c r="A35" s="77">
        <v>2005</v>
      </c>
      <c r="B35" s="83">
        <v>807730</v>
      </c>
      <c r="C35" s="89">
        <v>5.7</v>
      </c>
      <c r="D35" s="88">
        <v>94864</v>
      </c>
      <c r="E35" s="89">
        <v>32.1</v>
      </c>
      <c r="F35" s="88">
        <v>712866</v>
      </c>
      <c r="G35" s="89">
        <v>2.9</v>
      </c>
      <c r="H35" s="88">
        <v>6513</v>
      </c>
      <c r="I35" s="217">
        <v>6.5</v>
      </c>
    </row>
    <row r="36" spans="1:9" s="5" customFormat="1" x14ac:dyDescent="0.2">
      <c r="A36" s="78">
        <v>2006</v>
      </c>
      <c r="B36" s="84">
        <v>864202</v>
      </c>
      <c r="C36" s="89">
        <f>B36/B35%-100</f>
        <v>6.9914451611305708</v>
      </c>
      <c r="D36" s="88">
        <v>109907</v>
      </c>
      <c r="E36" s="89">
        <f>D36/D35%-100</f>
        <v>15.857438016528931</v>
      </c>
      <c r="F36" s="88">
        <v>754295</v>
      </c>
      <c r="G36" s="89">
        <f>F36/F35%-100</f>
        <v>5.8116111583383088</v>
      </c>
      <c r="H36" s="88">
        <v>6916</v>
      </c>
      <c r="I36" s="217">
        <f>H36/H35%-100</f>
        <v>6.1876247504990118</v>
      </c>
    </row>
    <row r="37" spans="1:9" s="5" customFormat="1" x14ac:dyDescent="0.2">
      <c r="A37" s="79">
        <v>2007</v>
      </c>
      <c r="B37" s="82">
        <v>922931</v>
      </c>
      <c r="C37" s="89">
        <f>B37/B36%-100</f>
        <v>6.7957491419830092</v>
      </c>
      <c r="D37" s="82">
        <v>124199</v>
      </c>
      <c r="E37" s="89">
        <f>D37/D36%-100</f>
        <v>13.003721328031887</v>
      </c>
      <c r="F37" s="82">
        <v>798732</v>
      </c>
      <c r="G37" s="89">
        <f>F37/F36%-100</f>
        <v>5.8911964151956511</v>
      </c>
      <c r="H37" s="82">
        <v>7310</v>
      </c>
      <c r="I37" s="217">
        <f>H37/H36%-100</f>
        <v>5.6969346443030702</v>
      </c>
    </row>
    <row r="38" spans="1:9" s="5" customFormat="1" x14ac:dyDescent="0.2">
      <c r="A38" s="80">
        <v>2008</v>
      </c>
      <c r="B38" s="85">
        <v>965705</v>
      </c>
      <c r="C38" s="90">
        <v>4.5999999999999996</v>
      </c>
      <c r="D38" s="85">
        <v>138389</v>
      </c>
      <c r="E38" s="90">
        <v>11.4</v>
      </c>
      <c r="F38" s="85">
        <v>827316</v>
      </c>
      <c r="G38" s="90">
        <v>3.5786721954297604</v>
      </c>
      <c r="H38" s="85">
        <v>7534</v>
      </c>
      <c r="I38" s="218">
        <v>3.0642954856361087</v>
      </c>
    </row>
    <row r="39" spans="1:9" s="5" customFormat="1" x14ac:dyDescent="0.2">
      <c r="A39" s="80"/>
      <c r="B39" s="85"/>
      <c r="C39" s="90"/>
      <c r="D39" s="85"/>
      <c r="E39" s="90"/>
      <c r="F39" s="85"/>
      <c r="G39" s="90"/>
      <c r="H39" s="85"/>
      <c r="I39" s="218"/>
    </row>
    <row r="40" spans="1:9" s="5" customFormat="1" ht="13.5" x14ac:dyDescent="0.2">
      <c r="A40" s="81" t="s">
        <v>273</v>
      </c>
      <c r="B40" s="85">
        <v>952284</v>
      </c>
      <c r="C40" s="91" t="s">
        <v>67</v>
      </c>
      <c r="D40" s="85">
        <v>134649</v>
      </c>
      <c r="E40" s="91" t="s">
        <v>67</v>
      </c>
      <c r="F40" s="85">
        <v>817635</v>
      </c>
      <c r="G40" s="91" t="s">
        <v>67</v>
      </c>
      <c r="H40" s="85">
        <v>7593</v>
      </c>
      <c r="I40" s="220" t="s">
        <v>67</v>
      </c>
    </row>
    <row r="41" spans="1:9" s="5" customFormat="1" x14ac:dyDescent="0.2">
      <c r="A41" s="80">
        <v>2009</v>
      </c>
      <c r="B41" s="85">
        <v>710022</v>
      </c>
      <c r="C41" s="90">
        <f>B41/B40*100-100</f>
        <v>-25.44009980215985</v>
      </c>
      <c r="D41" s="85">
        <v>105189</v>
      </c>
      <c r="E41" s="90">
        <f>D41/D40*100-100</f>
        <v>-21.87910790276942</v>
      </c>
      <c r="F41" s="85">
        <v>604833</v>
      </c>
      <c r="G41" s="90">
        <f>F41/F40*100-100</f>
        <v>-26.026527729365796</v>
      </c>
      <c r="H41" s="75">
        <v>5877</v>
      </c>
      <c r="I41" s="218">
        <f>H41/H40*100-100</f>
        <v>-22.599762939549578</v>
      </c>
    </row>
    <row r="42" spans="1:9" s="5" customFormat="1" x14ac:dyDescent="0.2">
      <c r="A42" s="81">
        <v>2010</v>
      </c>
      <c r="B42" s="86">
        <v>794111</v>
      </c>
      <c r="C42" s="90">
        <f>B42/B41*100-100</f>
        <v>11.843154155786721</v>
      </c>
      <c r="D42" s="86">
        <v>104710</v>
      </c>
      <c r="E42" s="90">
        <f>D42/D41*100-100</f>
        <v>-0.45537080873475588</v>
      </c>
      <c r="F42" s="86">
        <v>689400</v>
      </c>
      <c r="G42" s="90">
        <f>F42/F41*100-100</f>
        <v>13.981875988909337</v>
      </c>
      <c r="H42" s="86">
        <v>6759</v>
      </c>
      <c r="I42" s="218">
        <f>H42/H41*100-100</f>
        <v>15.007656967840745</v>
      </c>
    </row>
    <row r="43" spans="1:9" s="5" customFormat="1" x14ac:dyDescent="0.2">
      <c r="A43" s="81">
        <v>2011</v>
      </c>
      <c r="B43" s="87">
        <v>849848.946</v>
      </c>
      <c r="C43" s="90">
        <f>B43/B42*100-100</f>
        <v>7.0189112101456885</v>
      </c>
      <c r="D43" s="86">
        <v>105760</v>
      </c>
      <c r="E43" s="90">
        <f>D43/D42*100-100</f>
        <v>1.0027695540063064</v>
      </c>
      <c r="F43" s="86">
        <v>744088.57499999995</v>
      </c>
      <c r="G43" s="90">
        <f>F43/F42*100-100</f>
        <v>7.9327785030461229</v>
      </c>
      <c r="H43" s="86">
        <v>7082</v>
      </c>
      <c r="I43" s="218">
        <f>H43/H42*100-100</f>
        <v>4.7788134339399306</v>
      </c>
    </row>
    <row r="44" spans="1:9" s="5" customFormat="1" x14ac:dyDescent="0.2">
      <c r="A44" s="92">
        <v>2012</v>
      </c>
      <c r="B44" s="121">
        <v>874647.99100000004</v>
      </c>
      <c r="C44" s="122">
        <f>B44/B43*100-100</f>
        <v>2.9180532748463293</v>
      </c>
      <c r="D44" s="93">
        <v>119797</v>
      </c>
      <c r="E44" s="122">
        <f>D44/D43*100-100</f>
        <v>13.272503782148263</v>
      </c>
      <c r="F44" s="93">
        <v>754850.66</v>
      </c>
      <c r="G44" s="122">
        <f>F44/F43*100-100</f>
        <v>1.4463446102502218</v>
      </c>
      <c r="H44" s="93">
        <v>7300</v>
      </c>
      <c r="I44" s="219">
        <f>H44/H43*100-100</f>
        <v>3.0782264896921845</v>
      </c>
    </row>
    <row r="45" spans="1:9" s="5" customFormat="1" ht="6.75" customHeight="1" x14ac:dyDescent="0.2">
      <c r="A45" s="139"/>
      <c r="B45" s="140"/>
      <c r="C45" s="141"/>
      <c r="D45" s="140"/>
      <c r="E45" s="141"/>
      <c r="F45" s="140"/>
      <c r="G45" s="141"/>
      <c r="H45" s="140"/>
      <c r="I45" s="141"/>
    </row>
    <row r="46" spans="1:9" s="5" customFormat="1" x14ac:dyDescent="0.2">
      <c r="A46" s="100" t="s">
        <v>285</v>
      </c>
      <c r="B46" s="47"/>
      <c r="C46" s="47"/>
      <c r="D46" s="47"/>
      <c r="E46" s="47"/>
      <c r="F46" s="47"/>
      <c r="G46" s="47"/>
      <c r="H46" s="47"/>
      <c r="I46" s="47"/>
    </row>
    <row r="47" spans="1:9" s="5" customFormat="1" x14ac:dyDescent="0.2">
      <c r="A47" s="101" t="s">
        <v>286</v>
      </c>
      <c r="B47" s="48"/>
      <c r="C47" s="48"/>
      <c r="D47" s="48"/>
      <c r="E47" s="48"/>
      <c r="F47" s="48"/>
      <c r="G47" s="48"/>
      <c r="H47" s="48"/>
      <c r="I47" s="48"/>
    </row>
    <row r="48" spans="1:9" s="5" customFormat="1" x14ac:dyDescent="0.2">
      <c r="A48" s="102" t="s">
        <v>287</v>
      </c>
      <c r="B48" s="46"/>
      <c r="C48" s="46"/>
      <c r="D48" s="46"/>
      <c r="E48" s="46"/>
      <c r="F48" s="46"/>
      <c r="G48" s="46"/>
      <c r="H48" s="46"/>
      <c r="I48" s="46"/>
    </row>
    <row r="49" s="5" customFormat="1" x14ac:dyDescent="0.2"/>
    <row r="50" s="5" customFormat="1" x14ac:dyDescent="0.2"/>
    <row r="51" s="5" customFormat="1" x14ac:dyDescent="0.2"/>
    <row r="52" s="5" customFormat="1" x14ac:dyDescent="0.2"/>
    <row r="53" s="5" customFormat="1" x14ac:dyDescent="0.2"/>
  </sheetData>
  <mergeCells count="19">
    <mergeCell ref="A1:I1"/>
    <mergeCell ref="B6:C6"/>
    <mergeCell ref="H4:H5"/>
    <mergeCell ref="A5:A6"/>
    <mergeCell ref="A3:A4"/>
    <mergeCell ref="E3:I3"/>
    <mergeCell ref="E4:E5"/>
    <mergeCell ref="I4:I5"/>
    <mergeCell ref="D6:G6"/>
    <mergeCell ref="B3:B5"/>
    <mergeCell ref="C3:C5"/>
    <mergeCell ref="D3:D5"/>
    <mergeCell ref="A27:I27"/>
    <mergeCell ref="A29:A31"/>
    <mergeCell ref="B29:C30"/>
    <mergeCell ref="D29:G29"/>
    <mergeCell ref="H29:I30"/>
    <mergeCell ref="D30:E30"/>
    <mergeCell ref="F30:G30"/>
  </mergeCells>
  <conditionalFormatting sqref="I12">
    <cfRule type="expression" dxfId="5" priority="6">
      <formula>MOD(ROW(),2)=0</formula>
    </cfRule>
  </conditionalFormatting>
  <conditionalFormatting sqref="I13:I25 A8:I11 A12:H25">
    <cfRule type="expression" dxfId="4" priority="7">
      <formula>MOD(ROW(),2)=0</formula>
    </cfRule>
  </conditionalFormatting>
  <conditionalFormatting sqref="A33:I44">
    <cfRule type="expression" dxfId="3" priority="1">
      <formula>MOD(ROW(),2)=1</formula>
    </cfRule>
    <cfRule type="expression" dxfId="2" priority="2">
      <formula>RESTE(ROW(),2)=1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L27" sqref="L27"/>
    </sheetView>
  </sheetViews>
  <sheetFormatPr baseColWidth="10" defaultRowHeight="12.75" x14ac:dyDescent="0.2"/>
  <sheetData>
    <row r="1" spans="1:8" ht="5.25" customHeight="1" x14ac:dyDescent="0.2"/>
    <row r="2" spans="1:8" ht="26.25" customHeight="1" x14ac:dyDescent="0.2">
      <c r="A2" s="313" t="s">
        <v>342</v>
      </c>
      <c r="B2" s="313"/>
      <c r="C2" s="313"/>
      <c r="D2" s="313"/>
      <c r="E2" s="313"/>
      <c r="F2" s="313"/>
      <c r="G2" s="313"/>
      <c r="H2" s="313"/>
    </row>
    <row r="28" spans="1:8" ht="13.5" x14ac:dyDescent="0.2">
      <c r="A28" s="187" t="s">
        <v>361</v>
      </c>
    </row>
    <row r="29" spans="1:8" ht="9.75" customHeight="1" x14ac:dyDescent="0.2"/>
    <row r="30" spans="1:8" ht="24.75" customHeight="1" x14ac:dyDescent="0.2">
      <c r="A30" s="313" t="s">
        <v>343</v>
      </c>
      <c r="B30" s="313"/>
      <c r="C30" s="313"/>
      <c r="D30" s="313"/>
      <c r="E30" s="313"/>
      <c r="F30" s="313"/>
      <c r="G30" s="313"/>
      <c r="H30" s="313"/>
    </row>
  </sheetData>
  <mergeCells count="2">
    <mergeCell ref="A2:H2"/>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14" workbookViewId="0">
      <selection activeCell="J21" sqref="J21"/>
    </sheetView>
  </sheetViews>
  <sheetFormatPr baseColWidth="10" defaultRowHeight="12.75" x14ac:dyDescent="0.2"/>
  <cols>
    <col min="8" max="8" width="12" customWidth="1"/>
  </cols>
  <sheetData>
    <row r="1" spans="1:8" ht="25.5" customHeight="1" x14ac:dyDescent="0.2">
      <c r="A1" s="313" t="s">
        <v>342</v>
      </c>
      <c r="B1" s="313"/>
      <c r="C1" s="313"/>
      <c r="D1" s="313"/>
      <c r="E1" s="313"/>
      <c r="F1" s="313"/>
      <c r="G1" s="313"/>
      <c r="H1" s="313"/>
    </row>
    <row r="27" spans="1:8" ht="13.5" x14ac:dyDescent="0.2">
      <c r="A27" s="187" t="s">
        <v>361</v>
      </c>
    </row>
    <row r="29" spans="1:8" ht="38.25" customHeight="1" x14ac:dyDescent="0.2">
      <c r="A29" s="313" t="s">
        <v>343</v>
      </c>
      <c r="B29" s="313"/>
      <c r="C29" s="313"/>
      <c r="D29" s="313"/>
      <c r="E29" s="313"/>
      <c r="F29" s="313"/>
      <c r="G29" s="313"/>
      <c r="H29" s="313"/>
    </row>
    <row r="60" spans="1:7" ht="12.75" customHeight="1" x14ac:dyDescent="0.2">
      <c r="A60" s="181" t="s">
        <v>282</v>
      </c>
      <c r="B60" s="314" t="s">
        <v>333</v>
      </c>
      <c r="C60" s="315"/>
      <c r="D60" s="293" t="s">
        <v>60</v>
      </c>
      <c r="E60" s="294"/>
      <c r="F60" s="294"/>
      <c r="G60" s="295"/>
    </row>
    <row r="61" spans="1:7" ht="22.5" customHeight="1" x14ac:dyDescent="0.2">
      <c r="A61" s="182"/>
      <c r="B61" s="316"/>
      <c r="C61" s="317"/>
      <c r="D61" s="279" t="s">
        <v>62</v>
      </c>
      <c r="E61" s="296"/>
      <c r="F61" s="279" t="s">
        <v>63</v>
      </c>
      <c r="G61" s="296"/>
    </row>
    <row r="62" spans="1:7" ht="36" x14ac:dyDescent="0.2">
      <c r="A62" s="183"/>
      <c r="B62" s="180" t="s">
        <v>348</v>
      </c>
      <c r="C62" s="179" t="s">
        <v>65</v>
      </c>
      <c r="D62" s="180" t="s">
        <v>348</v>
      </c>
      <c r="E62" s="179" t="s">
        <v>65</v>
      </c>
      <c r="F62" s="180" t="s">
        <v>348</v>
      </c>
      <c r="G62" s="179" t="s">
        <v>65</v>
      </c>
    </row>
    <row r="63" spans="1:7" x14ac:dyDescent="0.2">
      <c r="A63" s="58"/>
      <c r="B63" s="44"/>
      <c r="C63" s="45"/>
      <c r="D63" s="44"/>
      <c r="E63" s="45"/>
      <c r="F63" s="44"/>
      <c r="G63" s="45"/>
    </row>
    <row r="64" spans="1:7" x14ac:dyDescent="0.2">
      <c r="A64" s="76">
        <v>2003</v>
      </c>
      <c r="B64" s="82">
        <v>691.84</v>
      </c>
      <c r="C64" s="89">
        <v>-10.1</v>
      </c>
      <c r="D64" s="82">
        <v>66.441000000000003</v>
      </c>
      <c r="E64" s="89">
        <v>-17.7</v>
      </c>
      <c r="F64" s="82">
        <v>625.399</v>
      </c>
      <c r="G64" s="89">
        <v>-9.3000000000000007</v>
      </c>
    </row>
    <row r="65" spans="1:7" x14ac:dyDescent="0.2">
      <c r="A65" s="76">
        <v>2004</v>
      </c>
      <c r="B65" s="83">
        <v>764.33699999999999</v>
      </c>
      <c r="C65" s="89">
        <v>10.5</v>
      </c>
      <c r="D65" s="88">
        <v>71.81</v>
      </c>
      <c r="E65" s="89">
        <v>8.1</v>
      </c>
      <c r="F65" s="88">
        <v>692.52700000000004</v>
      </c>
      <c r="G65" s="89">
        <v>10.7</v>
      </c>
    </row>
    <row r="66" spans="1:7" x14ac:dyDescent="0.2">
      <c r="A66" s="77">
        <v>2005</v>
      </c>
      <c r="B66" s="83">
        <v>807.73</v>
      </c>
      <c r="C66" s="89">
        <v>5.7</v>
      </c>
      <c r="D66" s="88">
        <v>94.864000000000004</v>
      </c>
      <c r="E66" s="89">
        <v>32.1</v>
      </c>
      <c r="F66" s="88">
        <v>712.86599999999999</v>
      </c>
      <c r="G66" s="89">
        <v>2.9</v>
      </c>
    </row>
    <row r="67" spans="1:7" x14ac:dyDescent="0.2">
      <c r="A67" s="78">
        <v>2006</v>
      </c>
      <c r="B67" s="84">
        <v>864.202</v>
      </c>
      <c r="C67" s="89">
        <f>B67/B66%-100</f>
        <v>6.9914451611305566</v>
      </c>
      <c r="D67" s="88">
        <v>109.907</v>
      </c>
      <c r="E67" s="89">
        <f>D67/D66%-100</f>
        <v>15.857438016528917</v>
      </c>
      <c r="F67" s="88">
        <v>754.29499999999996</v>
      </c>
      <c r="G67" s="89">
        <f>F67/F66%-100</f>
        <v>5.8116111583383088</v>
      </c>
    </row>
    <row r="68" spans="1:7" x14ac:dyDescent="0.2">
      <c r="A68" s="79">
        <v>2007</v>
      </c>
      <c r="B68" s="82">
        <v>922.93100000000004</v>
      </c>
      <c r="C68" s="89">
        <f>B68/B67%-100</f>
        <v>6.7957491419830092</v>
      </c>
      <c r="D68" s="82">
        <v>124.199</v>
      </c>
      <c r="E68" s="89">
        <f>D68/D67%-100</f>
        <v>13.003721328031887</v>
      </c>
      <c r="F68" s="82">
        <v>798.73199999999997</v>
      </c>
      <c r="G68" s="89">
        <f>F68/F67%-100</f>
        <v>5.8911964151956511</v>
      </c>
    </row>
    <row r="69" spans="1:7" x14ac:dyDescent="0.2">
      <c r="A69" s="80">
        <v>2008</v>
      </c>
      <c r="B69" s="85">
        <v>965.70500000000004</v>
      </c>
      <c r="C69" s="90">
        <v>4.5999999999999996</v>
      </c>
      <c r="D69" s="85">
        <v>138.38900000000001</v>
      </c>
      <c r="E69" s="90">
        <v>11.4</v>
      </c>
      <c r="F69" s="85">
        <v>827.31600000000003</v>
      </c>
      <c r="G69" s="90">
        <v>3.5786721954297604</v>
      </c>
    </row>
    <row r="70" spans="1:7" x14ac:dyDescent="0.2">
      <c r="A70" s="184">
        <v>2008</v>
      </c>
      <c r="B70" s="185">
        <v>952.28399999999999</v>
      </c>
      <c r="C70" s="186" t="s">
        <v>67</v>
      </c>
      <c r="D70" s="185">
        <v>134.649</v>
      </c>
      <c r="E70" s="186" t="s">
        <v>67</v>
      </c>
      <c r="F70" s="185">
        <v>817.63499999999999</v>
      </c>
      <c r="G70" s="186" t="s">
        <v>67</v>
      </c>
    </row>
    <row r="71" spans="1:7" x14ac:dyDescent="0.2">
      <c r="A71" s="80">
        <v>2009</v>
      </c>
      <c r="B71" s="85">
        <v>710.02200000000005</v>
      </c>
      <c r="C71" s="90">
        <f>B71/B70*100-100</f>
        <v>-25.44009980215985</v>
      </c>
      <c r="D71" s="85">
        <v>105.18899999999999</v>
      </c>
      <c r="E71" s="90">
        <f>D71/D70*100-100</f>
        <v>-21.87910790276942</v>
      </c>
      <c r="F71" s="85">
        <v>604.83299999999997</v>
      </c>
      <c r="G71" s="90">
        <f>F71/F70*100-100</f>
        <v>-26.026527729365796</v>
      </c>
    </row>
    <row r="72" spans="1:7" x14ac:dyDescent="0.2">
      <c r="A72" s="81">
        <v>2010</v>
      </c>
      <c r="B72" s="86">
        <v>794.11099999999999</v>
      </c>
      <c r="C72" s="90">
        <f>B72/B71*100-100</f>
        <v>11.843154155786721</v>
      </c>
      <c r="D72" s="86">
        <v>104.71</v>
      </c>
      <c r="E72" s="90">
        <f>D72/D71*100-100</f>
        <v>-0.45537080873475588</v>
      </c>
      <c r="F72" s="86">
        <v>689.4</v>
      </c>
      <c r="G72" s="90">
        <f>F72/F71*100-100</f>
        <v>13.981875988909337</v>
      </c>
    </row>
    <row r="73" spans="1:7" x14ac:dyDescent="0.2">
      <c r="A73" s="81">
        <v>2011</v>
      </c>
      <c r="B73" s="87">
        <v>849.84894599999996</v>
      </c>
      <c r="C73" s="90">
        <f>B73/B72*100-100</f>
        <v>7.0189112101456885</v>
      </c>
      <c r="D73" s="86">
        <v>105.76</v>
      </c>
      <c r="E73" s="90">
        <f>D73/D72*100-100</f>
        <v>1.0027695540063064</v>
      </c>
      <c r="F73" s="86">
        <v>744.08857499999999</v>
      </c>
      <c r="G73" s="90">
        <f>F73/F72*100-100</f>
        <v>7.9327785030461229</v>
      </c>
    </row>
    <row r="74" spans="1:7" x14ac:dyDescent="0.2">
      <c r="A74" s="92">
        <v>2012</v>
      </c>
      <c r="B74" s="121">
        <v>874.64799100000005</v>
      </c>
      <c r="C74" s="122">
        <f>B74/B73*100-100</f>
        <v>2.9180532748463293</v>
      </c>
      <c r="D74" s="93">
        <v>119.797</v>
      </c>
      <c r="E74" s="122">
        <f>D74/D73*100-100</f>
        <v>13.272503782148263</v>
      </c>
      <c r="F74" s="93">
        <v>754.85066000000006</v>
      </c>
      <c r="G74" s="122">
        <f>F74/F73*100-100</f>
        <v>1.4463446102502218</v>
      </c>
    </row>
  </sheetData>
  <mergeCells count="6">
    <mergeCell ref="A1:H1"/>
    <mergeCell ref="F61:G61"/>
    <mergeCell ref="D61:E61"/>
    <mergeCell ref="D60:G60"/>
    <mergeCell ref="B60:C61"/>
    <mergeCell ref="A29:H29"/>
  </mergeCells>
  <conditionalFormatting sqref="A64:G74">
    <cfRule type="expression" dxfId="1" priority="1">
      <formula>MOD(ROW(),2)=1</formula>
    </cfRule>
    <cfRule type="expression" dxfId="0" priority="2">
      <formula>RESTE(ROW(),2)=1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A7" sqref="A7"/>
    </sheetView>
  </sheetViews>
  <sheetFormatPr baseColWidth="10" defaultRowHeight="12.75" x14ac:dyDescent="0.2"/>
  <sheetData>
    <row r="1" spans="1:8" ht="5.25" customHeight="1" x14ac:dyDescent="0.2"/>
    <row r="2" spans="1:8" ht="27.75" customHeight="1" x14ac:dyDescent="0.2">
      <c r="A2" s="313" t="s">
        <v>338</v>
      </c>
      <c r="B2" s="313"/>
      <c r="C2" s="313"/>
      <c r="D2" s="313"/>
      <c r="E2" s="313"/>
      <c r="F2" s="313"/>
      <c r="G2" s="313"/>
      <c r="H2" s="313"/>
    </row>
    <row r="3" spans="1:8" ht="8.25" customHeight="1" x14ac:dyDescent="0.2"/>
    <row r="31" spans="1:8" ht="8.25" customHeight="1" x14ac:dyDescent="0.2"/>
    <row r="32" spans="1:8" ht="26.25" customHeight="1" x14ac:dyDescent="0.2">
      <c r="A32" s="313" t="s">
        <v>339</v>
      </c>
      <c r="B32" s="313"/>
      <c r="C32" s="313"/>
      <c r="D32" s="313"/>
      <c r="E32" s="313"/>
      <c r="F32" s="313"/>
      <c r="G32" s="313"/>
      <c r="H32" s="313"/>
    </row>
    <row r="33" ht="6.75" customHeight="1" x14ac:dyDescent="0.2"/>
  </sheetData>
  <mergeCells count="2">
    <mergeCell ref="A2:H2"/>
    <mergeCell ref="A32:H3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A25" zoomScaleNormal="100" workbookViewId="0">
      <selection activeCell="A31" sqref="A31:H31"/>
    </sheetView>
  </sheetViews>
  <sheetFormatPr baseColWidth="10" defaultRowHeight="12.75" x14ac:dyDescent="0.2"/>
  <cols>
    <col min="8" max="8" width="9.140625" customWidth="1"/>
  </cols>
  <sheetData>
    <row r="1" spans="1:8" ht="24.75" customHeight="1" x14ac:dyDescent="0.2">
      <c r="A1" s="313" t="s">
        <v>338</v>
      </c>
      <c r="B1" s="313"/>
      <c r="C1" s="313"/>
      <c r="D1" s="313"/>
      <c r="E1" s="313"/>
      <c r="F1" s="313"/>
      <c r="G1" s="313"/>
      <c r="H1" s="313"/>
    </row>
    <row r="2" spans="1:8" ht="12.75" customHeight="1" x14ac:dyDescent="0.2"/>
    <row r="31" spans="1:8" ht="25.5" customHeight="1" x14ac:dyDescent="0.2">
      <c r="A31" s="313" t="s">
        <v>339</v>
      </c>
      <c r="B31" s="313"/>
      <c r="C31" s="313"/>
      <c r="D31" s="313"/>
      <c r="E31" s="313"/>
      <c r="F31" s="313"/>
      <c r="G31" s="313"/>
      <c r="H31" s="313"/>
    </row>
    <row r="63" spans="1:8" x14ac:dyDescent="0.2">
      <c r="A63" s="66" t="s">
        <v>246</v>
      </c>
      <c r="B63" t="s">
        <v>70</v>
      </c>
      <c r="C63" t="s">
        <v>71</v>
      </c>
      <c r="D63" t="s">
        <v>72</v>
      </c>
      <c r="E63" s="66" t="s">
        <v>73</v>
      </c>
    </row>
    <row r="64" spans="1:8" ht="25.5" customHeight="1" x14ac:dyDescent="0.2">
      <c r="A64" s="66"/>
      <c r="E64" s="66" t="s">
        <v>243</v>
      </c>
      <c r="F64" t="s">
        <v>60</v>
      </c>
      <c r="H64" s="190" t="s">
        <v>74</v>
      </c>
    </row>
    <row r="65" spans="1:8" ht="39" customHeight="1" x14ac:dyDescent="0.2">
      <c r="A65" s="66" t="s">
        <v>247</v>
      </c>
      <c r="E65" s="66"/>
      <c r="F65" t="s">
        <v>62</v>
      </c>
      <c r="G65" s="70" t="s">
        <v>267</v>
      </c>
      <c r="H65" s="66"/>
    </row>
    <row r="66" spans="1:8" x14ac:dyDescent="0.2">
      <c r="A66" s="66"/>
      <c r="B66" t="s">
        <v>359</v>
      </c>
      <c r="D66" t="s">
        <v>64</v>
      </c>
      <c r="E66" s="66" t="s">
        <v>360</v>
      </c>
      <c r="H66" s="66" t="s">
        <v>66</v>
      </c>
    </row>
    <row r="67" spans="1:8" x14ac:dyDescent="0.2">
      <c r="A67" s="66"/>
      <c r="E67" s="66"/>
      <c r="H67" s="191"/>
    </row>
    <row r="68" spans="1:8" x14ac:dyDescent="0.2">
      <c r="A68" s="66" t="s">
        <v>248</v>
      </c>
      <c r="B68">
        <v>36</v>
      </c>
      <c r="C68">
        <v>4487</v>
      </c>
      <c r="D68">
        <v>1033364</v>
      </c>
      <c r="E68" s="66">
        <v>29.974544000000002</v>
      </c>
      <c r="F68">
        <v>2587</v>
      </c>
      <c r="G68">
        <v>27387.377</v>
      </c>
      <c r="H68" s="191">
        <v>6680</v>
      </c>
    </row>
    <row r="69" spans="1:8" x14ac:dyDescent="0.2">
      <c r="A69" s="66" t="s">
        <v>249</v>
      </c>
      <c r="B69">
        <v>69</v>
      </c>
      <c r="C69">
        <v>9823</v>
      </c>
      <c r="D69">
        <v>2122711</v>
      </c>
      <c r="E69" s="66">
        <v>56.298673000000001</v>
      </c>
      <c r="F69">
        <v>10159</v>
      </c>
      <c r="G69">
        <v>46139.851000000002</v>
      </c>
      <c r="H69" s="191">
        <v>5731</v>
      </c>
    </row>
    <row r="70" spans="1:8" x14ac:dyDescent="0.2">
      <c r="A70" s="66" t="s">
        <v>250</v>
      </c>
      <c r="B70">
        <v>76</v>
      </c>
      <c r="C70">
        <v>12042</v>
      </c>
      <c r="D70">
        <v>3253696</v>
      </c>
      <c r="E70" s="66">
        <v>63.864898999999994</v>
      </c>
      <c r="F70">
        <v>4225</v>
      </c>
      <c r="G70">
        <v>59639.565999999999</v>
      </c>
      <c r="H70" s="191">
        <v>5304</v>
      </c>
    </row>
    <row r="71" spans="1:8" x14ac:dyDescent="0.2">
      <c r="A71" s="66" t="s">
        <v>251</v>
      </c>
      <c r="B71">
        <v>45</v>
      </c>
      <c r="C71">
        <v>4413</v>
      </c>
      <c r="D71">
        <v>1007715</v>
      </c>
      <c r="E71" s="66">
        <v>27.10877</v>
      </c>
      <c r="F71">
        <v>3871</v>
      </c>
      <c r="G71">
        <v>23237.751</v>
      </c>
      <c r="H71" s="191">
        <v>6143</v>
      </c>
    </row>
    <row r="72" spans="1:8" x14ac:dyDescent="0.2">
      <c r="A72" s="66"/>
      <c r="E72" s="66"/>
      <c r="H72" s="191"/>
    </row>
    <row r="73" spans="1:8" x14ac:dyDescent="0.2">
      <c r="A73" s="66" t="s">
        <v>252</v>
      </c>
      <c r="B73">
        <v>58</v>
      </c>
      <c r="C73">
        <v>5705</v>
      </c>
      <c r="D73">
        <v>5538450</v>
      </c>
      <c r="E73" s="66">
        <v>95.374313999999998</v>
      </c>
      <c r="F73">
        <v>5107</v>
      </c>
      <c r="G73">
        <v>90266.957999999999</v>
      </c>
      <c r="H73" s="191">
        <v>16718</v>
      </c>
    </row>
    <row r="74" spans="1:8" x14ac:dyDescent="0.2">
      <c r="A74" s="66" t="s">
        <v>253</v>
      </c>
      <c r="B74">
        <v>85</v>
      </c>
      <c r="C74">
        <v>6917</v>
      </c>
      <c r="D74">
        <v>1649760</v>
      </c>
      <c r="E74" s="66">
        <v>37.522631000000004</v>
      </c>
      <c r="F74">
        <v>5485</v>
      </c>
      <c r="G74">
        <v>32038.056</v>
      </c>
      <c r="H74" s="191">
        <v>5425</v>
      </c>
    </row>
    <row r="75" spans="1:8" x14ac:dyDescent="0.2">
      <c r="A75" s="66" t="s">
        <v>254</v>
      </c>
      <c r="B75">
        <v>52</v>
      </c>
      <c r="C75">
        <v>5115</v>
      </c>
      <c r="D75">
        <v>3786159</v>
      </c>
      <c r="E75" s="66">
        <v>36.411860999999995</v>
      </c>
      <c r="F75">
        <v>5674</v>
      </c>
      <c r="G75">
        <v>30738.18</v>
      </c>
      <c r="H75" s="191">
        <v>7119</v>
      </c>
    </row>
    <row r="76" spans="1:8" x14ac:dyDescent="0.2">
      <c r="A76" s="66" t="s">
        <v>255</v>
      </c>
      <c r="B76">
        <v>60</v>
      </c>
      <c r="C76">
        <v>4874</v>
      </c>
      <c r="D76">
        <v>929138</v>
      </c>
      <c r="E76" s="66">
        <v>48.282874000000007</v>
      </c>
      <c r="F76">
        <v>12395</v>
      </c>
      <c r="G76">
        <v>35887.919999999998</v>
      </c>
      <c r="H76" s="191">
        <v>9906</v>
      </c>
    </row>
    <row r="77" spans="1:8" x14ac:dyDescent="0.2">
      <c r="A77" s="66" t="s">
        <v>256</v>
      </c>
      <c r="B77">
        <v>168</v>
      </c>
      <c r="C77">
        <v>16387</v>
      </c>
      <c r="D77">
        <v>3757671</v>
      </c>
      <c r="E77" s="66">
        <v>124.03689</v>
      </c>
      <c r="F77">
        <v>19423</v>
      </c>
      <c r="G77">
        <v>104613.66099999999</v>
      </c>
      <c r="H77" s="191">
        <v>7569</v>
      </c>
    </row>
    <row r="78" spans="1:8" x14ac:dyDescent="0.2">
      <c r="A78" s="66" t="s">
        <v>257</v>
      </c>
      <c r="B78">
        <v>32</v>
      </c>
      <c r="C78">
        <v>2358</v>
      </c>
      <c r="D78">
        <v>570402</v>
      </c>
      <c r="E78" s="66">
        <v>8.2403230000000001</v>
      </c>
      <c r="F78">
        <v>7</v>
      </c>
      <c r="G78">
        <v>8233.0679999999993</v>
      </c>
      <c r="H78" s="191">
        <v>3495</v>
      </c>
    </row>
    <row r="79" spans="1:8" x14ac:dyDescent="0.2">
      <c r="A79" s="66" t="s">
        <v>258</v>
      </c>
      <c r="B79">
        <v>88</v>
      </c>
      <c r="C79">
        <v>7366</v>
      </c>
      <c r="D79">
        <v>1791041</v>
      </c>
      <c r="E79" s="66">
        <v>41.263807</v>
      </c>
      <c r="F79">
        <v>11045</v>
      </c>
      <c r="G79">
        <v>30218.615000000002</v>
      </c>
      <c r="H79" s="191">
        <v>5602</v>
      </c>
    </row>
    <row r="80" spans="1:8" x14ac:dyDescent="0.2">
      <c r="A80" s="66" t="s">
        <v>259</v>
      </c>
      <c r="B80">
        <v>76</v>
      </c>
      <c r="C80">
        <v>4614</v>
      </c>
      <c r="D80">
        <v>1307438</v>
      </c>
      <c r="E80" s="66">
        <v>28.288242999999998</v>
      </c>
      <c r="F80">
        <v>9363</v>
      </c>
      <c r="G80">
        <v>18925.573</v>
      </c>
      <c r="H80" s="191">
        <v>6131</v>
      </c>
    </row>
    <row r="81" spans="1:8" x14ac:dyDescent="0.2">
      <c r="A81" s="66" t="s">
        <v>260</v>
      </c>
      <c r="B81">
        <v>155</v>
      </c>
      <c r="C81">
        <v>14196</v>
      </c>
      <c r="D81">
        <v>4158558</v>
      </c>
      <c r="E81" s="66">
        <v>106.802358</v>
      </c>
      <c r="F81">
        <v>13122</v>
      </c>
      <c r="G81">
        <v>93679.887000000002</v>
      </c>
      <c r="H81" s="191">
        <v>7523</v>
      </c>
    </row>
    <row r="82" spans="1:8" x14ac:dyDescent="0.2">
      <c r="A82" s="66" t="s">
        <v>261</v>
      </c>
      <c r="B82">
        <v>63</v>
      </c>
      <c r="C82">
        <v>6176</v>
      </c>
      <c r="D82">
        <v>1823736</v>
      </c>
      <c r="E82" s="66">
        <v>96.969380000000001</v>
      </c>
      <c r="F82">
        <v>8873</v>
      </c>
      <c r="G82">
        <v>88096.160999999993</v>
      </c>
      <c r="H82" s="191">
        <v>15701</v>
      </c>
    </row>
    <row r="83" spans="1:8" x14ac:dyDescent="0.2">
      <c r="A83" s="66" t="s">
        <v>262</v>
      </c>
      <c r="B83">
        <v>131</v>
      </c>
      <c r="C83">
        <v>15338</v>
      </c>
      <c r="D83">
        <v>3035833</v>
      </c>
      <c r="E83" s="66">
        <v>74.208423999999994</v>
      </c>
      <c r="F83">
        <v>8460</v>
      </c>
      <c r="G83">
        <v>65748.035999999993</v>
      </c>
      <c r="H83" s="191">
        <v>4838</v>
      </c>
    </row>
    <row r="84" spans="1:8" x14ac:dyDescent="0.2">
      <c r="A84" s="66"/>
      <c r="E84" s="66"/>
      <c r="H84" s="191"/>
    </row>
    <row r="85" spans="1:8" x14ac:dyDescent="0.2">
      <c r="A85" s="66" t="s">
        <v>263</v>
      </c>
      <c r="B85">
        <v>1194</v>
      </c>
      <c r="C85">
        <v>119811</v>
      </c>
      <c r="D85">
        <v>35765672</v>
      </c>
      <c r="E85" s="66">
        <v>874.64799100000005</v>
      </c>
      <c r="F85">
        <v>119797</v>
      </c>
      <c r="G85">
        <v>754850.66</v>
      </c>
      <c r="H85" s="191">
        <v>7300.231122351036</v>
      </c>
    </row>
    <row r="88" spans="1:8" x14ac:dyDescent="0.2">
      <c r="A88" s="66" t="s">
        <v>262</v>
      </c>
      <c r="B88">
        <v>131</v>
      </c>
      <c r="C88">
        <v>15338</v>
      </c>
      <c r="E88" s="191">
        <v>74.208423999999994</v>
      </c>
      <c r="F88">
        <v>8460</v>
      </c>
      <c r="G88">
        <v>65748.035999999993</v>
      </c>
      <c r="H88" s="66">
        <v>4838</v>
      </c>
    </row>
    <row r="89" spans="1:8" x14ac:dyDescent="0.2">
      <c r="A89" s="66" t="s">
        <v>261</v>
      </c>
      <c r="B89">
        <v>63</v>
      </c>
      <c r="C89">
        <v>6176</v>
      </c>
      <c r="E89" s="191">
        <v>96.969380000000001</v>
      </c>
      <c r="F89">
        <v>8873</v>
      </c>
      <c r="G89">
        <v>88096.160999999993</v>
      </c>
      <c r="H89" s="66">
        <v>15701</v>
      </c>
    </row>
    <row r="90" spans="1:8" x14ac:dyDescent="0.2">
      <c r="A90" s="66" t="s">
        <v>260</v>
      </c>
      <c r="B90">
        <v>155</v>
      </c>
      <c r="C90">
        <v>14196</v>
      </c>
      <c r="E90" s="191">
        <v>106.802358</v>
      </c>
      <c r="F90">
        <v>13122</v>
      </c>
      <c r="G90">
        <v>93679.887000000002</v>
      </c>
      <c r="H90" s="66">
        <v>7523</v>
      </c>
    </row>
    <row r="91" spans="1:8" x14ac:dyDescent="0.2">
      <c r="A91" s="66" t="s">
        <v>259</v>
      </c>
      <c r="B91">
        <v>76</v>
      </c>
      <c r="C91">
        <v>4614</v>
      </c>
      <c r="E91" s="191">
        <v>28.288242999999998</v>
      </c>
      <c r="F91">
        <v>9363</v>
      </c>
      <c r="G91">
        <v>18925.573</v>
      </c>
      <c r="H91" s="66">
        <v>6131</v>
      </c>
    </row>
    <row r="92" spans="1:8" x14ac:dyDescent="0.2">
      <c r="A92" s="66" t="s">
        <v>258</v>
      </c>
      <c r="B92">
        <v>88</v>
      </c>
      <c r="C92">
        <v>7366</v>
      </c>
      <c r="E92" s="191">
        <v>41.263807</v>
      </c>
      <c r="F92">
        <v>11045</v>
      </c>
      <c r="G92">
        <v>30218.615000000002</v>
      </c>
      <c r="H92" s="66">
        <v>5602</v>
      </c>
    </row>
    <row r="93" spans="1:8" x14ac:dyDescent="0.2">
      <c r="A93" s="66" t="s">
        <v>257</v>
      </c>
      <c r="B93">
        <v>32</v>
      </c>
      <c r="C93">
        <v>2358</v>
      </c>
      <c r="E93" s="191">
        <v>8.2403230000000001</v>
      </c>
      <c r="F93">
        <v>7</v>
      </c>
      <c r="G93">
        <v>8233.0679999999993</v>
      </c>
      <c r="H93" s="66">
        <v>3495</v>
      </c>
    </row>
    <row r="94" spans="1:8" x14ac:dyDescent="0.2">
      <c r="A94" s="66" t="s">
        <v>256</v>
      </c>
      <c r="B94">
        <v>168</v>
      </c>
      <c r="C94">
        <v>16387</v>
      </c>
      <c r="E94" s="191">
        <v>124.03689</v>
      </c>
      <c r="F94">
        <v>19423</v>
      </c>
      <c r="G94">
        <v>104613.66099999999</v>
      </c>
      <c r="H94" s="66">
        <v>7569</v>
      </c>
    </row>
    <row r="95" spans="1:8" x14ac:dyDescent="0.2">
      <c r="A95" s="66" t="s">
        <v>255</v>
      </c>
      <c r="B95">
        <v>60</v>
      </c>
      <c r="C95">
        <v>4874</v>
      </c>
      <c r="E95" s="191">
        <v>48.282874000000007</v>
      </c>
      <c r="F95">
        <v>12395</v>
      </c>
      <c r="G95">
        <v>35887.919999999998</v>
      </c>
      <c r="H95" s="66">
        <v>9906</v>
      </c>
    </row>
    <row r="96" spans="1:8" x14ac:dyDescent="0.2">
      <c r="A96" s="66" t="s">
        <v>254</v>
      </c>
      <c r="B96">
        <v>52</v>
      </c>
      <c r="C96">
        <v>5115</v>
      </c>
      <c r="E96" s="191">
        <v>36.411860999999995</v>
      </c>
      <c r="F96">
        <v>5674</v>
      </c>
      <c r="G96">
        <v>30738.18</v>
      </c>
      <c r="H96" s="66">
        <v>7119</v>
      </c>
    </row>
    <row r="97" spans="1:8" x14ac:dyDescent="0.2">
      <c r="A97" s="66" t="s">
        <v>253</v>
      </c>
      <c r="B97">
        <v>85</v>
      </c>
      <c r="C97">
        <v>6917</v>
      </c>
      <c r="E97" s="191">
        <v>37.522631000000004</v>
      </c>
      <c r="F97">
        <v>5485</v>
      </c>
      <c r="G97">
        <v>32038.056</v>
      </c>
      <c r="H97" s="66">
        <v>5425</v>
      </c>
    </row>
    <row r="98" spans="1:8" x14ac:dyDescent="0.2">
      <c r="A98" s="66" t="s">
        <v>252</v>
      </c>
      <c r="B98">
        <v>58</v>
      </c>
      <c r="C98">
        <v>5705</v>
      </c>
      <c r="E98" s="191">
        <v>95.374313999999998</v>
      </c>
      <c r="F98">
        <v>5107</v>
      </c>
      <c r="G98">
        <v>90266.957999999999</v>
      </c>
      <c r="H98" s="66">
        <v>16718</v>
      </c>
    </row>
    <row r="99" spans="1:8" x14ac:dyDescent="0.2">
      <c r="A99" s="66" t="s">
        <v>251</v>
      </c>
      <c r="B99">
        <v>45</v>
      </c>
      <c r="C99">
        <v>4413</v>
      </c>
      <c r="E99" s="191">
        <v>27.10877</v>
      </c>
      <c r="F99">
        <v>3871</v>
      </c>
      <c r="G99">
        <v>23237.751</v>
      </c>
      <c r="H99" s="66">
        <v>6143</v>
      </c>
    </row>
    <row r="100" spans="1:8" x14ac:dyDescent="0.2">
      <c r="A100" s="66" t="s">
        <v>250</v>
      </c>
      <c r="B100">
        <v>76</v>
      </c>
      <c r="C100">
        <v>12042</v>
      </c>
      <c r="E100" s="191">
        <v>63.864898999999994</v>
      </c>
      <c r="F100">
        <v>4225</v>
      </c>
      <c r="G100">
        <v>59639.565999999999</v>
      </c>
      <c r="H100" s="66">
        <v>5304</v>
      </c>
    </row>
    <row r="101" spans="1:8" x14ac:dyDescent="0.2">
      <c r="A101" s="66" t="s">
        <v>249</v>
      </c>
      <c r="B101">
        <v>69</v>
      </c>
      <c r="C101">
        <v>9823</v>
      </c>
      <c r="E101" s="191">
        <v>56.298673000000001</v>
      </c>
      <c r="F101">
        <v>10159</v>
      </c>
      <c r="G101">
        <v>46139.851000000002</v>
      </c>
      <c r="H101" s="66">
        <v>5731</v>
      </c>
    </row>
    <row r="102" spans="1:8" x14ac:dyDescent="0.2">
      <c r="A102" s="66" t="s">
        <v>248</v>
      </c>
      <c r="B102">
        <v>36</v>
      </c>
      <c r="C102">
        <v>4487</v>
      </c>
      <c r="E102" s="191">
        <v>29.974544000000002</v>
      </c>
      <c r="F102">
        <v>2587</v>
      </c>
      <c r="G102">
        <v>27387.377</v>
      </c>
      <c r="H102" s="66">
        <v>6680</v>
      </c>
    </row>
  </sheetData>
  <mergeCells count="2">
    <mergeCell ref="A1:H1"/>
    <mergeCell ref="A31:H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7" sqref="A7"/>
    </sheetView>
  </sheetViews>
  <sheetFormatPr baseColWidth="10" defaultRowHeight="12.75" x14ac:dyDescent="0.2"/>
  <sheetData>
    <row r="1" spans="1:8" ht="27" customHeight="1" x14ac:dyDescent="0.2">
      <c r="A1" s="313" t="s">
        <v>334</v>
      </c>
      <c r="B1" s="313"/>
      <c r="C1" s="313"/>
      <c r="D1" s="313"/>
      <c r="E1" s="313"/>
      <c r="F1" s="313"/>
      <c r="G1" s="313"/>
      <c r="H1" s="313"/>
    </row>
    <row r="2" spans="1:8" ht="9.75" customHeight="1" x14ac:dyDescent="0.2"/>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activeCell="D2" sqref="D2"/>
    </sheetView>
  </sheetViews>
  <sheetFormatPr baseColWidth="10" defaultRowHeight="12.75" x14ac:dyDescent="0.2"/>
  <cols>
    <col min="8" max="8" width="8.85546875" customWidth="1"/>
  </cols>
  <sheetData>
    <row r="1" spans="1:8" ht="25.5" customHeight="1" x14ac:dyDescent="0.2">
      <c r="A1" s="313" t="s">
        <v>334</v>
      </c>
      <c r="B1" s="313"/>
      <c r="C1" s="313"/>
      <c r="D1" s="313"/>
      <c r="E1" s="313"/>
      <c r="F1" s="313"/>
      <c r="G1" s="313"/>
      <c r="H1" s="313"/>
    </row>
    <row r="62" spans="1:2" ht="25.5" x14ac:dyDescent="0.2">
      <c r="A62" s="192" t="s">
        <v>362</v>
      </c>
      <c r="B62" s="193" t="s">
        <v>348</v>
      </c>
    </row>
    <row r="63" spans="1:2" ht="38.25" x14ac:dyDescent="0.2">
      <c r="A63" s="194" t="s">
        <v>349</v>
      </c>
      <c r="B63" s="195">
        <v>33.442999999999998</v>
      </c>
    </row>
    <row r="64" spans="1:2" ht="89.25" x14ac:dyDescent="0.2">
      <c r="A64" s="194" t="s">
        <v>350</v>
      </c>
      <c r="B64" s="195">
        <v>36.423999999999999</v>
      </c>
    </row>
    <row r="65" spans="1:2" ht="114.75" x14ac:dyDescent="0.2">
      <c r="A65" s="194" t="s">
        <v>351</v>
      </c>
      <c r="B65" s="195">
        <v>40.606000000000002</v>
      </c>
    </row>
    <row r="66" spans="1:2" ht="51" x14ac:dyDescent="0.2">
      <c r="A66" s="194" t="s">
        <v>352</v>
      </c>
      <c r="B66" s="195">
        <v>43.636000000000003</v>
      </c>
    </row>
    <row r="67" spans="1:2" ht="38.25" x14ac:dyDescent="0.2">
      <c r="A67" s="194" t="s">
        <v>353</v>
      </c>
      <c r="B67" s="195">
        <v>45.488</v>
      </c>
    </row>
    <row r="68" spans="1:2" ht="63.75" x14ac:dyDescent="0.2">
      <c r="A68" s="194" t="s">
        <v>354</v>
      </c>
      <c r="B68" s="195">
        <v>49.094000000000001</v>
      </c>
    </row>
    <row r="69" spans="1:2" ht="63.75" x14ac:dyDescent="0.2">
      <c r="A69" s="194" t="s">
        <v>355</v>
      </c>
      <c r="B69" s="195">
        <v>50.64</v>
      </c>
    </row>
    <row r="70" spans="1:2" ht="51" x14ac:dyDescent="0.2">
      <c r="A70" s="194" t="s">
        <v>356</v>
      </c>
      <c r="B70" s="195">
        <v>101.06100000000001</v>
      </c>
    </row>
    <row r="71" spans="1:2" ht="38.25" x14ac:dyDescent="0.2">
      <c r="A71" s="194" t="s">
        <v>357</v>
      </c>
      <c r="B71" s="195">
        <v>124.291</v>
      </c>
    </row>
    <row r="72" spans="1:2" ht="51" x14ac:dyDescent="0.2">
      <c r="A72" s="194" t="s">
        <v>358</v>
      </c>
      <c r="B72" s="195">
        <v>151.733</v>
      </c>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10" zoomScaleNormal="100" workbookViewId="0">
      <selection activeCell="A7" sqref="A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198" customFormat="1" x14ac:dyDescent="0.2"/>
    <row r="2" spans="1:7" s="198" customFormat="1" ht="15.75" x14ac:dyDescent="0.25">
      <c r="A2" s="238" t="s">
        <v>10</v>
      </c>
      <c r="B2" s="238"/>
      <c r="C2" s="238"/>
      <c r="D2" s="238"/>
      <c r="E2" s="238"/>
      <c r="F2" s="238"/>
      <c r="G2" s="238"/>
    </row>
    <row r="3" spans="1:7" s="198" customFormat="1" x14ac:dyDescent="0.2"/>
    <row r="4" spans="1:7" s="198" customFormat="1" ht="15.75" x14ac:dyDescent="0.25">
      <c r="A4" s="239" t="s">
        <v>11</v>
      </c>
      <c r="B4" s="240"/>
      <c r="C4" s="240"/>
      <c r="D4" s="240"/>
      <c r="E4" s="240"/>
      <c r="F4" s="240"/>
      <c r="G4" s="240"/>
    </row>
    <row r="5" spans="1:7" s="198" customFormat="1" x14ac:dyDescent="0.2">
      <c r="A5" s="229"/>
      <c r="B5" s="229"/>
      <c r="C5" s="229"/>
      <c r="D5" s="229"/>
      <c r="E5" s="229"/>
      <c r="F5" s="229"/>
      <c r="G5" s="229"/>
    </row>
    <row r="6" spans="1:7" s="198" customFormat="1" x14ac:dyDescent="0.2">
      <c r="A6" s="199" t="s">
        <v>12</v>
      </c>
    </row>
    <row r="7" spans="1:7" s="198" customFormat="1" ht="5.25" customHeight="1" x14ac:dyDescent="0.2">
      <c r="A7" s="199"/>
    </row>
    <row r="8" spans="1:7" s="198" customFormat="1" ht="12.75" customHeight="1" x14ac:dyDescent="0.2">
      <c r="A8" s="232" t="s">
        <v>13</v>
      </c>
      <c r="B8" s="231"/>
      <c r="C8" s="231"/>
      <c r="D8" s="231"/>
      <c r="E8" s="231"/>
      <c r="F8" s="231"/>
      <c r="G8" s="231"/>
    </row>
    <row r="9" spans="1:7" s="198" customFormat="1" x14ac:dyDescent="0.2">
      <c r="A9" s="230" t="s">
        <v>14</v>
      </c>
      <c r="B9" s="231"/>
      <c r="C9" s="231"/>
      <c r="D9" s="231"/>
      <c r="E9" s="231"/>
      <c r="F9" s="231"/>
      <c r="G9" s="231"/>
    </row>
    <row r="10" spans="1:7" s="198" customFormat="1" ht="5.25" customHeight="1" x14ac:dyDescent="0.2">
      <c r="A10" s="200"/>
    </row>
    <row r="11" spans="1:7" s="198" customFormat="1" ht="12.75" customHeight="1" x14ac:dyDescent="0.2">
      <c r="A11" s="237" t="s">
        <v>15</v>
      </c>
      <c r="B11" s="237"/>
      <c r="C11" s="237"/>
      <c r="D11" s="237"/>
      <c r="E11" s="237"/>
      <c r="F11" s="237"/>
      <c r="G11" s="237"/>
    </row>
    <row r="12" spans="1:7" s="198" customFormat="1" x14ac:dyDescent="0.2">
      <c r="A12" s="230" t="s">
        <v>16</v>
      </c>
      <c r="B12" s="231"/>
      <c r="C12" s="231"/>
      <c r="D12" s="231"/>
      <c r="E12" s="231"/>
      <c r="F12" s="231"/>
      <c r="G12" s="231"/>
    </row>
    <row r="13" spans="1:7" s="198" customFormat="1" x14ac:dyDescent="0.2">
      <c r="A13" s="201"/>
      <c r="B13" s="196"/>
      <c r="C13" s="196"/>
      <c r="D13" s="196"/>
      <c r="E13" s="196"/>
      <c r="F13" s="196"/>
      <c r="G13" s="196"/>
    </row>
    <row r="14" spans="1:7" s="198" customFormat="1" ht="12.75" customHeight="1" x14ac:dyDescent="0.2"/>
    <row r="15" spans="1:7" s="198" customFormat="1" ht="12.75" customHeight="1" x14ac:dyDescent="0.2">
      <c r="A15" s="232" t="s">
        <v>17</v>
      </c>
      <c r="B15" s="231"/>
      <c r="C15" s="231"/>
      <c r="D15" s="202"/>
      <c r="E15" s="202"/>
      <c r="F15" s="202"/>
      <c r="G15" s="202"/>
    </row>
    <row r="16" spans="1:7" s="198" customFormat="1" ht="5.25" customHeight="1" x14ac:dyDescent="0.2">
      <c r="A16" s="202"/>
      <c r="B16" s="196"/>
      <c r="C16" s="196"/>
      <c r="D16" s="202"/>
      <c r="E16" s="202"/>
      <c r="F16" s="202"/>
      <c r="G16" s="202"/>
    </row>
    <row r="17" spans="1:7" s="198" customFormat="1" ht="12.75" customHeight="1" x14ac:dyDescent="0.2">
      <c r="A17" s="233" t="s">
        <v>18</v>
      </c>
      <c r="B17" s="234"/>
      <c r="C17" s="234"/>
      <c r="D17" s="201"/>
      <c r="E17" s="201"/>
      <c r="F17" s="201"/>
      <c r="G17" s="201"/>
    </row>
    <row r="18" spans="1:7" s="198" customFormat="1" ht="12.75" customHeight="1" x14ac:dyDescent="0.2">
      <c r="A18" s="203" t="s">
        <v>19</v>
      </c>
      <c r="B18" s="233" t="s">
        <v>20</v>
      </c>
      <c r="C18" s="234"/>
      <c r="D18" s="201"/>
      <c r="E18" s="201"/>
      <c r="F18" s="201"/>
      <c r="G18" s="201"/>
    </row>
    <row r="19" spans="1:7" s="198" customFormat="1" ht="12.75" customHeight="1" x14ac:dyDescent="0.2">
      <c r="A19" s="201" t="s">
        <v>21</v>
      </c>
      <c r="B19" s="235" t="s">
        <v>367</v>
      </c>
      <c r="C19" s="231"/>
      <c r="D19" s="231"/>
      <c r="E19" s="201"/>
      <c r="F19" s="201"/>
      <c r="G19" s="201"/>
    </row>
    <row r="20" spans="1:7" s="198" customFormat="1" ht="12.75" customHeight="1" x14ac:dyDescent="0.2">
      <c r="A20" s="201"/>
      <c r="B20" s="196"/>
      <c r="C20" s="196"/>
      <c r="D20" s="196"/>
      <c r="E20" s="196"/>
      <c r="F20" s="196"/>
      <c r="G20" s="196"/>
    </row>
    <row r="21" spans="1:7" s="198" customFormat="1" ht="12.75" customHeight="1" x14ac:dyDescent="0.2">
      <c r="A21" s="232" t="s">
        <v>22</v>
      </c>
      <c r="B21" s="231"/>
      <c r="C21" s="202"/>
      <c r="D21" s="202"/>
      <c r="E21" s="202"/>
      <c r="F21" s="202"/>
      <c r="G21" s="202"/>
    </row>
    <row r="22" spans="1:7" s="198" customFormat="1" ht="5.25" customHeight="1" x14ac:dyDescent="0.2">
      <c r="A22" s="202"/>
      <c r="B22" s="196"/>
      <c r="C22" s="202"/>
      <c r="D22" s="202"/>
      <c r="E22" s="202"/>
      <c r="F22" s="202"/>
      <c r="G22" s="202"/>
    </row>
    <row r="23" spans="1:7" s="198" customFormat="1" x14ac:dyDescent="0.2">
      <c r="A23" s="203" t="s">
        <v>23</v>
      </c>
      <c r="B23" s="230" t="s">
        <v>24</v>
      </c>
      <c r="C23" s="231"/>
      <c r="D23" s="201"/>
      <c r="E23" s="201"/>
      <c r="F23" s="201"/>
      <c r="G23" s="201"/>
    </row>
    <row r="24" spans="1:7" s="198" customFormat="1" ht="12.75" customHeight="1" x14ac:dyDescent="0.2">
      <c r="A24" s="201" t="s">
        <v>25</v>
      </c>
      <c r="B24" s="230" t="s">
        <v>26</v>
      </c>
      <c r="C24" s="231"/>
      <c r="D24" s="201"/>
      <c r="E24" s="201"/>
      <c r="F24" s="201"/>
      <c r="G24" s="201"/>
    </row>
    <row r="25" spans="1:7" s="198" customFormat="1" x14ac:dyDescent="0.2">
      <c r="A25" s="201"/>
      <c r="B25" s="231" t="s">
        <v>27</v>
      </c>
      <c r="C25" s="231"/>
      <c r="D25" s="196"/>
      <c r="E25" s="196"/>
      <c r="F25" s="196"/>
      <c r="G25" s="196"/>
    </row>
    <row r="26" spans="1:7" s="198" customFormat="1" ht="12.75" customHeight="1" x14ac:dyDescent="0.2">
      <c r="A26" s="200"/>
    </row>
    <row r="27" spans="1:7" s="198" customFormat="1" x14ac:dyDescent="0.2">
      <c r="A27" s="204" t="s">
        <v>28</v>
      </c>
      <c r="B27" s="198" t="s">
        <v>29</v>
      </c>
    </row>
    <row r="28" spans="1:7" s="198" customFormat="1" ht="12.75" customHeight="1" x14ac:dyDescent="0.2">
      <c r="A28" s="200"/>
    </row>
    <row r="29" spans="1:7" s="198" customFormat="1" ht="14.1" customHeight="1" x14ac:dyDescent="0.2">
      <c r="A29" s="236" t="s">
        <v>30</v>
      </c>
      <c r="B29" s="231"/>
      <c r="C29" s="231"/>
      <c r="D29" s="231"/>
      <c r="E29" s="231"/>
      <c r="F29" s="231"/>
      <c r="G29" s="231"/>
    </row>
    <row r="30" spans="1:7" s="198" customFormat="1" x14ac:dyDescent="0.2">
      <c r="A30" s="205" t="s">
        <v>31</v>
      </c>
      <c r="B30" s="196"/>
      <c r="C30" s="196"/>
      <c r="D30" s="196"/>
      <c r="E30" s="196"/>
      <c r="F30" s="196"/>
      <c r="G30" s="196"/>
    </row>
    <row r="31" spans="1:7" s="198" customFormat="1" ht="27.75" customHeight="1" x14ac:dyDescent="0.2">
      <c r="A31" s="236" t="s">
        <v>32</v>
      </c>
      <c r="B31" s="231"/>
      <c r="C31" s="231"/>
      <c r="D31" s="231"/>
      <c r="E31" s="231"/>
      <c r="F31" s="231"/>
      <c r="G31" s="231"/>
    </row>
    <row r="32" spans="1:7" s="198" customFormat="1" x14ac:dyDescent="0.2">
      <c r="A32" s="200"/>
    </row>
    <row r="33" spans="1:2" s="198" customFormat="1" x14ac:dyDescent="0.2"/>
    <row r="34" spans="1:2" s="198" customFormat="1" x14ac:dyDescent="0.2"/>
    <row r="35" spans="1:2" s="198" customFormat="1" x14ac:dyDescent="0.2"/>
    <row r="36" spans="1:2" s="198" customFormat="1" x14ac:dyDescent="0.2"/>
    <row r="37" spans="1:2" s="198" customFormat="1" x14ac:dyDescent="0.2"/>
    <row r="38" spans="1:2" s="198" customFormat="1" x14ac:dyDescent="0.2"/>
    <row r="39" spans="1:2" s="198" customFormat="1" x14ac:dyDescent="0.2"/>
    <row r="40" spans="1:2" s="198" customFormat="1" x14ac:dyDescent="0.2"/>
    <row r="41" spans="1:2" s="198" customFormat="1" x14ac:dyDescent="0.2"/>
    <row r="42" spans="1:2" s="198" customFormat="1" x14ac:dyDescent="0.2"/>
    <row r="43" spans="1:2" s="198" customFormat="1" x14ac:dyDescent="0.2">
      <c r="A43" s="229" t="s">
        <v>33</v>
      </c>
      <c r="B43" s="229"/>
    </row>
    <row r="44" spans="1:2" s="198" customFormat="1" ht="5.25" customHeight="1" x14ac:dyDescent="0.2"/>
    <row r="45" spans="1:2" s="198" customFormat="1" x14ac:dyDescent="0.2">
      <c r="A45" s="206">
        <v>0</v>
      </c>
      <c r="B45" s="207" t="s">
        <v>34</v>
      </c>
    </row>
    <row r="46" spans="1:2" s="198" customFormat="1" x14ac:dyDescent="0.2">
      <c r="A46" s="207" t="s">
        <v>35</v>
      </c>
      <c r="B46" s="207" t="s">
        <v>36</v>
      </c>
    </row>
    <row r="47" spans="1:2" s="198" customFormat="1" x14ac:dyDescent="0.2">
      <c r="A47" s="208" t="s">
        <v>37</v>
      </c>
      <c r="B47" s="207" t="s">
        <v>38</v>
      </c>
    </row>
    <row r="48" spans="1:2" s="198" customFormat="1" x14ac:dyDescent="0.2">
      <c r="A48" s="208" t="s">
        <v>39</v>
      </c>
      <c r="B48" s="207" t="s">
        <v>40</v>
      </c>
    </row>
    <row r="49" spans="1:7" s="198" customFormat="1" x14ac:dyDescent="0.2">
      <c r="A49" s="207" t="s">
        <v>67</v>
      </c>
      <c r="B49" s="207" t="s">
        <v>41</v>
      </c>
    </row>
    <row r="50" spans="1:7" s="198" customFormat="1" x14ac:dyDescent="0.2">
      <c r="A50" s="207" t="s">
        <v>42</v>
      </c>
      <c r="B50" s="207" t="s">
        <v>43</v>
      </c>
    </row>
    <row r="51" spans="1:7" s="198" customFormat="1" x14ac:dyDescent="0.2">
      <c r="A51" s="207" t="s">
        <v>44</v>
      </c>
      <c r="B51" s="207" t="s">
        <v>45</v>
      </c>
    </row>
    <row r="52" spans="1:7" s="198" customFormat="1" x14ac:dyDescent="0.2">
      <c r="A52" s="207" t="s">
        <v>46</v>
      </c>
      <c r="B52" s="207" t="s">
        <v>47</v>
      </c>
    </row>
    <row r="53" spans="1:7" s="198" customFormat="1" x14ac:dyDescent="0.2">
      <c r="A53" s="207" t="s">
        <v>48</v>
      </c>
      <c r="B53" s="207" t="s">
        <v>49</v>
      </c>
    </row>
    <row r="54" spans="1:7" s="198" customFormat="1" x14ac:dyDescent="0.2">
      <c r="A54" s="207" t="s">
        <v>50</v>
      </c>
      <c r="B54" s="207" t="s">
        <v>51</v>
      </c>
    </row>
    <row r="55" spans="1:7" s="198" customFormat="1" x14ac:dyDescent="0.2">
      <c r="A55" s="198" t="s">
        <v>363</v>
      </c>
      <c r="B55" s="198" t="s">
        <v>364</v>
      </c>
    </row>
    <row r="56" spans="1:7" x14ac:dyDescent="0.2">
      <c r="A56" s="207" t="s">
        <v>365</v>
      </c>
      <c r="B56" s="73" t="s">
        <v>366</v>
      </c>
      <c r="C56" s="73"/>
      <c r="D56" s="73"/>
      <c r="E56" s="73"/>
      <c r="F56" s="73"/>
      <c r="G56" s="73"/>
    </row>
    <row r="57" spans="1:7" x14ac:dyDescent="0.2">
      <c r="A57" s="2" t="s">
        <v>52</v>
      </c>
      <c r="B57" s="2" t="s">
        <v>53</v>
      </c>
      <c r="C57" s="2"/>
      <c r="D57" s="73"/>
      <c r="E57" s="73"/>
      <c r="F57" s="73"/>
      <c r="G57" s="73"/>
    </row>
    <row r="58" spans="1:7" x14ac:dyDescent="0.2">
      <c r="A58" s="73"/>
      <c r="B58" s="73"/>
      <c r="C58" s="73"/>
      <c r="D58" s="73"/>
      <c r="E58" s="73"/>
      <c r="F58" s="73"/>
      <c r="G58" s="73"/>
    </row>
    <row r="59" spans="1:7" x14ac:dyDescent="0.2">
      <c r="A59" s="73"/>
      <c r="B59" s="73"/>
      <c r="C59" s="73"/>
      <c r="D59" s="73"/>
      <c r="E59" s="73"/>
      <c r="F59" s="73"/>
      <c r="G59" s="73"/>
    </row>
    <row r="60" spans="1:7" x14ac:dyDescent="0.2">
      <c r="A60" s="73"/>
      <c r="B60" s="73"/>
      <c r="C60" s="73"/>
      <c r="D60" s="73"/>
      <c r="E60" s="73"/>
      <c r="F60" s="73"/>
      <c r="G60" s="73"/>
    </row>
    <row r="61" spans="1:7" x14ac:dyDescent="0.2">
      <c r="A61" s="73"/>
      <c r="B61" s="73"/>
      <c r="C61" s="73"/>
      <c r="D61" s="73"/>
      <c r="E61" s="73"/>
      <c r="F61" s="73"/>
      <c r="G61" s="73"/>
    </row>
    <row r="62" spans="1:7" x14ac:dyDescent="0.2">
      <c r="A62" s="73"/>
      <c r="B62" s="73"/>
      <c r="C62" s="73"/>
      <c r="D62" s="73"/>
      <c r="E62" s="73"/>
      <c r="F62" s="73"/>
      <c r="G62" s="73"/>
    </row>
    <row r="63" spans="1:7" x14ac:dyDescent="0.2">
      <c r="A63" s="73"/>
      <c r="B63" s="73"/>
      <c r="C63" s="73"/>
      <c r="D63" s="73"/>
      <c r="E63" s="73"/>
      <c r="F63" s="73"/>
      <c r="G63" s="73"/>
    </row>
    <row r="64" spans="1:7" x14ac:dyDescent="0.2">
      <c r="A64" s="73"/>
      <c r="B64" s="73"/>
      <c r="C64" s="73"/>
      <c r="D64" s="73"/>
      <c r="E64" s="73"/>
      <c r="F64" s="73"/>
      <c r="G64" s="73"/>
    </row>
    <row r="65" spans="1:7" x14ac:dyDescent="0.2">
      <c r="A65" s="73"/>
      <c r="B65" s="73"/>
      <c r="C65" s="73"/>
      <c r="D65" s="73"/>
      <c r="E65" s="73"/>
      <c r="F65" s="73"/>
      <c r="G65" s="73"/>
    </row>
    <row r="66" spans="1:7" x14ac:dyDescent="0.2">
      <c r="A66" s="73"/>
      <c r="B66" s="73"/>
      <c r="C66" s="73"/>
      <c r="D66" s="73"/>
      <c r="E66" s="73"/>
      <c r="F66" s="73"/>
      <c r="G66" s="73"/>
    </row>
    <row r="67" spans="1:7" x14ac:dyDescent="0.2">
      <c r="A67" s="73"/>
      <c r="B67" s="73"/>
      <c r="C67" s="73"/>
      <c r="D67" s="73"/>
      <c r="E67" s="73"/>
      <c r="F67" s="73"/>
      <c r="G67" s="73"/>
    </row>
    <row r="68" spans="1:7" x14ac:dyDescent="0.2">
      <c r="A68" s="73"/>
      <c r="B68" s="73"/>
      <c r="C68" s="73"/>
      <c r="D68" s="73"/>
      <c r="E68" s="73"/>
      <c r="F68" s="73"/>
      <c r="G68" s="73"/>
    </row>
    <row r="69" spans="1:7" x14ac:dyDescent="0.2">
      <c r="A69" s="73"/>
      <c r="B69" s="73"/>
      <c r="C69" s="73"/>
      <c r="D69" s="73"/>
      <c r="E69" s="73"/>
      <c r="F69" s="73"/>
      <c r="G69" s="73"/>
    </row>
    <row r="70" spans="1:7" x14ac:dyDescent="0.2">
      <c r="A70" s="73"/>
      <c r="B70" s="73"/>
      <c r="C70" s="73"/>
      <c r="D70" s="73"/>
      <c r="E70" s="73"/>
      <c r="F70" s="73"/>
      <c r="G70" s="73"/>
    </row>
    <row r="71" spans="1:7" x14ac:dyDescent="0.2">
      <c r="A71" s="73"/>
      <c r="B71" s="73"/>
      <c r="C71" s="73"/>
      <c r="D71" s="73"/>
      <c r="E71" s="73"/>
      <c r="F71" s="73"/>
      <c r="G71" s="73"/>
    </row>
    <row r="72" spans="1:7" x14ac:dyDescent="0.2">
      <c r="A72" s="73"/>
      <c r="B72" s="73"/>
      <c r="C72" s="73"/>
      <c r="D72" s="73"/>
      <c r="E72" s="73"/>
      <c r="F72" s="73"/>
      <c r="G72" s="73"/>
    </row>
    <row r="73" spans="1:7" x14ac:dyDescent="0.2">
      <c r="A73" s="73"/>
      <c r="B73" s="73"/>
      <c r="C73" s="73"/>
      <c r="D73" s="73"/>
      <c r="E73" s="73"/>
      <c r="F73" s="73"/>
      <c r="G73" s="73"/>
    </row>
    <row r="74" spans="1:7" x14ac:dyDescent="0.2">
      <c r="A74" s="73"/>
      <c r="B74" s="73"/>
      <c r="C74" s="73"/>
      <c r="D74" s="73"/>
      <c r="E74" s="73"/>
      <c r="F74" s="73"/>
      <c r="G74" s="73"/>
    </row>
    <row r="75" spans="1:7" x14ac:dyDescent="0.2">
      <c r="A75" s="73"/>
      <c r="B75" s="73"/>
      <c r="C75" s="73"/>
      <c r="D75" s="73"/>
      <c r="E75" s="73"/>
      <c r="F75" s="73"/>
      <c r="G75" s="73"/>
    </row>
    <row r="76" spans="1:7" x14ac:dyDescent="0.2">
      <c r="A76" s="73"/>
      <c r="B76" s="73"/>
      <c r="C76" s="73"/>
      <c r="D76" s="73"/>
      <c r="E76" s="73"/>
      <c r="F76" s="73"/>
      <c r="G76" s="73"/>
    </row>
    <row r="77" spans="1:7" x14ac:dyDescent="0.2">
      <c r="A77" s="73"/>
      <c r="B77" s="73"/>
      <c r="C77" s="73"/>
      <c r="D77" s="73"/>
      <c r="E77" s="73"/>
      <c r="F77" s="73"/>
      <c r="G77" s="73"/>
    </row>
    <row r="78" spans="1:7" x14ac:dyDescent="0.2">
      <c r="A78" s="73"/>
      <c r="B78" s="73"/>
      <c r="C78" s="73"/>
      <c r="D78" s="73"/>
      <c r="E78" s="73"/>
      <c r="F78" s="73"/>
      <c r="G78" s="73"/>
    </row>
    <row r="79" spans="1:7" x14ac:dyDescent="0.2">
      <c r="A79" s="73"/>
      <c r="B79" s="73"/>
      <c r="C79" s="73"/>
      <c r="D79" s="73"/>
      <c r="E79" s="73"/>
      <c r="F79" s="73"/>
      <c r="G79" s="73"/>
    </row>
    <row r="80" spans="1:7" x14ac:dyDescent="0.2">
      <c r="A80" s="73"/>
      <c r="B80" s="73"/>
      <c r="C80" s="73"/>
      <c r="D80" s="73"/>
      <c r="E80" s="73"/>
      <c r="F80" s="73"/>
      <c r="G80" s="73"/>
    </row>
    <row r="81" spans="1:7" x14ac:dyDescent="0.2">
      <c r="A81" s="73"/>
      <c r="B81" s="73"/>
      <c r="C81" s="73"/>
      <c r="D81" s="73"/>
      <c r="E81" s="73"/>
      <c r="F81" s="73"/>
      <c r="G81" s="73"/>
    </row>
    <row r="82" spans="1:7" x14ac:dyDescent="0.2">
      <c r="A82" s="73"/>
      <c r="B82" s="73"/>
      <c r="C82" s="73"/>
      <c r="D82" s="73"/>
      <c r="E82" s="73"/>
      <c r="F82" s="73"/>
      <c r="G82" s="73"/>
    </row>
    <row r="83" spans="1:7" x14ac:dyDescent="0.2">
      <c r="A83" s="73"/>
      <c r="B83" s="73"/>
      <c r="C83" s="73"/>
      <c r="D83" s="73"/>
      <c r="E83" s="73"/>
      <c r="F83" s="73"/>
      <c r="G83" s="73"/>
    </row>
    <row r="84" spans="1:7" x14ac:dyDescent="0.2">
      <c r="A84" s="73"/>
      <c r="B84" s="73"/>
      <c r="C84" s="73"/>
      <c r="D84" s="73"/>
      <c r="E84" s="73"/>
      <c r="F84" s="73"/>
      <c r="G84" s="73"/>
    </row>
    <row r="85" spans="1:7" x14ac:dyDescent="0.2">
      <c r="A85" s="73"/>
      <c r="B85" s="73"/>
      <c r="C85" s="73"/>
      <c r="D85" s="73"/>
      <c r="E85" s="73"/>
      <c r="F85" s="73"/>
      <c r="G85" s="73"/>
    </row>
    <row r="86" spans="1:7" x14ac:dyDescent="0.2">
      <c r="A86" s="73"/>
      <c r="B86" s="73"/>
      <c r="C86" s="73"/>
      <c r="D86" s="73"/>
      <c r="E86" s="73"/>
      <c r="F86" s="73"/>
      <c r="G86" s="73"/>
    </row>
    <row r="87" spans="1:7" x14ac:dyDescent="0.2">
      <c r="A87" s="73"/>
      <c r="B87" s="73"/>
      <c r="C87" s="73"/>
      <c r="D87" s="73"/>
      <c r="E87" s="73"/>
      <c r="F87" s="73"/>
      <c r="G87" s="73"/>
    </row>
    <row r="88" spans="1:7" x14ac:dyDescent="0.2">
      <c r="A88" s="73"/>
      <c r="B88" s="73"/>
      <c r="C88" s="73"/>
      <c r="D88" s="73"/>
      <c r="E88" s="73"/>
      <c r="F88" s="73"/>
      <c r="G88" s="73"/>
    </row>
    <row r="89" spans="1:7" x14ac:dyDescent="0.2">
      <c r="A89" s="73"/>
      <c r="B89" s="73"/>
      <c r="C89" s="73"/>
      <c r="D89" s="73"/>
      <c r="E89" s="73"/>
      <c r="F89" s="73"/>
      <c r="G89" s="73"/>
    </row>
    <row r="90" spans="1:7" x14ac:dyDescent="0.2">
      <c r="A90" s="73"/>
      <c r="B90" s="73"/>
      <c r="C90" s="73"/>
      <c r="D90" s="73"/>
      <c r="E90" s="73"/>
      <c r="F90" s="73"/>
      <c r="G90" s="73"/>
    </row>
    <row r="91" spans="1:7" x14ac:dyDescent="0.2">
      <c r="A91" s="73"/>
      <c r="B91" s="73"/>
      <c r="C91" s="73"/>
      <c r="D91" s="73"/>
      <c r="E91" s="73"/>
      <c r="F91" s="73"/>
      <c r="G91" s="73"/>
    </row>
    <row r="92" spans="1:7" x14ac:dyDescent="0.2">
      <c r="A92" s="73"/>
      <c r="B92" s="73"/>
      <c r="C92" s="73"/>
      <c r="D92" s="73"/>
      <c r="E92" s="73"/>
      <c r="F92" s="73"/>
      <c r="G92" s="73"/>
    </row>
    <row r="93" spans="1:7" x14ac:dyDescent="0.2">
      <c r="A93" s="73"/>
      <c r="B93" s="73"/>
      <c r="C93" s="73"/>
      <c r="D93" s="73"/>
      <c r="E93" s="73"/>
      <c r="F93" s="73"/>
      <c r="G93" s="73"/>
    </row>
    <row r="94" spans="1:7" x14ac:dyDescent="0.2">
      <c r="A94" s="73"/>
      <c r="B94" s="73"/>
      <c r="C94" s="73"/>
      <c r="D94" s="73"/>
      <c r="E94" s="73"/>
      <c r="F94" s="73"/>
      <c r="G94" s="73"/>
    </row>
    <row r="95" spans="1:7" x14ac:dyDescent="0.2">
      <c r="A95" s="73"/>
      <c r="B95" s="73"/>
      <c r="C95" s="73"/>
      <c r="D95" s="73"/>
      <c r="E95" s="73"/>
      <c r="F95" s="73"/>
      <c r="G95" s="73"/>
    </row>
    <row r="96" spans="1:7" x14ac:dyDescent="0.2">
      <c r="A96" s="73"/>
      <c r="B96" s="73"/>
      <c r="C96" s="73"/>
      <c r="D96" s="73"/>
      <c r="E96" s="73"/>
      <c r="F96" s="73"/>
      <c r="G96" s="73"/>
    </row>
    <row r="97" spans="1:7" x14ac:dyDescent="0.2">
      <c r="A97" s="73"/>
      <c r="B97" s="73"/>
      <c r="C97" s="73"/>
      <c r="D97" s="73"/>
      <c r="E97" s="73"/>
      <c r="F97" s="73"/>
      <c r="G97" s="73"/>
    </row>
    <row r="98" spans="1:7" x14ac:dyDescent="0.2">
      <c r="A98" s="73"/>
      <c r="B98" s="73"/>
      <c r="C98" s="73"/>
      <c r="D98" s="73"/>
      <c r="E98" s="73"/>
      <c r="F98" s="73"/>
      <c r="G98" s="73"/>
    </row>
    <row r="99" spans="1:7" x14ac:dyDescent="0.2">
      <c r="A99" s="73"/>
      <c r="B99" s="73"/>
      <c r="C99" s="73"/>
      <c r="D99" s="73"/>
      <c r="E99" s="73"/>
      <c r="F99" s="73"/>
      <c r="G99" s="73"/>
    </row>
    <row r="100" spans="1:7" x14ac:dyDescent="0.2">
      <c r="A100" s="73"/>
      <c r="B100" s="73"/>
      <c r="C100" s="73"/>
      <c r="D100" s="73"/>
      <c r="E100" s="73"/>
      <c r="F100" s="73"/>
      <c r="G100" s="73"/>
    </row>
    <row r="101" spans="1:7" x14ac:dyDescent="0.2">
      <c r="A101" s="73"/>
      <c r="B101" s="73"/>
      <c r="C101" s="73"/>
      <c r="D101" s="73"/>
      <c r="E101" s="73"/>
      <c r="F101" s="73"/>
      <c r="G101" s="73"/>
    </row>
    <row r="102" spans="1:7" x14ac:dyDescent="0.2">
      <c r="A102" s="73"/>
      <c r="B102" s="73"/>
      <c r="C102" s="73"/>
      <c r="D102" s="73"/>
      <c r="E102" s="73"/>
      <c r="F102" s="73"/>
      <c r="G102" s="73"/>
    </row>
    <row r="103" spans="1:7" x14ac:dyDescent="0.2">
      <c r="A103" s="73"/>
      <c r="B103" s="73"/>
      <c r="C103" s="73"/>
      <c r="D103" s="73"/>
      <c r="E103" s="73"/>
      <c r="F103" s="73"/>
      <c r="G103" s="73"/>
    </row>
    <row r="104" spans="1:7" x14ac:dyDescent="0.2">
      <c r="A104" s="73"/>
      <c r="B104" s="73"/>
      <c r="C104" s="73"/>
      <c r="D104" s="73"/>
      <c r="E104" s="73"/>
      <c r="F104" s="73"/>
      <c r="G104" s="73"/>
    </row>
    <row r="105" spans="1:7" x14ac:dyDescent="0.2">
      <c r="A105" s="73"/>
      <c r="B105" s="73"/>
      <c r="C105" s="73"/>
      <c r="D105" s="73"/>
      <c r="E105" s="73"/>
      <c r="F105" s="73"/>
      <c r="G105" s="73"/>
    </row>
    <row r="106" spans="1:7" x14ac:dyDescent="0.2">
      <c r="A106" s="73"/>
      <c r="B106" s="73"/>
      <c r="C106" s="73"/>
      <c r="D106" s="73"/>
      <c r="E106" s="73"/>
      <c r="F106" s="73"/>
      <c r="G106" s="73"/>
    </row>
    <row r="107" spans="1:7" x14ac:dyDescent="0.2">
      <c r="A107" s="73"/>
      <c r="B107" s="73"/>
      <c r="C107" s="73"/>
      <c r="D107" s="73"/>
      <c r="E107" s="73"/>
      <c r="F107" s="73"/>
      <c r="G107" s="73"/>
    </row>
    <row r="108" spans="1:7" x14ac:dyDescent="0.2">
      <c r="A108" s="73"/>
      <c r="B108" s="73"/>
      <c r="C108" s="73"/>
      <c r="D108" s="73"/>
      <c r="E108" s="73"/>
      <c r="F108" s="73"/>
      <c r="G108" s="73"/>
    </row>
    <row r="109" spans="1:7" x14ac:dyDescent="0.2">
      <c r="A109" s="73"/>
      <c r="B109" s="73"/>
      <c r="C109" s="73"/>
      <c r="D109" s="73"/>
      <c r="E109" s="73"/>
      <c r="F109" s="73"/>
      <c r="G109" s="73"/>
    </row>
    <row r="110" spans="1:7" x14ac:dyDescent="0.2">
      <c r="A110" s="73"/>
      <c r="B110" s="73"/>
      <c r="C110" s="73"/>
      <c r="D110" s="73"/>
      <c r="E110" s="73"/>
      <c r="F110" s="73"/>
      <c r="G110" s="73"/>
    </row>
    <row r="111" spans="1:7" x14ac:dyDescent="0.2">
      <c r="A111" s="73"/>
      <c r="B111" s="73"/>
      <c r="C111" s="73"/>
      <c r="D111" s="73"/>
      <c r="E111" s="73"/>
      <c r="F111" s="73"/>
      <c r="G111" s="73"/>
    </row>
    <row r="112" spans="1:7" x14ac:dyDescent="0.2">
      <c r="A112" s="73"/>
      <c r="B112" s="73"/>
      <c r="C112" s="73"/>
      <c r="D112" s="73"/>
      <c r="E112" s="73"/>
      <c r="F112" s="73"/>
      <c r="G112" s="73"/>
    </row>
    <row r="113" spans="1:7" x14ac:dyDescent="0.2">
      <c r="A113" s="73"/>
      <c r="B113" s="73"/>
      <c r="C113" s="73"/>
      <c r="D113" s="73"/>
      <c r="E113" s="73"/>
      <c r="F113" s="73"/>
      <c r="G113" s="73"/>
    </row>
    <row r="114" spans="1:7" x14ac:dyDescent="0.2">
      <c r="A114" s="73"/>
      <c r="B114" s="73"/>
      <c r="C114" s="73"/>
      <c r="D114" s="73"/>
      <c r="E114" s="73"/>
      <c r="F114" s="73"/>
      <c r="G114" s="73"/>
    </row>
    <row r="115" spans="1:7" x14ac:dyDescent="0.2">
      <c r="A115" s="73"/>
      <c r="B115" s="73"/>
      <c r="C115" s="73"/>
      <c r="D115" s="73"/>
      <c r="E115" s="73"/>
      <c r="F115" s="73"/>
      <c r="G115" s="73"/>
    </row>
    <row r="116" spans="1:7" x14ac:dyDescent="0.2">
      <c r="A116" s="73"/>
      <c r="B116" s="73"/>
      <c r="C116" s="73"/>
      <c r="D116" s="73"/>
      <c r="E116" s="73"/>
      <c r="F116" s="73"/>
      <c r="G116" s="73"/>
    </row>
    <row r="117" spans="1:7" x14ac:dyDescent="0.2">
      <c r="A117" s="73"/>
      <c r="B117" s="73"/>
      <c r="C117" s="73"/>
      <c r="D117" s="73"/>
      <c r="E117" s="73"/>
      <c r="F117" s="73"/>
      <c r="G117" s="73"/>
    </row>
    <row r="118" spans="1:7" x14ac:dyDescent="0.2">
      <c r="A118" s="73"/>
      <c r="B118" s="73"/>
      <c r="C118" s="73"/>
      <c r="D118" s="73"/>
      <c r="E118" s="73"/>
      <c r="F118" s="73"/>
      <c r="G118" s="73"/>
    </row>
    <row r="119" spans="1:7" x14ac:dyDescent="0.2">
      <c r="A119" s="73"/>
      <c r="B119" s="73"/>
      <c r="C119" s="73"/>
      <c r="D119" s="73"/>
      <c r="E119" s="73"/>
      <c r="F119" s="73"/>
      <c r="G119" s="73"/>
    </row>
    <row r="120" spans="1:7" x14ac:dyDescent="0.2">
      <c r="A120" s="73"/>
      <c r="B120" s="73"/>
      <c r="C120" s="73"/>
      <c r="D120" s="73"/>
      <c r="E120" s="73"/>
      <c r="F120" s="73"/>
      <c r="G120" s="73"/>
    </row>
    <row r="121" spans="1:7" x14ac:dyDescent="0.2">
      <c r="A121" s="73"/>
      <c r="B121" s="73"/>
      <c r="C121" s="73"/>
      <c r="D121" s="73"/>
      <c r="E121" s="73"/>
      <c r="F121" s="73"/>
      <c r="G121" s="73"/>
    </row>
    <row r="122" spans="1:7" x14ac:dyDescent="0.2">
      <c r="A122" s="73"/>
      <c r="B122" s="73"/>
      <c r="C122" s="73"/>
      <c r="D122" s="73"/>
      <c r="E122" s="73"/>
      <c r="F122" s="73"/>
      <c r="G122" s="73"/>
    </row>
    <row r="123" spans="1:7" x14ac:dyDescent="0.2">
      <c r="A123" s="73"/>
      <c r="B123" s="73"/>
      <c r="C123" s="73"/>
      <c r="D123" s="73"/>
      <c r="E123" s="73"/>
      <c r="F123" s="73"/>
      <c r="G123" s="73"/>
    </row>
    <row r="124" spans="1:7" x14ac:dyDescent="0.2">
      <c r="A124" s="73"/>
      <c r="B124" s="73"/>
      <c r="C124" s="73"/>
      <c r="D124" s="73"/>
      <c r="E124" s="73"/>
      <c r="F124" s="73"/>
      <c r="G124" s="73"/>
    </row>
    <row r="125" spans="1:7" x14ac:dyDescent="0.2">
      <c r="A125" s="73"/>
      <c r="B125" s="73"/>
      <c r="C125" s="73"/>
      <c r="D125" s="73"/>
      <c r="E125" s="73"/>
      <c r="F125" s="73"/>
      <c r="G125" s="73"/>
    </row>
    <row r="126" spans="1:7" x14ac:dyDescent="0.2">
      <c r="A126" s="73"/>
      <c r="B126" s="73"/>
      <c r="C126" s="73"/>
      <c r="D126" s="73"/>
      <c r="E126" s="73"/>
      <c r="F126" s="73"/>
      <c r="G126" s="73"/>
    </row>
    <row r="127" spans="1:7" x14ac:dyDescent="0.2">
      <c r="A127" s="73"/>
      <c r="B127" s="73"/>
      <c r="C127" s="73"/>
      <c r="D127" s="73"/>
      <c r="E127" s="73"/>
      <c r="F127" s="73"/>
      <c r="G127" s="73"/>
    </row>
    <row r="128" spans="1:7" x14ac:dyDescent="0.2">
      <c r="A128" s="73"/>
      <c r="B128" s="73"/>
      <c r="C128" s="73"/>
      <c r="D128" s="73"/>
      <c r="E128" s="73"/>
      <c r="F128" s="73"/>
      <c r="G128" s="73"/>
    </row>
    <row r="129" spans="1:7" x14ac:dyDescent="0.2">
      <c r="A129" s="73"/>
      <c r="B129" s="73"/>
      <c r="C129" s="73"/>
      <c r="D129" s="73"/>
      <c r="E129" s="73"/>
      <c r="F129" s="73"/>
      <c r="G129" s="73"/>
    </row>
    <row r="130" spans="1:7" x14ac:dyDescent="0.2">
      <c r="A130" s="73"/>
      <c r="B130" s="73"/>
      <c r="C130" s="73"/>
      <c r="D130" s="73"/>
      <c r="E130" s="73"/>
      <c r="F130" s="73"/>
      <c r="G130" s="73"/>
    </row>
    <row r="131" spans="1:7" x14ac:dyDescent="0.2">
      <c r="A131" s="73"/>
      <c r="B131" s="73"/>
      <c r="C131" s="73"/>
      <c r="D131" s="73"/>
      <c r="E131" s="73"/>
      <c r="F131" s="73"/>
      <c r="G131" s="73"/>
    </row>
    <row r="132" spans="1:7" x14ac:dyDescent="0.2">
      <c r="A132" s="73"/>
      <c r="B132" s="73"/>
      <c r="C132" s="73"/>
      <c r="D132" s="73"/>
      <c r="E132" s="73"/>
      <c r="F132" s="73"/>
      <c r="G132" s="73"/>
    </row>
    <row r="133" spans="1:7" x14ac:dyDescent="0.2">
      <c r="A133" s="73"/>
      <c r="B133" s="73"/>
      <c r="C133" s="73"/>
      <c r="D133" s="73"/>
      <c r="E133" s="73"/>
      <c r="F133" s="73"/>
      <c r="G133" s="73"/>
    </row>
    <row r="134" spans="1:7" x14ac:dyDescent="0.2">
      <c r="A134" s="73"/>
      <c r="B134" s="73"/>
      <c r="C134" s="73"/>
      <c r="D134" s="73"/>
      <c r="E134" s="73"/>
      <c r="F134" s="73"/>
      <c r="G134" s="73"/>
    </row>
    <row r="135" spans="1:7" x14ac:dyDescent="0.2">
      <c r="A135" s="73"/>
      <c r="B135" s="73"/>
      <c r="C135" s="73"/>
      <c r="D135" s="73"/>
      <c r="E135" s="73"/>
      <c r="F135" s="73"/>
      <c r="G135" s="73"/>
    </row>
    <row r="136" spans="1:7" x14ac:dyDescent="0.2">
      <c r="A136" s="73"/>
      <c r="B136" s="73"/>
      <c r="C136" s="73"/>
      <c r="D136" s="73"/>
      <c r="E136" s="73"/>
      <c r="F136" s="73"/>
      <c r="G136" s="73"/>
    </row>
    <row r="137" spans="1:7" x14ac:dyDescent="0.2">
      <c r="A137" s="73"/>
      <c r="B137" s="73"/>
      <c r="C137" s="73"/>
      <c r="D137" s="73"/>
      <c r="E137" s="73"/>
      <c r="F137" s="73"/>
      <c r="G137" s="73"/>
    </row>
    <row r="138" spans="1:7" x14ac:dyDescent="0.2">
      <c r="A138" s="73"/>
      <c r="B138" s="73"/>
      <c r="C138" s="73"/>
      <c r="D138" s="73"/>
      <c r="E138" s="73"/>
      <c r="F138" s="73"/>
      <c r="G138" s="73"/>
    </row>
    <row r="139" spans="1:7" x14ac:dyDescent="0.2">
      <c r="A139" s="73"/>
      <c r="B139" s="73"/>
      <c r="C139" s="73"/>
      <c r="D139" s="73"/>
      <c r="E139" s="73"/>
      <c r="F139" s="73"/>
      <c r="G139" s="73"/>
    </row>
    <row r="140" spans="1:7" x14ac:dyDescent="0.2">
      <c r="A140" s="73"/>
      <c r="B140" s="73"/>
      <c r="C140" s="73"/>
      <c r="D140" s="73"/>
      <c r="E140" s="73"/>
      <c r="F140" s="73"/>
      <c r="G140" s="73"/>
    </row>
    <row r="141" spans="1:7" x14ac:dyDescent="0.2">
      <c r="A141" s="73"/>
      <c r="B141" s="73"/>
      <c r="C141" s="73"/>
      <c r="D141" s="73"/>
      <c r="E141" s="73"/>
      <c r="F141" s="73"/>
      <c r="G141" s="73"/>
    </row>
    <row r="142" spans="1:7" x14ac:dyDescent="0.2">
      <c r="A142" s="73"/>
      <c r="B142" s="73"/>
      <c r="C142" s="73"/>
      <c r="D142" s="73"/>
      <c r="E142" s="73"/>
      <c r="F142" s="73"/>
      <c r="G142" s="73"/>
    </row>
    <row r="143" spans="1:7" x14ac:dyDescent="0.2">
      <c r="A143" s="73"/>
      <c r="B143" s="73"/>
      <c r="C143" s="73"/>
      <c r="D143" s="73"/>
      <c r="E143" s="73"/>
      <c r="F143" s="73"/>
      <c r="G143" s="73"/>
    </row>
    <row r="144" spans="1:7" x14ac:dyDescent="0.2">
      <c r="A144" s="73"/>
      <c r="B144" s="73"/>
      <c r="C144" s="73"/>
      <c r="D144" s="73"/>
      <c r="E144" s="73"/>
      <c r="F144" s="73"/>
      <c r="G144" s="73"/>
    </row>
    <row r="145" spans="1:7" x14ac:dyDescent="0.2">
      <c r="A145" s="73"/>
      <c r="B145" s="73"/>
      <c r="C145" s="73"/>
      <c r="D145" s="73"/>
      <c r="E145" s="73"/>
      <c r="F145" s="73"/>
      <c r="G145" s="73"/>
    </row>
    <row r="146" spans="1:7" x14ac:dyDescent="0.2">
      <c r="A146" s="73"/>
      <c r="B146" s="73"/>
      <c r="C146" s="73"/>
      <c r="D146" s="73"/>
      <c r="E146" s="73"/>
      <c r="F146" s="73"/>
      <c r="G146" s="73"/>
    </row>
    <row r="147" spans="1:7" x14ac:dyDescent="0.2">
      <c r="A147" s="73"/>
      <c r="B147" s="73"/>
      <c r="C147" s="73"/>
      <c r="D147" s="73"/>
      <c r="E147" s="73"/>
      <c r="F147" s="73"/>
      <c r="G147" s="73"/>
    </row>
    <row r="148" spans="1:7" x14ac:dyDescent="0.2">
      <c r="A148" s="73"/>
      <c r="B148" s="73"/>
      <c r="C148" s="73"/>
      <c r="D148" s="73"/>
      <c r="E148" s="73"/>
      <c r="F148" s="73"/>
      <c r="G148" s="73"/>
    </row>
    <row r="149" spans="1:7" x14ac:dyDescent="0.2">
      <c r="A149" s="73"/>
      <c r="B149" s="73"/>
      <c r="C149" s="73"/>
      <c r="D149" s="73"/>
      <c r="E149" s="73"/>
      <c r="F149" s="73"/>
      <c r="G149" s="73"/>
    </row>
    <row r="150" spans="1:7" x14ac:dyDescent="0.2">
      <c r="A150" s="73"/>
      <c r="B150" s="73"/>
      <c r="C150" s="73"/>
      <c r="D150" s="73"/>
      <c r="E150" s="73"/>
      <c r="F150" s="73"/>
      <c r="G150" s="73"/>
    </row>
    <row r="151" spans="1:7" x14ac:dyDescent="0.2">
      <c r="A151" s="73"/>
      <c r="B151" s="73"/>
      <c r="C151" s="73"/>
      <c r="D151" s="73"/>
      <c r="E151" s="73"/>
      <c r="F151" s="73"/>
      <c r="G151" s="73"/>
    </row>
    <row r="152" spans="1:7" x14ac:dyDescent="0.2">
      <c r="A152" s="73"/>
      <c r="B152" s="73"/>
      <c r="C152" s="73"/>
      <c r="D152" s="73"/>
      <c r="E152" s="73"/>
      <c r="F152" s="73"/>
      <c r="G152" s="73"/>
    </row>
    <row r="153" spans="1:7" x14ac:dyDescent="0.2">
      <c r="A153" s="73"/>
      <c r="B153" s="73"/>
      <c r="C153" s="73"/>
      <c r="D153" s="73"/>
      <c r="E153" s="73"/>
      <c r="F153" s="73"/>
      <c r="G153" s="73"/>
    </row>
    <row r="154" spans="1:7" x14ac:dyDescent="0.2">
      <c r="A154" s="73"/>
      <c r="B154" s="73"/>
      <c r="C154" s="73"/>
      <c r="D154" s="73"/>
      <c r="E154" s="73"/>
      <c r="F154" s="73"/>
      <c r="G154" s="73"/>
    </row>
    <row r="155" spans="1:7" x14ac:dyDescent="0.2">
      <c r="A155" s="73"/>
      <c r="B155" s="73"/>
      <c r="C155" s="73"/>
      <c r="D155" s="73"/>
      <c r="E155" s="73"/>
      <c r="F155" s="73"/>
      <c r="G155" s="73"/>
    </row>
    <row r="156" spans="1:7" x14ac:dyDescent="0.2">
      <c r="A156" s="73"/>
      <c r="B156" s="73"/>
      <c r="C156" s="73"/>
      <c r="D156" s="73"/>
      <c r="E156" s="73"/>
      <c r="F156" s="73"/>
      <c r="G156" s="73"/>
    </row>
    <row r="157" spans="1:7" x14ac:dyDescent="0.2">
      <c r="A157" s="73"/>
      <c r="B157" s="73"/>
      <c r="C157" s="73"/>
      <c r="D157" s="73"/>
      <c r="E157" s="73"/>
      <c r="F157" s="73"/>
      <c r="G157" s="73"/>
    </row>
    <row r="158" spans="1:7" x14ac:dyDescent="0.2">
      <c r="A158" s="73"/>
      <c r="B158" s="73"/>
      <c r="C158" s="73"/>
      <c r="D158" s="73"/>
      <c r="E158" s="73"/>
      <c r="F158" s="73"/>
      <c r="G158" s="73"/>
    </row>
    <row r="159" spans="1:7" x14ac:dyDescent="0.2">
      <c r="A159" s="73"/>
      <c r="B159" s="73"/>
      <c r="C159" s="73"/>
      <c r="D159" s="73"/>
      <c r="E159" s="73"/>
      <c r="F159" s="73"/>
      <c r="G159" s="73"/>
    </row>
    <row r="160" spans="1:7" x14ac:dyDescent="0.2">
      <c r="A160" s="73"/>
      <c r="B160" s="73"/>
      <c r="C160" s="73"/>
      <c r="D160" s="73"/>
      <c r="E160" s="73"/>
      <c r="F160" s="73"/>
      <c r="G160" s="73"/>
    </row>
    <row r="161" spans="1:7" x14ac:dyDescent="0.2">
      <c r="A161" s="73"/>
      <c r="B161" s="73"/>
      <c r="C161" s="73"/>
      <c r="D161" s="73"/>
      <c r="E161" s="73"/>
      <c r="F161" s="73"/>
      <c r="G161" s="73"/>
    </row>
    <row r="162" spans="1:7" x14ac:dyDescent="0.2">
      <c r="A162" s="73"/>
      <c r="B162" s="73"/>
      <c r="C162" s="73"/>
      <c r="D162" s="73"/>
      <c r="E162" s="73"/>
      <c r="F162" s="73"/>
      <c r="G162" s="73"/>
    </row>
    <row r="163" spans="1:7" x14ac:dyDescent="0.2">
      <c r="A163" s="73"/>
      <c r="B163" s="73"/>
      <c r="C163" s="73"/>
      <c r="D163" s="73"/>
      <c r="E163" s="73"/>
      <c r="F163" s="73"/>
      <c r="G163" s="73"/>
    </row>
    <row r="164" spans="1:7" x14ac:dyDescent="0.2">
      <c r="A164" s="73"/>
      <c r="B164" s="73"/>
      <c r="C164" s="73"/>
      <c r="D164" s="73"/>
      <c r="E164" s="73"/>
      <c r="F164" s="73"/>
      <c r="G164" s="73"/>
    </row>
    <row r="165" spans="1:7" x14ac:dyDescent="0.2">
      <c r="A165" s="73"/>
      <c r="B165" s="73"/>
      <c r="C165" s="73"/>
      <c r="D165" s="73"/>
      <c r="E165" s="73"/>
      <c r="F165" s="73"/>
      <c r="G165" s="73"/>
    </row>
    <row r="166" spans="1:7" x14ac:dyDescent="0.2">
      <c r="A166" s="73"/>
      <c r="B166" s="73"/>
      <c r="C166" s="73"/>
      <c r="D166" s="73"/>
      <c r="E166" s="73"/>
      <c r="F166" s="73"/>
      <c r="G166" s="73"/>
    </row>
    <row r="167" spans="1:7" x14ac:dyDescent="0.2">
      <c r="A167" s="73"/>
      <c r="B167" s="73"/>
      <c r="C167" s="73"/>
      <c r="D167" s="73"/>
      <c r="E167" s="73"/>
      <c r="F167" s="73"/>
      <c r="G167" s="73"/>
    </row>
    <row r="168" spans="1:7" x14ac:dyDescent="0.2">
      <c r="A168" s="73"/>
      <c r="B168" s="73"/>
      <c r="C168" s="73"/>
      <c r="D168" s="73"/>
      <c r="E168" s="73"/>
      <c r="F168" s="73"/>
      <c r="G168" s="73"/>
    </row>
    <row r="169" spans="1:7" x14ac:dyDescent="0.2">
      <c r="A169" s="73"/>
      <c r="B169" s="73"/>
      <c r="C169" s="73"/>
      <c r="D169" s="73"/>
      <c r="E169" s="73"/>
      <c r="F169" s="73"/>
      <c r="G169" s="73"/>
    </row>
    <row r="170" spans="1:7" x14ac:dyDescent="0.2">
      <c r="A170" s="73"/>
      <c r="B170" s="73"/>
      <c r="C170" s="73"/>
      <c r="D170" s="73"/>
      <c r="E170" s="73"/>
      <c r="F170" s="73"/>
      <c r="G170" s="73"/>
    </row>
    <row r="171" spans="1:7" x14ac:dyDescent="0.2">
      <c r="A171" s="73"/>
      <c r="B171" s="73"/>
      <c r="C171" s="73"/>
      <c r="D171" s="73"/>
      <c r="E171" s="73"/>
      <c r="F171" s="73"/>
      <c r="G171" s="73"/>
    </row>
    <row r="172" spans="1:7" x14ac:dyDescent="0.2">
      <c r="A172" s="73"/>
      <c r="B172" s="73"/>
      <c r="C172" s="73"/>
      <c r="D172" s="73"/>
      <c r="E172" s="73"/>
      <c r="F172" s="73"/>
      <c r="G172" s="73"/>
    </row>
    <row r="173" spans="1:7" x14ac:dyDescent="0.2">
      <c r="A173" s="73"/>
      <c r="B173" s="73"/>
      <c r="C173" s="73"/>
      <c r="D173" s="73"/>
      <c r="E173" s="73"/>
      <c r="F173" s="73"/>
      <c r="G173" s="73"/>
    </row>
    <row r="174" spans="1:7" x14ac:dyDescent="0.2">
      <c r="A174" s="73"/>
      <c r="B174" s="73"/>
      <c r="C174" s="73"/>
      <c r="D174" s="73"/>
      <c r="E174" s="73"/>
      <c r="F174" s="73"/>
      <c r="G174" s="73"/>
    </row>
    <row r="175" spans="1:7" x14ac:dyDescent="0.2">
      <c r="A175" s="73"/>
      <c r="B175" s="73"/>
      <c r="C175" s="73"/>
      <c r="D175" s="73"/>
      <c r="E175" s="73"/>
      <c r="F175" s="73"/>
      <c r="G175" s="73"/>
    </row>
    <row r="176" spans="1:7" x14ac:dyDescent="0.2">
      <c r="A176" s="73"/>
      <c r="B176" s="73"/>
      <c r="C176" s="73"/>
      <c r="D176" s="73"/>
      <c r="E176" s="73"/>
      <c r="F176" s="73"/>
      <c r="G176" s="73"/>
    </row>
    <row r="177" spans="1:7" x14ac:dyDescent="0.2">
      <c r="A177" s="73"/>
      <c r="B177" s="73"/>
      <c r="C177" s="73"/>
      <c r="D177" s="73"/>
      <c r="E177" s="73"/>
      <c r="F177" s="73"/>
      <c r="G177" s="73"/>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 6 -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120" zoomScaleNormal="120" zoomScaleSheetLayoutView="100" workbookViewId="0">
      <selection activeCell="A2" sqref="A2"/>
    </sheetView>
  </sheetViews>
  <sheetFormatPr baseColWidth="10" defaultRowHeight="12.75" x14ac:dyDescent="0.2"/>
  <cols>
    <col min="1" max="1" width="3.85546875" customWidth="1"/>
    <col min="2" max="2" width="2.140625" customWidth="1"/>
    <col min="7" max="7" width="27.140625" customWidth="1"/>
    <col min="8" max="8" width="5" customWidth="1"/>
    <col min="9" max="9" width="6.5703125" customWidth="1"/>
  </cols>
  <sheetData>
    <row r="1" spans="1:9" x14ac:dyDescent="0.2">
      <c r="A1" s="242" t="s">
        <v>0</v>
      </c>
      <c r="B1" s="242"/>
      <c r="C1" s="242"/>
      <c r="D1" s="242"/>
      <c r="E1" s="242"/>
      <c r="F1" s="242"/>
      <c r="G1" s="242"/>
      <c r="H1" s="242"/>
      <c r="I1" s="242"/>
    </row>
    <row r="2" spans="1:9" ht="15" customHeight="1" x14ac:dyDescent="0.2">
      <c r="I2" s="64" t="s">
        <v>1</v>
      </c>
    </row>
    <row r="3" spans="1:9" ht="7.5" customHeight="1" x14ac:dyDescent="0.2"/>
    <row r="4" spans="1:9" x14ac:dyDescent="0.2">
      <c r="A4" s="65" t="s">
        <v>54</v>
      </c>
      <c r="I4">
        <v>2</v>
      </c>
    </row>
    <row r="6" spans="1:9" x14ac:dyDescent="0.2">
      <c r="A6" s="66" t="s">
        <v>5</v>
      </c>
      <c r="I6">
        <v>4</v>
      </c>
    </row>
    <row r="7" spans="1:9" x14ac:dyDescent="0.2">
      <c r="A7" s="66"/>
    </row>
    <row r="8" spans="1:9" x14ac:dyDescent="0.2">
      <c r="A8" s="66" t="s">
        <v>3</v>
      </c>
      <c r="I8">
        <v>4</v>
      </c>
    </row>
    <row r="9" spans="1:9" x14ac:dyDescent="0.2">
      <c r="A9" s="66"/>
    </row>
    <row r="10" spans="1:9" x14ac:dyDescent="0.2">
      <c r="A10" s="66" t="s">
        <v>4</v>
      </c>
      <c r="I10">
        <v>5</v>
      </c>
    </row>
    <row r="11" spans="1:9" x14ac:dyDescent="0.2">
      <c r="A11" s="66"/>
    </row>
    <row r="13" spans="1:9" x14ac:dyDescent="0.2">
      <c r="A13" s="66" t="s">
        <v>55</v>
      </c>
    </row>
    <row r="14" spans="1:9" ht="11.25" customHeight="1" x14ac:dyDescent="0.2">
      <c r="A14" s="66"/>
    </row>
    <row r="15" spans="1:9" ht="39.950000000000003" customHeight="1" x14ac:dyDescent="0.2">
      <c r="A15" s="67" t="s">
        <v>56</v>
      </c>
      <c r="B15" s="68"/>
      <c r="C15" s="241" t="s">
        <v>319</v>
      </c>
      <c r="D15" s="241"/>
      <c r="E15" s="241"/>
      <c r="F15" s="241"/>
      <c r="G15" s="241"/>
      <c r="I15">
        <v>6</v>
      </c>
    </row>
    <row r="16" spans="1:9" ht="39.950000000000003" customHeight="1" x14ac:dyDescent="0.2">
      <c r="A16" s="67" t="s">
        <v>57</v>
      </c>
      <c r="B16" s="68"/>
      <c r="C16" s="241" t="s">
        <v>278</v>
      </c>
      <c r="D16" s="241"/>
      <c r="E16" s="241"/>
      <c r="F16" s="241"/>
      <c r="G16" s="241"/>
      <c r="I16">
        <v>9</v>
      </c>
    </row>
    <row r="17" spans="1:9" ht="39.950000000000003" customHeight="1" x14ac:dyDescent="0.2">
      <c r="A17" s="67" t="s">
        <v>58</v>
      </c>
      <c r="B17" s="69"/>
      <c r="C17" s="241" t="s">
        <v>345</v>
      </c>
      <c r="D17" s="241"/>
      <c r="E17" s="241"/>
      <c r="F17" s="241"/>
      <c r="G17" s="241"/>
      <c r="H17" s="70"/>
      <c r="I17" s="70">
        <v>12</v>
      </c>
    </row>
    <row r="18" spans="1:9" s="70" customFormat="1" ht="39.950000000000003" customHeight="1" x14ac:dyDescent="0.2">
      <c r="A18" s="67" t="s">
        <v>275</v>
      </c>
      <c r="B18" s="69"/>
      <c r="C18" s="241" t="s">
        <v>346</v>
      </c>
      <c r="D18" s="241"/>
      <c r="E18" s="241"/>
      <c r="F18" s="241"/>
      <c r="G18" s="241"/>
      <c r="I18" s="70">
        <v>13</v>
      </c>
    </row>
    <row r="19" spans="1:9" ht="39.950000000000003" customHeight="1" x14ac:dyDescent="0.2">
      <c r="A19" s="216" t="s">
        <v>276</v>
      </c>
      <c r="B19" s="68"/>
      <c r="C19" s="241" t="s">
        <v>373</v>
      </c>
      <c r="D19" s="241"/>
      <c r="E19" s="241"/>
      <c r="F19" s="241"/>
      <c r="G19" s="241"/>
      <c r="I19">
        <v>14</v>
      </c>
    </row>
    <row r="20" spans="1:9" ht="39.950000000000003" customHeight="1" x14ac:dyDescent="0.2">
      <c r="A20" s="216" t="s">
        <v>277</v>
      </c>
      <c r="B20" s="68"/>
      <c r="C20" s="241" t="s">
        <v>320</v>
      </c>
      <c r="D20" s="241"/>
      <c r="E20" s="241"/>
      <c r="F20" s="241"/>
      <c r="G20" s="241"/>
      <c r="I20">
        <v>15</v>
      </c>
    </row>
    <row r="21" spans="1:9" ht="39.950000000000003" customHeight="1" x14ac:dyDescent="0.2">
      <c r="A21" s="216" t="s">
        <v>283</v>
      </c>
      <c r="B21" s="68"/>
      <c r="C21" s="241" t="s">
        <v>279</v>
      </c>
      <c r="D21" s="241"/>
      <c r="E21" s="241"/>
      <c r="F21" s="241"/>
      <c r="G21" s="241"/>
      <c r="I21">
        <v>18</v>
      </c>
    </row>
    <row r="22" spans="1:9" ht="39.950000000000003" customHeight="1" x14ac:dyDescent="0.2">
      <c r="A22" s="216" t="s">
        <v>315</v>
      </c>
      <c r="B22" s="68"/>
      <c r="C22" s="241" t="s">
        <v>321</v>
      </c>
      <c r="D22" s="241"/>
      <c r="E22" s="241"/>
      <c r="F22" s="241"/>
      <c r="G22" s="241"/>
      <c r="I22">
        <v>21</v>
      </c>
    </row>
    <row r="23" spans="1:9" ht="39.950000000000003" customHeight="1" x14ac:dyDescent="0.2">
      <c r="A23" s="216" t="s">
        <v>318</v>
      </c>
      <c r="B23" s="68"/>
      <c r="C23" s="241" t="s">
        <v>280</v>
      </c>
      <c r="D23" s="241"/>
      <c r="E23" s="241"/>
      <c r="F23" s="241"/>
      <c r="G23" s="241"/>
      <c r="I23">
        <v>21</v>
      </c>
    </row>
    <row r="24" spans="1:9" x14ac:dyDescent="0.2">
      <c r="A24" s="71"/>
      <c r="B24" s="71"/>
      <c r="C24" s="72"/>
      <c r="D24" s="72"/>
      <c r="E24" s="72"/>
      <c r="F24" s="72"/>
      <c r="G24" s="72"/>
    </row>
    <row r="26" spans="1:9" x14ac:dyDescent="0.2">
      <c r="A26" s="66" t="s">
        <v>2</v>
      </c>
    </row>
    <row r="27" spans="1:9" ht="7.5" customHeight="1" x14ac:dyDescent="0.2">
      <c r="A27" s="66"/>
    </row>
    <row r="28" spans="1:9" ht="25.5" customHeight="1" x14ac:dyDescent="0.2">
      <c r="A28" s="74" t="s">
        <v>56</v>
      </c>
      <c r="C28" s="231" t="s">
        <v>336</v>
      </c>
      <c r="D28" s="231"/>
      <c r="E28" s="231"/>
      <c r="F28" s="231"/>
      <c r="G28" s="231"/>
      <c r="I28">
        <v>22</v>
      </c>
    </row>
    <row r="29" spans="1:9" ht="38.25" customHeight="1" x14ac:dyDescent="0.2">
      <c r="A29" s="74" t="s">
        <v>57</v>
      </c>
      <c r="B29" s="73"/>
      <c r="C29" s="231" t="s">
        <v>335</v>
      </c>
      <c r="D29" s="231"/>
      <c r="E29" s="231"/>
      <c r="F29" s="231"/>
      <c r="G29" s="231"/>
      <c r="I29">
        <v>22</v>
      </c>
    </row>
    <row r="30" spans="1:9" ht="25.5" customHeight="1" x14ac:dyDescent="0.2">
      <c r="A30" s="74" t="s">
        <v>58</v>
      </c>
      <c r="C30" s="231" t="s">
        <v>337</v>
      </c>
      <c r="D30" s="231"/>
      <c r="E30" s="231"/>
      <c r="F30" s="231"/>
      <c r="G30" s="231"/>
      <c r="I30">
        <v>23</v>
      </c>
    </row>
    <row r="31" spans="1:9" ht="38.25" customHeight="1" x14ac:dyDescent="0.2">
      <c r="A31" s="74" t="s">
        <v>275</v>
      </c>
      <c r="C31" s="231" t="s">
        <v>340</v>
      </c>
      <c r="D31" s="231"/>
      <c r="E31" s="231"/>
      <c r="F31" s="231"/>
      <c r="G31" s="231"/>
      <c r="I31">
        <v>23</v>
      </c>
    </row>
    <row r="32" spans="1:9" ht="25.5" customHeight="1" x14ac:dyDescent="0.2">
      <c r="A32" s="74" t="s">
        <v>276</v>
      </c>
      <c r="C32" s="231" t="s">
        <v>341</v>
      </c>
      <c r="D32" s="231"/>
      <c r="E32" s="231"/>
      <c r="F32" s="231"/>
      <c r="G32" s="231"/>
      <c r="I32">
        <v>24</v>
      </c>
    </row>
    <row r="33" spans="1:1" x14ac:dyDescent="0.2">
      <c r="A33" s="74"/>
    </row>
    <row r="34" spans="1:1" x14ac:dyDescent="0.2">
      <c r="A34" s="74"/>
    </row>
    <row r="35" spans="1:1" x14ac:dyDescent="0.2">
      <c r="A35" s="74"/>
    </row>
  </sheetData>
  <mergeCells count="15">
    <mergeCell ref="C28:G28"/>
    <mergeCell ref="C30:G30"/>
    <mergeCell ref="C31:G31"/>
    <mergeCell ref="C32:G32"/>
    <mergeCell ref="C23:G23"/>
    <mergeCell ref="C29:G29"/>
    <mergeCell ref="C22:G22"/>
    <mergeCell ref="A1:I1"/>
    <mergeCell ref="C15:G15"/>
    <mergeCell ref="C16:G16"/>
    <mergeCell ref="C18:G18"/>
    <mergeCell ref="C20:G20"/>
    <mergeCell ref="C21:G21"/>
    <mergeCell ref="C17:G17"/>
    <mergeCell ref="C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0" zoomScaleNormal="100" workbookViewId="0">
      <selection activeCell="A7" sqref="A7"/>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zoomScale="120" zoomScaleNormal="120" workbookViewId="0">
      <pane ySplit="5" topLeftCell="A6" activePane="bottomLeft" state="frozen"/>
      <selection activeCell="A7" sqref="A7"/>
      <selection pane="bottomLeft" activeCell="A3" sqref="A3:A5"/>
    </sheetView>
  </sheetViews>
  <sheetFormatPr baseColWidth="10" defaultRowHeight="12.75" x14ac:dyDescent="0.2"/>
  <cols>
    <col min="1" max="1" width="5.5703125" style="11" customWidth="1"/>
    <col min="2" max="2" width="36.7109375" style="11" customWidth="1"/>
    <col min="3" max="3" width="12.28515625" style="12" customWidth="1"/>
    <col min="4" max="5" width="12.28515625" style="11" customWidth="1"/>
    <col min="6" max="6" width="12.85546875" style="11" customWidth="1"/>
    <col min="7" max="7" width="18" style="11" customWidth="1"/>
    <col min="8" max="8" width="8.140625" style="11" bestFit="1" customWidth="1"/>
    <col min="9" max="10" width="13.42578125" style="11" customWidth="1"/>
    <col min="11" max="11" width="8.42578125" style="16" bestFit="1" customWidth="1"/>
    <col min="12" max="16384" width="11.42578125" style="11"/>
  </cols>
  <sheetData>
    <row r="1" spans="1:6" s="20" customFormat="1" ht="38.25" customHeight="1" x14ac:dyDescent="0.2">
      <c r="A1" s="244" t="s">
        <v>326</v>
      </c>
      <c r="B1" s="244"/>
      <c r="C1" s="244"/>
      <c r="D1" s="244"/>
      <c r="E1" s="244"/>
      <c r="F1" s="244"/>
    </row>
    <row r="2" spans="1:6" s="20" customFormat="1" x14ac:dyDescent="0.2">
      <c r="A2" s="17"/>
      <c r="B2" s="18"/>
      <c r="C2" s="18"/>
      <c r="D2" s="18"/>
      <c r="E2" s="19"/>
      <c r="F2" s="19"/>
    </row>
    <row r="3" spans="1:6" s="21" customFormat="1" ht="25.5" customHeight="1" x14ac:dyDescent="0.2">
      <c r="A3" s="248" t="s">
        <v>281</v>
      </c>
      <c r="B3" s="251" t="s">
        <v>69</v>
      </c>
      <c r="C3" s="243" t="s">
        <v>311</v>
      </c>
      <c r="D3" s="243" t="s">
        <v>71</v>
      </c>
      <c r="E3" s="243" t="s">
        <v>72</v>
      </c>
      <c r="F3" s="245" t="s">
        <v>264</v>
      </c>
    </row>
    <row r="4" spans="1:6" s="21" customFormat="1" x14ac:dyDescent="0.2">
      <c r="A4" s="249"/>
      <c r="B4" s="252"/>
      <c r="C4" s="243"/>
      <c r="D4" s="243"/>
      <c r="E4" s="243"/>
      <c r="F4" s="246"/>
    </row>
    <row r="5" spans="1:6" s="20" customFormat="1" ht="13.5" x14ac:dyDescent="0.2">
      <c r="A5" s="250"/>
      <c r="B5" s="253"/>
      <c r="C5" s="247" t="s">
        <v>270</v>
      </c>
      <c r="D5" s="247"/>
      <c r="E5" s="132" t="s">
        <v>64</v>
      </c>
      <c r="F5" s="146" t="s">
        <v>270</v>
      </c>
    </row>
    <row r="6" spans="1:6" s="22" customFormat="1" x14ac:dyDescent="0.2">
      <c r="A6" s="63"/>
      <c r="B6" s="49"/>
      <c r="C6" s="29"/>
      <c r="D6" s="29"/>
      <c r="E6" s="36"/>
      <c r="F6" s="29"/>
    </row>
    <row r="7" spans="1:6" s="7" customFormat="1" ht="24" x14ac:dyDescent="0.2">
      <c r="A7" s="59" t="s">
        <v>75</v>
      </c>
      <c r="B7" s="50" t="s">
        <v>76</v>
      </c>
      <c r="C7" s="107">
        <v>6</v>
      </c>
      <c r="D7" s="127" t="s">
        <v>309</v>
      </c>
      <c r="E7" s="127" t="s">
        <v>309</v>
      </c>
      <c r="F7" s="108">
        <v>5</v>
      </c>
    </row>
    <row r="8" spans="1:6" s="6" customFormat="1" x14ac:dyDescent="0.2">
      <c r="A8" s="59" t="s">
        <v>77</v>
      </c>
      <c r="B8" s="50" t="s">
        <v>78</v>
      </c>
      <c r="C8" s="123">
        <v>0</v>
      </c>
      <c r="D8" s="123">
        <v>0</v>
      </c>
      <c r="E8" s="123">
        <v>0</v>
      </c>
      <c r="F8" s="123">
        <v>0</v>
      </c>
    </row>
    <row r="9" spans="1:6" s="7" customFormat="1" ht="24" x14ac:dyDescent="0.2">
      <c r="A9" s="59" t="s">
        <v>79</v>
      </c>
      <c r="B9" s="50" t="s">
        <v>80</v>
      </c>
      <c r="C9" s="107">
        <v>6</v>
      </c>
      <c r="D9" s="127" t="s">
        <v>309</v>
      </c>
      <c r="E9" s="127" t="s">
        <v>309</v>
      </c>
      <c r="F9" s="108">
        <v>5</v>
      </c>
    </row>
    <row r="10" spans="1:6" s="7" customFormat="1" x14ac:dyDescent="0.2">
      <c r="A10" s="59" t="s">
        <v>81</v>
      </c>
      <c r="B10" s="50" t="s">
        <v>82</v>
      </c>
      <c r="C10" s="107">
        <v>1000</v>
      </c>
      <c r="D10" s="127" t="s">
        <v>309</v>
      </c>
      <c r="E10" s="127" t="s">
        <v>309</v>
      </c>
      <c r="F10" s="108">
        <v>926</v>
      </c>
    </row>
    <row r="11" spans="1:6" s="7" customFormat="1" x14ac:dyDescent="0.2">
      <c r="A11" s="59" t="s">
        <v>83</v>
      </c>
      <c r="B11" s="50" t="s">
        <v>84</v>
      </c>
      <c r="C11" s="107">
        <v>228</v>
      </c>
      <c r="D11" s="107">
        <v>30100</v>
      </c>
      <c r="E11" s="107">
        <v>7349047.3490000004</v>
      </c>
      <c r="F11" s="108">
        <v>212</v>
      </c>
    </row>
    <row r="12" spans="1:6" s="7" customFormat="1" x14ac:dyDescent="0.2">
      <c r="A12" s="60" t="s">
        <v>85</v>
      </c>
      <c r="B12" s="51" t="s">
        <v>86</v>
      </c>
      <c r="C12" s="107">
        <v>45</v>
      </c>
      <c r="D12" s="107">
        <v>3002</v>
      </c>
      <c r="E12" s="107">
        <v>1315287.675</v>
      </c>
      <c r="F12" s="108">
        <v>39</v>
      </c>
    </row>
    <row r="13" spans="1:6" s="7" customFormat="1" x14ac:dyDescent="0.2">
      <c r="A13" s="60" t="s">
        <v>87</v>
      </c>
      <c r="B13" s="51" t="s">
        <v>88</v>
      </c>
      <c r="C13" s="107">
        <v>31</v>
      </c>
      <c r="D13" s="107">
        <v>2250</v>
      </c>
      <c r="E13" s="107">
        <v>823426.60100000002</v>
      </c>
      <c r="F13" s="108">
        <v>29</v>
      </c>
    </row>
    <row r="14" spans="1:6" s="7" customFormat="1" x14ac:dyDescent="0.2">
      <c r="A14" s="60" t="s">
        <v>89</v>
      </c>
      <c r="B14" s="51" t="s">
        <v>90</v>
      </c>
      <c r="C14" s="107">
        <v>9</v>
      </c>
      <c r="D14" s="107">
        <v>911</v>
      </c>
      <c r="E14" s="107">
        <v>236865.58900000001</v>
      </c>
      <c r="F14" s="108">
        <v>9</v>
      </c>
    </row>
    <row r="15" spans="1:6" s="7" customFormat="1" x14ac:dyDescent="0.2">
      <c r="A15" s="60" t="s">
        <v>91</v>
      </c>
      <c r="B15" s="51" t="s">
        <v>92</v>
      </c>
      <c r="C15" s="107">
        <v>9</v>
      </c>
      <c r="D15" s="107">
        <v>1785</v>
      </c>
      <c r="E15" s="107">
        <v>710487.75300000003</v>
      </c>
      <c r="F15" s="108">
        <v>9</v>
      </c>
    </row>
    <row r="16" spans="1:6" s="7" customFormat="1" x14ac:dyDescent="0.2">
      <c r="A16" s="60" t="s">
        <v>95</v>
      </c>
      <c r="B16" s="51" t="s">
        <v>96</v>
      </c>
      <c r="C16" s="107">
        <v>113</v>
      </c>
      <c r="D16" s="107">
        <v>16057</v>
      </c>
      <c r="E16" s="107">
        <v>1305542.8640000001</v>
      </c>
      <c r="F16" s="108">
        <v>103</v>
      </c>
    </row>
    <row r="17" spans="1:6" s="7" customFormat="1" x14ac:dyDescent="0.2">
      <c r="A17" s="60" t="s">
        <v>97</v>
      </c>
      <c r="B17" s="51" t="s">
        <v>98</v>
      </c>
      <c r="C17" s="107">
        <v>30</v>
      </c>
      <c r="D17" s="107">
        <v>4797</v>
      </c>
      <c r="E17" s="107">
        <v>1109135.6680000001</v>
      </c>
      <c r="F17" s="108">
        <v>30</v>
      </c>
    </row>
    <row r="18" spans="1:6" s="7" customFormat="1" x14ac:dyDescent="0.2">
      <c r="A18" s="60" t="s">
        <v>99</v>
      </c>
      <c r="B18" s="51" t="s">
        <v>100</v>
      </c>
      <c r="C18" s="107">
        <v>15</v>
      </c>
      <c r="D18" s="107">
        <v>2686</v>
      </c>
      <c r="E18" s="107">
        <v>419544.66</v>
      </c>
      <c r="F18" s="108">
        <v>15</v>
      </c>
    </row>
    <row r="19" spans="1:6" s="7" customFormat="1" x14ac:dyDescent="0.2">
      <c r="A19" s="60" t="s">
        <v>101</v>
      </c>
      <c r="B19" s="51" t="s">
        <v>102</v>
      </c>
      <c r="C19" s="107">
        <v>12</v>
      </c>
      <c r="D19" s="107">
        <v>1248</v>
      </c>
      <c r="E19" s="107">
        <v>377780.815</v>
      </c>
      <c r="F19" s="108">
        <v>12</v>
      </c>
    </row>
    <row r="20" spans="1:6" s="7" customFormat="1" x14ac:dyDescent="0.2">
      <c r="A20" s="60" t="s">
        <v>103</v>
      </c>
      <c r="B20" s="51" t="s">
        <v>104</v>
      </c>
      <c r="C20" s="107">
        <v>12</v>
      </c>
      <c r="D20" s="107">
        <v>1682</v>
      </c>
      <c r="E20" s="107">
        <v>1692729.53</v>
      </c>
      <c r="F20" s="108">
        <v>12</v>
      </c>
    </row>
    <row r="21" spans="1:6" s="7" customFormat="1" x14ac:dyDescent="0.2">
      <c r="A21" s="59" t="s">
        <v>105</v>
      </c>
      <c r="B21" s="50" t="s">
        <v>106</v>
      </c>
      <c r="C21" s="107">
        <v>10</v>
      </c>
      <c r="D21" s="107">
        <v>1109</v>
      </c>
      <c r="E21" s="107">
        <v>434402.98599999998</v>
      </c>
      <c r="F21" s="108">
        <v>10</v>
      </c>
    </row>
    <row r="22" spans="1:6" s="7" customFormat="1" x14ac:dyDescent="0.2">
      <c r="A22" s="59" t="s">
        <v>109</v>
      </c>
      <c r="B22" s="50" t="s">
        <v>110</v>
      </c>
      <c r="C22" s="107">
        <v>1</v>
      </c>
      <c r="D22" s="127" t="s">
        <v>309</v>
      </c>
      <c r="E22" s="127" t="s">
        <v>309</v>
      </c>
      <c r="F22" s="188">
        <v>1</v>
      </c>
    </row>
    <row r="23" spans="1:6" s="7" customFormat="1" x14ac:dyDescent="0.2">
      <c r="A23" s="59" t="s">
        <v>111</v>
      </c>
      <c r="B23" s="50" t="s">
        <v>112</v>
      </c>
      <c r="C23" s="107">
        <v>9</v>
      </c>
      <c r="D23" s="107">
        <v>774</v>
      </c>
      <c r="E23" s="107">
        <v>138794.44399999999</v>
      </c>
      <c r="F23" s="108">
        <v>8</v>
      </c>
    </row>
    <row r="24" spans="1:6" s="7" customFormat="1" x14ac:dyDescent="0.2">
      <c r="A24" s="59" t="s">
        <v>113</v>
      </c>
      <c r="B24" s="50" t="s">
        <v>114</v>
      </c>
      <c r="C24" s="107">
        <v>2</v>
      </c>
      <c r="D24" s="127" t="s">
        <v>309</v>
      </c>
      <c r="E24" s="127" t="s">
        <v>309</v>
      </c>
      <c r="F24" s="188">
        <v>2</v>
      </c>
    </row>
    <row r="25" spans="1:6" s="7" customFormat="1" x14ac:dyDescent="0.2">
      <c r="A25" s="61">
        <v>15</v>
      </c>
      <c r="B25" s="52" t="s">
        <v>115</v>
      </c>
      <c r="C25" s="123">
        <v>0</v>
      </c>
      <c r="D25" s="123">
        <v>0</v>
      </c>
      <c r="E25" s="123">
        <v>0</v>
      </c>
      <c r="F25" s="123">
        <v>0</v>
      </c>
    </row>
    <row r="26" spans="1:6" s="7" customFormat="1" ht="24" x14ac:dyDescent="0.2">
      <c r="A26" s="59" t="s">
        <v>116</v>
      </c>
      <c r="B26" s="50" t="s">
        <v>117</v>
      </c>
      <c r="C26" s="107">
        <v>24</v>
      </c>
      <c r="D26" s="107">
        <v>1228</v>
      </c>
      <c r="E26" s="107">
        <v>215634.87</v>
      </c>
      <c r="F26" s="108">
        <v>22</v>
      </c>
    </row>
    <row r="27" spans="1:6" s="7" customFormat="1" ht="24" x14ac:dyDescent="0.2">
      <c r="A27" s="60" t="s">
        <v>118</v>
      </c>
      <c r="B27" s="51" t="s">
        <v>119</v>
      </c>
      <c r="C27" s="107">
        <v>20</v>
      </c>
      <c r="D27" s="107">
        <v>908</v>
      </c>
      <c r="E27" s="107">
        <v>131670.06299999999</v>
      </c>
      <c r="F27" s="108">
        <v>18</v>
      </c>
    </row>
    <row r="28" spans="1:6" s="7" customFormat="1" ht="36" x14ac:dyDescent="0.2">
      <c r="A28" s="60" t="s">
        <v>294</v>
      </c>
      <c r="B28" s="51" t="s">
        <v>295</v>
      </c>
      <c r="C28" s="107">
        <v>13</v>
      </c>
      <c r="D28" s="107">
        <v>557</v>
      </c>
      <c r="E28" s="107">
        <v>58200.254000000001</v>
      </c>
      <c r="F28" s="108">
        <v>12</v>
      </c>
    </row>
    <row r="29" spans="1:6" s="7" customFormat="1" x14ac:dyDescent="0.2">
      <c r="A29" s="59" t="s">
        <v>120</v>
      </c>
      <c r="B29" s="50" t="s">
        <v>121</v>
      </c>
      <c r="C29" s="107">
        <v>33</v>
      </c>
      <c r="D29" s="107">
        <v>4101</v>
      </c>
      <c r="E29" s="107">
        <v>1009579.792</v>
      </c>
      <c r="F29" s="108">
        <v>29</v>
      </c>
    </row>
    <row r="30" spans="1:6" s="7" customFormat="1" ht="24" x14ac:dyDescent="0.2">
      <c r="A30" s="60" t="s">
        <v>122</v>
      </c>
      <c r="B30" s="51" t="s">
        <v>123</v>
      </c>
      <c r="C30" s="107">
        <v>6</v>
      </c>
      <c r="D30" s="107">
        <v>981</v>
      </c>
      <c r="E30" s="107">
        <v>397667.35200000001</v>
      </c>
      <c r="F30" s="108">
        <v>4</v>
      </c>
    </row>
    <row r="31" spans="1:6" s="7" customFormat="1" x14ac:dyDescent="0.2">
      <c r="A31" s="60" t="s">
        <v>124</v>
      </c>
      <c r="B31" s="51" t="s">
        <v>125</v>
      </c>
      <c r="C31" s="107">
        <v>27</v>
      </c>
      <c r="D31" s="107">
        <v>3120</v>
      </c>
      <c r="E31" s="107">
        <v>611912.43999999994</v>
      </c>
      <c r="F31" s="108">
        <v>25</v>
      </c>
    </row>
    <row r="32" spans="1:6" s="7" customFormat="1" ht="36" x14ac:dyDescent="0.2">
      <c r="A32" s="60" t="s">
        <v>126</v>
      </c>
      <c r="B32" s="51" t="s">
        <v>127</v>
      </c>
      <c r="C32" s="107">
        <v>16</v>
      </c>
      <c r="D32" s="107">
        <v>1510</v>
      </c>
      <c r="E32" s="107">
        <v>375898.05099999998</v>
      </c>
      <c r="F32" s="108">
        <v>14</v>
      </c>
    </row>
    <row r="33" spans="1:6" s="7" customFormat="1" ht="24" x14ac:dyDescent="0.2">
      <c r="A33" s="59" t="s">
        <v>128</v>
      </c>
      <c r="B33" s="50" t="s">
        <v>129</v>
      </c>
      <c r="C33" s="107">
        <v>40</v>
      </c>
      <c r="D33" s="107">
        <v>2994</v>
      </c>
      <c r="E33" s="107">
        <v>658480.67000000004</v>
      </c>
      <c r="F33" s="108">
        <v>36</v>
      </c>
    </row>
    <row r="34" spans="1:6" s="7" customFormat="1" x14ac:dyDescent="0.2">
      <c r="A34" s="60" t="s">
        <v>130</v>
      </c>
      <c r="B34" s="51" t="s">
        <v>131</v>
      </c>
      <c r="C34" s="107">
        <v>40</v>
      </c>
      <c r="D34" s="107">
        <v>2994</v>
      </c>
      <c r="E34" s="107">
        <v>658480.67000000004</v>
      </c>
      <c r="F34" s="108">
        <v>36</v>
      </c>
    </row>
    <row r="35" spans="1:6" s="7" customFormat="1" x14ac:dyDescent="0.2">
      <c r="A35" s="60" t="s">
        <v>132</v>
      </c>
      <c r="B35" s="51" t="s">
        <v>133</v>
      </c>
      <c r="C35" s="107">
        <v>32</v>
      </c>
      <c r="D35" s="107">
        <v>2354</v>
      </c>
      <c r="E35" s="107">
        <v>571579.777</v>
      </c>
      <c r="F35" s="108">
        <v>30</v>
      </c>
    </row>
    <row r="36" spans="1:6" s="7" customFormat="1" x14ac:dyDescent="0.2">
      <c r="A36" s="59" t="s">
        <v>134</v>
      </c>
      <c r="B36" s="50" t="s">
        <v>135</v>
      </c>
      <c r="C36" s="107">
        <v>4</v>
      </c>
      <c r="D36" s="107">
        <v>814</v>
      </c>
      <c r="E36" s="127" t="s">
        <v>309</v>
      </c>
      <c r="F36" s="108">
        <v>4</v>
      </c>
    </row>
    <row r="37" spans="1:6" s="7" customFormat="1" x14ac:dyDescent="0.2">
      <c r="A37" s="59" t="s">
        <v>136</v>
      </c>
      <c r="B37" s="50" t="s">
        <v>137</v>
      </c>
      <c r="C37" s="107">
        <v>35</v>
      </c>
      <c r="D37" s="107">
        <v>3974</v>
      </c>
      <c r="E37" s="107">
        <v>1793658.3430000001</v>
      </c>
      <c r="F37" s="108">
        <v>33</v>
      </c>
    </row>
    <row r="38" spans="1:6" s="7" customFormat="1" ht="48" x14ac:dyDescent="0.2">
      <c r="A38" s="60" t="s">
        <v>138</v>
      </c>
      <c r="B38" s="51" t="s">
        <v>139</v>
      </c>
      <c r="C38" s="107">
        <v>11</v>
      </c>
      <c r="D38" s="107">
        <v>959</v>
      </c>
      <c r="E38" s="107">
        <v>686498.11100000003</v>
      </c>
      <c r="F38" s="108">
        <v>11</v>
      </c>
    </row>
    <row r="39" spans="1:6" s="7" customFormat="1" x14ac:dyDescent="0.2">
      <c r="A39" s="60" t="s">
        <v>140</v>
      </c>
      <c r="B39" s="51" t="s">
        <v>141</v>
      </c>
      <c r="C39" s="107">
        <v>10</v>
      </c>
      <c r="D39" s="107">
        <v>954</v>
      </c>
      <c r="E39" s="107">
        <v>541259.02800000005</v>
      </c>
      <c r="F39" s="108">
        <v>10</v>
      </c>
    </row>
    <row r="40" spans="1:6" s="7" customFormat="1" x14ac:dyDescent="0.2">
      <c r="A40" s="59" t="s">
        <v>142</v>
      </c>
      <c r="B40" s="50" t="s">
        <v>143</v>
      </c>
      <c r="C40" s="107">
        <v>18</v>
      </c>
      <c r="D40" s="107">
        <v>5948</v>
      </c>
      <c r="E40" s="107">
        <v>2052164.095</v>
      </c>
      <c r="F40" s="108">
        <v>18</v>
      </c>
    </row>
    <row r="41" spans="1:6" s="7" customFormat="1" x14ac:dyDescent="0.2">
      <c r="A41" s="59" t="s">
        <v>144</v>
      </c>
      <c r="B41" s="50" t="s">
        <v>145</v>
      </c>
      <c r="C41" s="107">
        <v>56</v>
      </c>
      <c r="D41" s="107">
        <v>6296</v>
      </c>
      <c r="E41" s="107">
        <v>1119513.683</v>
      </c>
      <c r="F41" s="108">
        <v>56</v>
      </c>
    </row>
    <row r="42" spans="1:6" s="7" customFormat="1" x14ac:dyDescent="0.2">
      <c r="A42" s="60" t="s">
        <v>146</v>
      </c>
      <c r="B42" s="51" t="s">
        <v>147</v>
      </c>
      <c r="C42" s="107">
        <v>12</v>
      </c>
      <c r="D42" s="107">
        <v>1640</v>
      </c>
      <c r="E42" s="107">
        <v>296862.78600000002</v>
      </c>
      <c r="F42" s="108">
        <v>12</v>
      </c>
    </row>
    <row r="43" spans="1:6" s="7" customFormat="1" x14ac:dyDescent="0.2">
      <c r="A43" s="60" t="s">
        <v>148</v>
      </c>
      <c r="B43" s="51" t="s">
        <v>149</v>
      </c>
      <c r="C43" s="107">
        <v>44</v>
      </c>
      <c r="D43" s="107">
        <v>4656</v>
      </c>
      <c r="E43" s="107">
        <v>822650.897</v>
      </c>
      <c r="F43" s="108">
        <v>44</v>
      </c>
    </row>
    <row r="44" spans="1:6" s="7" customFormat="1" x14ac:dyDescent="0.2">
      <c r="A44" s="60" t="s">
        <v>150</v>
      </c>
      <c r="B44" s="51" t="s">
        <v>151</v>
      </c>
      <c r="C44" s="107">
        <v>24</v>
      </c>
      <c r="D44" s="107">
        <v>2818</v>
      </c>
      <c r="E44" s="107">
        <v>530430.41799999995</v>
      </c>
      <c r="F44" s="108">
        <v>24</v>
      </c>
    </row>
    <row r="45" spans="1:6" s="7" customFormat="1" ht="24" x14ac:dyDescent="0.2">
      <c r="A45" s="59" t="s">
        <v>152</v>
      </c>
      <c r="B45" s="50" t="s">
        <v>153</v>
      </c>
      <c r="C45" s="107">
        <v>34</v>
      </c>
      <c r="D45" s="107">
        <v>2872</v>
      </c>
      <c r="E45" s="107">
        <v>572564.78</v>
      </c>
      <c r="F45" s="108">
        <v>32</v>
      </c>
    </row>
    <row r="46" spans="1:6" s="7" customFormat="1" x14ac:dyDescent="0.2">
      <c r="A46" s="60" t="s">
        <v>154</v>
      </c>
      <c r="B46" s="51" t="s">
        <v>155</v>
      </c>
      <c r="C46" s="107">
        <v>8</v>
      </c>
      <c r="D46" s="107">
        <v>452</v>
      </c>
      <c r="E46" s="107">
        <v>84000.785999999993</v>
      </c>
      <c r="F46" s="108">
        <v>7</v>
      </c>
    </row>
    <row r="47" spans="1:6" s="7" customFormat="1" ht="12.75" customHeight="1" x14ac:dyDescent="0.2">
      <c r="A47" s="60" t="s">
        <v>156</v>
      </c>
      <c r="B47" s="51" t="s">
        <v>157</v>
      </c>
      <c r="C47" s="107">
        <v>18</v>
      </c>
      <c r="D47" s="107">
        <v>1629</v>
      </c>
      <c r="E47" s="107">
        <v>321179.86700000003</v>
      </c>
      <c r="F47" s="108">
        <v>18</v>
      </c>
    </row>
    <row r="48" spans="1:6" s="7" customFormat="1" ht="24" x14ac:dyDescent="0.2">
      <c r="A48" s="60" t="s">
        <v>158</v>
      </c>
      <c r="B48" s="51" t="s">
        <v>159</v>
      </c>
      <c r="C48" s="107">
        <v>13</v>
      </c>
      <c r="D48" s="107">
        <v>809</v>
      </c>
      <c r="E48" s="107">
        <v>150458.00700000001</v>
      </c>
      <c r="F48" s="108">
        <v>13</v>
      </c>
    </row>
    <row r="49" spans="1:6" s="7" customFormat="1" x14ac:dyDescent="0.2">
      <c r="A49" s="59" t="s">
        <v>164</v>
      </c>
      <c r="B49" s="50" t="s">
        <v>165</v>
      </c>
      <c r="C49" s="107">
        <v>6</v>
      </c>
      <c r="D49" s="107">
        <v>678</v>
      </c>
      <c r="E49" s="107">
        <v>120959.474</v>
      </c>
      <c r="F49" s="108">
        <v>5</v>
      </c>
    </row>
    <row r="50" spans="1:6" s="7" customFormat="1" x14ac:dyDescent="0.2">
      <c r="A50" s="59" t="s">
        <v>166</v>
      </c>
      <c r="B50" s="50" t="s">
        <v>167</v>
      </c>
      <c r="C50" s="107">
        <v>126</v>
      </c>
      <c r="D50" s="107">
        <v>7515</v>
      </c>
      <c r="E50" s="107">
        <v>941867.79799999995</v>
      </c>
      <c r="F50" s="108">
        <v>107</v>
      </c>
    </row>
    <row r="51" spans="1:6" s="7" customFormat="1" x14ac:dyDescent="0.2">
      <c r="A51" s="60" t="s">
        <v>168</v>
      </c>
      <c r="B51" s="51" t="s">
        <v>169</v>
      </c>
      <c r="C51" s="107">
        <v>38</v>
      </c>
      <c r="D51" s="107">
        <v>2034</v>
      </c>
      <c r="E51" s="107">
        <v>268991.484</v>
      </c>
      <c r="F51" s="108">
        <v>28</v>
      </c>
    </row>
    <row r="52" spans="1:6" s="7" customFormat="1" ht="24" x14ac:dyDescent="0.2">
      <c r="A52" s="60" t="s">
        <v>172</v>
      </c>
      <c r="B52" s="51" t="s">
        <v>173</v>
      </c>
      <c r="C52" s="107">
        <v>48</v>
      </c>
      <c r="D52" s="107">
        <v>2461</v>
      </c>
      <c r="E52" s="107">
        <v>264857.50400000002</v>
      </c>
      <c r="F52" s="108">
        <v>45</v>
      </c>
    </row>
    <row r="53" spans="1:6" s="7" customFormat="1" ht="12.75" customHeight="1" x14ac:dyDescent="0.2">
      <c r="A53" s="60" t="s">
        <v>296</v>
      </c>
      <c r="B53" s="51" t="s">
        <v>297</v>
      </c>
      <c r="C53" s="107">
        <v>10</v>
      </c>
      <c r="D53" s="107">
        <v>617</v>
      </c>
      <c r="E53" s="107">
        <v>58651.534</v>
      </c>
      <c r="F53" s="108">
        <v>10</v>
      </c>
    </row>
    <row r="54" spans="1:6" s="7" customFormat="1" x14ac:dyDescent="0.2">
      <c r="A54" s="60" t="s">
        <v>174</v>
      </c>
      <c r="B54" s="51" t="s">
        <v>175</v>
      </c>
      <c r="C54" s="107">
        <v>38</v>
      </c>
      <c r="D54" s="107">
        <v>1844</v>
      </c>
      <c r="E54" s="107">
        <v>206205.97</v>
      </c>
      <c r="F54" s="108">
        <v>35</v>
      </c>
    </row>
    <row r="55" spans="1:6" s="7" customFormat="1" ht="25.5" customHeight="1" x14ac:dyDescent="0.2">
      <c r="A55" s="60" t="s">
        <v>176</v>
      </c>
      <c r="B55" s="51" t="s">
        <v>177</v>
      </c>
      <c r="C55" s="107">
        <v>14</v>
      </c>
      <c r="D55" s="107">
        <v>932</v>
      </c>
      <c r="E55" s="107">
        <v>98919.582999999999</v>
      </c>
      <c r="F55" s="108">
        <v>10</v>
      </c>
    </row>
    <row r="56" spans="1:6" s="7" customFormat="1" x14ac:dyDescent="0.2">
      <c r="A56" s="60" t="s">
        <v>178</v>
      </c>
      <c r="B56" s="51" t="s">
        <v>179</v>
      </c>
      <c r="C56" s="107">
        <v>18</v>
      </c>
      <c r="D56" s="107">
        <v>1493</v>
      </c>
      <c r="E56" s="107">
        <v>218755.34700000001</v>
      </c>
      <c r="F56" s="108">
        <v>17</v>
      </c>
    </row>
    <row r="57" spans="1:6" s="7" customFormat="1" x14ac:dyDescent="0.2">
      <c r="A57" s="60" t="s">
        <v>244</v>
      </c>
      <c r="B57" s="51" t="s">
        <v>245</v>
      </c>
      <c r="C57" s="107">
        <v>10</v>
      </c>
      <c r="D57" s="107">
        <v>781</v>
      </c>
      <c r="E57" s="107">
        <v>118879.63</v>
      </c>
      <c r="F57" s="108">
        <v>9</v>
      </c>
    </row>
    <row r="58" spans="1:6" s="7" customFormat="1" ht="36" x14ac:dyDescent="0.2">
      <c r="A58" s="59" t="s">
        <v>180</v>
      </c>
      <c r="B58" s="50" t="s">
        <v>181</v>
      </c>
      <c r="C58" s="107">
        <v>47</v>
      </c>
      <c r="D58" s="107">
        <v>6968</v>
      </c>
      <c r="E58" s="107">
        <v>1546528.575</v>
      </c>
      <c r="F58" s="108">
        <v>45</v>
      </c>
    </row>
    <row r="59" spans="1:6" s="7" customFormat="1" ht="24" x14ac:dyDescent="0.2">
      <c r="A59" s="60" t="s">
        <v>182</v>
      </c>
      <c r="B59" s="51" t="s">
        <v>183</v>
      </c>
      <c r="C59" s="107">
        <v>9</v>
      </c>
      <c r="D59" s="107">
        <v>1624</v>
      </c>
      <c r="E59" s="107">
        <v>447177.82900000003</v>
      </c>
      <c r="F59" s="108">
        <v>8</v>
      </c>
    </row>
    <row r="60" spans="1:6" s="7" customFormat="1" ht="24" x14ac:dyDescent="0.2">
      <c r="A60" s="60" t="s">
        <v>184</v>
      </c>
      <c r="B60" s="51" t="s">
        <v>185</v>
      </c>
      <c r="C60" s="107">
        <v>23</v>
      </c>
      <c r="D60" s="107">
        <v>4075</v>
      </c>
      <c r="E60" s="107">
        <v>865556.02</v>
      </c>
      <c r="F60" s="108">
        <v>23</v>
      </c>
    </row>
    <row r="61" spans="1:6" s="7" customFormat="1" x14ac:dyDescent="0.2">
      <c r="A61" s="59" t="s">
        <v>186</v>
      </c>
      <c r="B61" s="50" t="s">
        <v>187</v>
      </c>
      <c r="C61" s="107">
        <v>38</v>
      </c>
      <c r="D61" s="107">
        <v>3525</v>
      </c>
      <c r="E61" s="107">
        <v>716660.66099999996</v>
      </c>
      <c r="F61" s="108">
        <v>35</v>
      </c>
    </row>
    <row r="62" spans="1:6" s="7" customFormat="1" ht="36" x14ac:dyDescent="0.2">
      <c r="A62" s="60" t="s">
        <v>188</v>
      </c>
      <c r="B62" s="51" t="s">
        <v>189</v>
      </c>
      <c r="C62" s="107">
        <v>21</v>
      </c>
      <c r="D62" s="107">
        <v>1866</v>
      </c>
      <c r="E62" s="107">
        <v>445672.42700000003</v>
      </c>
      <c r="F62" s="108">
        <v>19</v>
      </c>
    </row>
    <row r="63" spans="1:6" s="7" customFormat="1" ht="24" x14ac:dyDescent="0.2">
      <c r="A63" s="60" t="s">
        <v>194</v>
      </c>
      <c r="B63" s="51" t="s">
        <v>195</v>
      </c>
      <c r="C63" s="107">
        <v>8</v>
      </c>
      <c r="D63" s="107">
        <v>957</v>
      </c>
      <c r="E63" s="107">
        <v>152234.59099999999</v>
      </c>
      <c r="F63" s="108">
        <v>7</v>
      </c>
    </row>
    <row r="64" spans="1:6" s="7" customFormat="1" x14ac:dyDescent="0.2">
      <c r="A64" s="59" t="s">
        <v>196</v>
      </c>
      <c r="B64" s="50" t="s">
        <v>197</v>
      </c>
      <c r="C64" s="107">
        <v>133</v>
      </c>
      <c r="D64" s="107">
        <v>20017</v>
      </c>
      <c r="E64" s="107">
        <v>4303132.6349999998</v>
      </c>
      <c r="F64" s="108">
        <v>126</v>
      </c>
    </row>
    <row r="65" spans="1:6" s="7" customFormat="1" ht="24" x14ac:dyDescent="0.2">
      <c r="A65" s="60" t="s">
        <v>198</v>
      </c>
      <c r="B65" s="51" t="s">
        <v>199</v>
      </c>
      <c r="C65" s="107">
        <v>32</v>
      </c>
      <c r="D65" s="107">
        <v>7266</v>
      </c>
      <c r="E65" s="107">
        <v>1995990.9720000001</v>
      </c>
      <c r="F65" s="108">
        <v>31</v>
      </c>
    </row>
    <row r="66" spans="1:6" s="7" customFormat="1" ht="24" x14ac:dyDescent="0.2">
      <c r="A66" s="60" t="s">
        <v>204</v>
      </c>
      <c r="B66" s="51" t="s">
        <v>205</v>
      </c>
      <c r="C66" s="107">
        <v>47</v>
      </c>
      <c r="D66" s="107">
        <v>6346</v>
      </c>
      <c r="E66" s="107">
        <v>954446.30500000005</v>
      </c>
      <c r="F66" s="108">
        <v>44</v>
      </c>
    </row>
    <row r="67" spans="1:6" s="7" customFormat="1" x14ac:dyDescent="0.2">
      <c r="A67" s="60" t="s">
        <v>206</v>
      </c>
      <c r="B67" s="51" t="s">
        <v>207</v>
      </c>
      <c r="C67" s="107">
        <v>14</v>
      </c>
      <c r="D67" s="107">
        <v>1150</v>
      </c>
      <c r="E67" s="107">
        <v>201894.46400000001</v>
      </c>
      <c r="F67" s="108">
        <v>12</v>
      </c>
    </row>
    <row r="68" spans="1:6" s="7" customFormat="1" ht="25.5" customHeight="1" x14ac:dyDescent="0.2">
      <c r="A68" s="60" t="s">
        <v>208</v>
      </c>
      <c r="B68" s="51" t="s">
        <v>209</v>
      </c>
      <c r="C68" s="107">
        <v>22</v>
      </c>
      <c r="D68" s="107">
        <v>3883</v>
      </c>
      <c r="E68" s="107">
        <v>587884.64500000002</v>
      </c>
      <c r="F68" s="108">
        <v>22</v>
      </c>
    </row>
    <row r="69" spans="1:6" s="7" customFormat="1" ht="24" x14ac:dyDescent="0.2">
      <c r="A69" s="60" t="s">
        <v>210</v>
      </c>
      <c r="B69" s="51" t="s">
        <v>211</v>
      </c>
      <c r="C69" s="107">
        <v>45</v>
      </c>
      <c r="D69" s="107">
        <v>5058</v>
      </c>
      <c r="E69" s="107">
        <v>1118385.9709999999</v>
      </c>
      <c r="F69" s="108">
        <v>42</v>
      </c>
    </row>
    <row r="70" spans="1:6" s="7" customFormat="1" ht="36" x14ac:dyDescent="0.2">
      <c r="A70" s="60" t="s">
        <v>212</v>
      </c>
      <c r="B70" s="51" t="s">
        <v>213</v>
      </c>
      <c r="C70" s="107">
        <v>13</v>
      </c>
      <c r="D70" s="107">
        <v>1344</v>
      </c>
      <c r="E70" s="107">
        <v>348035.22200000001</v>
      </c>
      <c r="F70" s="108">
        <v>11</v>
      </c>
    </row>
    <row r="71" spans="1:6" s="7" customFormat="1" ht="24" x14ac:dyDescent="0.2">
      <c r="A71" s="60" t="s">
        <v>214</v>
      </c>
      <c r="B71" s="51" t="s">
        <v>215</v>
      </c>
      <c r="C71" s="107">
        <v>20</v>
      </c>
      <c r="D71" s="107">
        <v>2684</v>
      </c>
      <c r="E71" s="107">
        <v>523149.64399999997</v>
      </c>
      <c r="F71" s="108">
        <v>19</v>
      </c>
    </row>
    <row r="72" spans="1:6" s="7" customFormat="1" x14ac:dyDescent="0.2">
      <c r="A72" s="59" t="s">
        <v>216</v>
      </c>
      <c r="B72" s="50" t="s">
        <v>217</v>
      </c>
      <c r="C72" s="107">
        <v>10</v>
      </c>
      <c r="D72" s="107">
        <v>4711</v>
      </c>
      <c r="E72" s="107">
        <v>854045.73300000001</v>
      </c>
      <c r="F72" s="108">
        <v>9</v>
      </c>
    </row>
    <row r="73" spans="1:6" s="7" customFormat="1" x14ac:dyDescent="0.2">
      <c r="A73" s="59" t="s">
        <v>218</v>
      </c>
      <c r="B73" s="50" t="s">
        <v>219</v>
      </c>
      <c r="C73" s="107">
        <v>17</v>
      </c>
      <c r="D73" s="107">
        <v>7286</v>
      </c>
      <c r="E73" s="107">
        <v>1245117.9669999999</v>
      </c>
      <c r="F73" s="108">
        <v>16</v>
      </c>
    </row>
    <row r="74" spans="1:6" s="7" customFormat="1" x14ac:dyDescent="0.2">
      <c r="A74" s="60" t="s">
        <v>220</v>
      </c>
      <c r="B74" s="51" t="s">
        <v>221</v>
      </c>
      <c r="C74" s="107">
        <v>10</v>
      </c>
      <c r="D74" s="107">
        <v>3992</v>
      </c>
      <c r="E74" s="107">
        <v>622156.29500000004</v>
      </c>
      <c r="F74" s="108">
        <v>9</v>
      </c>
    </row>
    <row r="75" spans="1:6" s="7" customFormat="1" x14ac:dyDescent="0.2">
      <c r="A75" s="59" t="s">
        <v>222</v>
      </c>
      <c r="B75" s="50" t="s">
        <v>223</v>
      </c>
      <c r="C75" s="107">
        <v>17</v>
      </c>
      <c r="D75" s="107">
        <v>1074</v>
      </c>
      <c r="E75" s="107">
        <v>198823.61499999999</v>
      </c>
      <c r="F75" s="108">
        <v>15</v>
      </c>
    </row>
    <row r="76" spans="1:6" s="7" customFormat="1" x14ac:dyDescent="0.2">
      <c r="A76" s="59" t="s">
        <v>224</v>
      </c>
      <c r="B76" s="50" t="s">
        <v>225</v>
      </c>
      <c r="C76" s="107">
        <v>58</v>
      </c>
      <c r="D76" s="107">
        <v>8223</v>
      </c>
      <c r="E76" s="107">
        <v>2071026.6610000001</v>
      </c>
      <c r="F76" s="108">
        <v>54</v>
      </c>
    </row>
    <row r="77" spans="1:6" s="7" customFormat="1" ht="24" x14ac:dyDescent="0.2">
      <c r="A77" s="60" t="s">
        <v>226</v>
      </c>
      <c r="B77" s="51" t="s">
        <v>227</v>
      </c>
      <c r="C77" s="107">
        <v>48</v>
      </c>
      <c r="D77" s="107">
        <v>7140</v>
      </c>
      <c r="E77" s="107">
        <v>1806762.513</v>
      </c>
      <c r="F77" s="108">
        <v>44</v>
      </c>
    </row>
    <row r="78" spans="1:6" s="7" customFormat="1" ht="24" x14ac:dyDescent="0.2">
      <c r="A78" s="59" t="s">
        <v>228</v>
      </c>
      <c r="B78" s="50" t="s">
        <v>229</v>
      </c>
      <c r="C78" s="107">
        <v>54</v>
      </c>
      <c r="D78" s="107">
        <v>4287</v>
      </c>
      <c r="E78" s="107">
        <v>1572186.807</v>
      </c>
      <c r="F78" s="108">
        <v>51</v>
      </c>
    </row>
    <row r="79" spans="1:6" s="7" customFormat="1" ht="24" x14ac:dyDescent="0.2">
      <c r="A79" s="60" t="s">
        <v>230</v>
      </c>
      <c r="B79" s="51" t="s">
        <v>231</v>
      </c>
      <c r="C79" s="107">
        <v>34</v>
      </c>
      <c r="D79" s="107">
        <v>1778</v>
      </c>
      <c r="E79" s="107">
        <v>250564.24299999999</v>
      </c>
      <c r="F79" s="108">
        <v>32</v>
      </c>
    </row>
    <row r="80" spans="1:6" s="7" customFormat="1" x14ac:dyDescent="0.2">
      <c r="A80" s="60" t="s">
        <v>232</v>
      </c>
      <c r="B80" s="51" t="s">
        <v>233</v>
      </c>
      <c r="C80" s="107">
        <v>13</v>
      </c>
      <c r="D80" s="107">
        <v>839</v>
      </c>
      <c r="E80" s="107">
        <v>105238.74099999999</v>
      </c>
      <c r="F80" s="108">
        <v>12</v>
      </c>
    </row>
    <row r="81" spans="1:11" s="7" customFormat="1" ht="24" x14ac:dyDescent="0.2">
      <c r="A81" s="60" t="s">
        <v>234</v>
      </c>
      <c r="B81" s="51" t="s">
        <v>235</v>
      </c>
      <c r="C81" s="107">
        <v>10</v>
      </c>
      <c r="D81" s="107">
        <v>391</v>
      </c>
      <c r="E81" s="107">
        <v>43172.036999999997</v>
      </c>
      <c r="F81" s="108">
        <v>9</v>
      </c>
    </row>
    <row r="82" spans="1:11" s="7" customFormat="1" ht="24" x14ac:dyDescent="0.2">
      <c r="A82" s="60" t="s">
        <v>236</v>
      </c>
      <c r="B82" s="51" t="s">
        <v>237</v>
      </c>
      <c r="C82" s="107">
        <v>20</v>
      </c>
      <c r="D82" s="107">
        <v>2509</v>
      </c>
      <c r="E82" s="107">
        <v>1321622.564</v>
      </c>
      <c r="F82" s="108">
        <v>19</v>
      </c>
    </row>
    <row r="83" spans="1:11" s="7" customFormat="1" ht="24" x14ac:dyDescent="0.2">
      <c r="A83" s="59" t="s">
        <v>288</v>
      </c>
      <c r="B83" s="50" t="s">
        <v>289</v>
      </c>
      <c r="C83" s="109">
        <v>1006</v>
      </c>
      <c r="D83" s="109">
        <v>125512</v>
      </c>
      <c r="E83" s="109">
        <v>32789475.414000001</v>
      </c>
      <c r="F83" s="112">
        <v>931</v>
      </c>
    </row>
    <row r="84" spans="1:11" s="5" customFormat="1" ht="25.5" customHeight="1" x14ac:dyDescent="0.2">
      <c r="A84" s="62"/>
      <c r="B84" s="105" t="s">
        <v>290</v>
      </c>
      <c r="C84" s="114"/>
      <c r="D84" s="114"/>
      <c r="E84" s="114"/>
      <c r="F84" s="113"/>
    </row>
    <row r="85" spans="1:11" s="5" customFormat="1" x14ac:dyDescent="0.2">
      <c r="A85" s="62" t="s">
        <v>291</v>
      </c>
      <c r="B85" s="51" t="s">
        <v>238</v>
      </c>
      <c r="C85" s="114">
        <v>337</v>
      </c>
      <c r="D85" s="114">
        <v>32204</v>
      </c>
      <c r="E85" s="114">
        <v>8731297.8479999993</v>
      </c>
      <c r="F85" s="113">
        <v>313</v>
      </c>
    </row>
    <row r="86" spans="1:11" s="5" customFormat="1" x14ac:dyDescent="0.2">
      <c r="A86" s="62" t="s">
        <v>75</v>
      </c>
      <c r="B86" s="51" t="s">
        <v>239</v>
      </c>
      <c r="C86" s="114">
        <v>331</v>
      </c>
      <c r="D86" s="114">
        <v>50259</v>
      </c>
      <c r="E86" s="107">
        <v>11028864.136</v>
      </c>
      <c r="F86" s="113">
        <v>304</v>
      </c>
    </row>
    <row r="87" spans="1:11" s="5" customFormat="1" x14ac:dyDescent="0.2">
      <c r="A87" s="62" t="s">
        <v>292</v>
      </c>
      <c r="B87" s="51" t="s">
        <v>240</v>
      </c>
      <c r="C87" s="114">
        <v>29</v>
      </c>
      <c r="D87" s="114">
        <v>2167</v>
      </c>
      <c r="E87" s="127" t="s">
        <v>309</v>
      </c>
      <c r="F87" s="113">
        <v>27</v>
      </c>
    </row>
    <row r="88" spans="1:11" s="5" customFormat="1" x14ac:dyDescent="0.2">
      <c r="A88" s="103" t="s">
        <v>293</v>
      </c>
      <c r="B88" s="104" t="s">
        <v>241</v>
      </c>
      <c r="C88" s="115">
        <v>305</v>
      </c>
      <c r="D88" s="115">
        <v>40068</v>
      </c>
      <c r="E88" s="115">
        <v>9091398.9059999995</v>
      </c>
      <c r="F88" s="116">
        <v>283</v>
      </c>
    </row>
    <row r="89" spans="1:11" x14ac:dyDescent="0.2">
      <c r="A89" s="37"/>
      <c r="B89" s="32"/>
      <c r="C89" s="33"/>
      <c r="D89" s="32"/>
      <c r="E89" s="32"/>
      <c r="F89" s="32"/>
      <c r="K89" s="11"/>
    </row>
    <row r="90" spans="1:11" s="97" customFormat="1" ht="11.25" x14ac:dyDescent="0.2">
      <c r="A90" s="96" t="s">
        <v>284</v>
      </c>
      <c r="C90" s="98"/>
      <c r="K90" s="99"/>
    </row>
  </sheetData>
  <mergeCells count="8">
    <mergeCell ref="E3:E4"/>
    <mergeCell ref="A1:F1"/>
    <mergeCell ref="F3:F4"/>
    <mergeCell ref="C5:D5"/>
    <mergeCell ref="A3:A5"/>
    <mergeCell ref="B3:B5"/>
    <mergeCell ref="C3:C4"/>
    <mergeCell ref="D3:D4"/>
  </mergeCells>
  <conditionalFormatting sqref="A7:C7 A11:F21 A8:B8 A26:F35 A25:B25 A23:F23 A22:C22 A24:C24 F7 A9:C10 F9:F10 A37:F86 A36:D36 F36 A88:F88 A87:D87 F87">
    <cfRule type="expression" dxfId="103" priority="13">
      <formula>MOD(ROW(),2)=1</formula>
    </cfRule>
  </conditionalFormatting>
  <conditionalFormatting sqref="C25:F25">
    <cfRule type="expression" dxfId="102" priority="11">
      <formula>MOD(ROW(),2)=1</formula>
    </cfRule>
  </conditionalFormatting>
  <conditionalFormatting sqref="C8:F8">
    <cfRule type="expression" dxfId="101" priority="12">
      <formula>MOD(ROW(),2)=1</formula>
    </cfRule>
  </conditionalFormatting>
  <conditionalFormatting sqref="D24:F24 D22:F22">
    <cfRule type="expression" dxfId="100" priority="4">
      <formula>MOD(ROW(),2)=1</formula>
    </cfRule>
  </conditionalFormatting>
  <conditionalFormatting sqref="D9:E10 D7:E7">
    <cfRule type="expression" dxfId="99" priority="3">
      <formula>MOD(ROW(),2)=1</formula>
    </cfRule>
  </conditionalFormatting>
  <conditionalFormatting sqref="E36">
    <cfRule type="expression" dxfId="98" priority="2">
      <formula>MOD(ROW(),2)=1</formula>
    </cfRule>
  </conditionalFormatting>
  <conditionalFormatting sqref="E87">
    <cfRule type="expression" dxfId="9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rowBreaks count="2" manualBreakCount="2">
    <brk id="40" max="16383" man="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zoomScale="120" zoomScaleNormal="120" workbookViewId="0">
      <pane ySplit="5" topLeftCell="A6" activePane="bottomLeft" state="frozen"/>
      <selection activeCell="A7" sqref="A7"/>
      <selection pane="bottomLeft" activeCell="A3" sqref="A3:A5"/>
    </sheetView>
  </sheetViews>
  <sheetFormatPr baseColWidth="10" defaultRowHeight="12.75" x14ac:dyDescent="0.2"/>
  <cols>
    <col min="1" max="1" width="5.28515625" customWidth="1"/>
    <col min="2" max="2" width="35.85546875" style="70" customWidth="1"/>
    <col min="3" max="5" width="10.85546875" customWidth="1"/>
    <col min="6" max="7" width="8.85546875" customWidth="1"/>
  </cols>
  <sheetData>
    <row r="1" spans="1:7" s="20" customFormat="1" ht="38.25" customHeight="1" x14ac:dyDescent="0.2">
      <c r="A1" s="244" t="s">
        <v>322</v>
      </c>
      <c r="B1" s="244"/>
      <c r="C1" s="244"/>
      <c r="D1" s="244"/>
      <c r="E1" s="244"/>
      <c r="F1" s="244"/>
      <c r="G1" s="244"/>
    </row>
    <row r="3" spans="1:7" x14ac:dyDescent="0.2">
      <c r="A3" s="254" t="s">
        <v>281</v>
      </c>
      <c r="B3" s="257" t="s">
        <v>69</v>
      </c>
      <c r="C3" s="260" t="s">
        <v>266</v>
      </c>
      <c r="D3" s="260"/>
      <c r="E3" s="260"/>
      <c r="F3" s="260"/>
      <c r="G3" s="261"/>
    </row>
    <row r="4" spans="1:7" ht="48" x14ac:dyDescent="0.2">
      <c r="A4" s="255"/>
      <c r="B4" s="258"/>
      <c r="C4" s="142" t="s">
        <v>242</v>
      </c>
      <c r="D4" s="142" t="s">
        <v>62</v>
      </c>
      <c r="E4" s="142" t="s">
        <v>267</v>
      </c>
      <c r="F4" s="142" t="s">
        <v>74</v>
      </c>
      <c r="G4" s="262" t="s">
        <v>272</v>
      </c>
    </row>
    <row r="5" spans="1:7" x14ac:dyDescent="0.2">
      <c r="A5" s="256"/>
      <c r="B5" s="259"/>
      <c r="C5" s="263" t="s">
        <v>64</v>
      </c>
      <c r="D5" s="263"/>
      <c r="E5" s="263"/>
      <c r="F5" s="142" t="s">
        <v>66</v>
      </c>
      <c r="G5" s="262"/>
    </row>
    <row r="6" spans="1:7" s="26" customFormat="1" x14ac:dyDescent="0.2">
      <c r="A6" s="27"/>
      <c r="B6" s="49"/>
      <c r="C6" s="36"/>
      <c r="D6" s="38"/>
      <c r="E6" s="38"/>
      <c r="F6" s="39"/>
      <c r="G6" s="40"/>
    </row>
    <row r="7" spans="1:7" ht="24" x14ac:dyDescent="0.2">
      <c r="A7" s="59" t="s">
        <v>75</v>
      </c>
      <c r="B7" s="50" t="s">
        <v>76</v>
      </c>
      <c r="C7" s="107">
        <v>5429.1310000000003</v>
      </c>
      <c r="D7" s="107">
        <v>508</v>
      </c>
      <c r="E7" s="107">
        <v>4921.3739999999998</v>
      </c>
      <c r="F7" s="108">
        <v>21717</v>
      </c>
      <c r="G7" s="127" t="s">
        <v>309</v>
      </c>
    </row>
    <row r="8" spans="1:7" x14ac:dyDescent="0.2">
      <c r="A8" s="59" t="s">
        <v>77</v>
      </c>
      <c r="B8" s="50" t="s">
        <v>78</v>
      </c>
      <c r="C8" s="123">
        <v>0</v>
      </c>
      <c r="D8" s="123">
        <v>0</v>
      </c>
      <c r="E8" s="123">
        <v>0</v>
      </c>
      <c r="F8" s="123">
        <v>0</v>
      </c>
      <c r="G8" s="123">
        <v>0</v>
      </c>
    </row>
    <row r="9" spans="1:7" ht="24" x14ac:dyDescent="0.2">
      <c r="A9" s="59" t="s">
        <v>79</v>
      </c>
      <c r="B9" s="50" t="s">
        <v>80</v>
      </c>
      <c r="C9" s="107">
        <v>5429.1310000000003</v>
      </c>
      <c r="D9" s="107">
        <v>508</v>
      </c>
      <c r="E9" s="107">
        <v>4921.3739999999998</v>
      </c>
      <c r="F9" s="108">
        <v>21717</v>
      </c>
      <c r="G9" s="127" t="s">
        <v>309</v>
      </c>
    </row>
    <row r="10" spans="1:7" x14ac:dyDescent="0.2">
      <c r="A10" s="59" t="s">
        <v>81</v>
      </c>
      <c r="B10" s="50" t="s">
        <v>82</v>
      </c>
      <c r="C10" s="107">
        <v>783612.92500000005</v>
      </c>
      <c r="D10" s="107">
        <v>114596</v>
      </c>
      <c r="E10" s="107">
        <v>669016.54700000002</v>
      </c>
      <c r="F10" s="108">
        <v>6256</v>
      </c>
      <c r="G10" s="127" t="s">
        <v>309</v>
      </c>
    </row>
    <row r="11" spans="1:7" x14ac:dyDescent="0.2">
      <c r="A11" s="59" t="s">
        <v>83</v>
      </c>
      <c r="B11" s="50" t="s">
        <v>84</v>
      </c>
      <c r="C11" s="107">
        <v>189486.837</v>
      </c>
      <c r="D11" s="107">
        <v>30351</v>
      </c>
      <c r="E11" s="107">
        <v>159135.82500000001</v>
      </c>
      <c r="F11" s="108">
        <v>6295</v>
      </c>
      <c r="G11" s="117">
        <v>2.6</v>
      </c>
    </row>
    <row r="12" spans="1:7" x14ac:dyDescent="0.2">
      <c r="A12" s="60" t="s">
        <v>85</v>
      </c>
      <c r="B12" s="51" t="s">
        <v>86</v>
      </c>
      <c r="C12" s="107">
        <v>13542.692999999999</v>
      </c>
      <c r="D12" s="107">
        <v>3649</v>
      </c>
      <c r="E12" s="107">
        <v>9893.9959999999992</v>
      </c>
      <c r="F12" s="108">
        <v>4511</v>
      </c>
      <c r="G12" s="117">
        <v>1</v>
      </c>
    </row>
    <row r="13" spans="1:7" x14ac:dyDescent="0.2">
      <c r="A13" s="60" t="s">
        <v>87</v>
      </c>
      <c r="B13" s="51" t="s">
        <v>88</v>
      </c>
      <c r="C13" s="107">
        <v>11883.984</v>
      </c>
      <c r="D13" s="107">
        <v>3649</v>
      </c>
      <c r="E13" s="107">
        <v>8235.2870000000003</v>
      </c>
      <c r="F13" s="108">
        <v>5282</v>
      </c>
      <c r="G13" s="117">
        <v>1.4</v>
      </c>
    </row>
    <row r="14" spans="1:7" x14ac:dyDescent="0.2">
      <c r="A14" s="60" t="s">
        <v>89</v>
      </c>
      <c r="B14" s="51" t="s">
        <v>90</v>
      </c>
      <c r="C14" s="107">
        <v>3323.527</v>
      </c>
      <c r="D14" s="107">
        <v>312</v>
      </c>
      <c r="E14" s="107">
        <v>3011.8150000000001</v>
      </c>
      <c r="F14" s="108">
        <v>3648</v>
      </c>
      <c r="G14" s="117">
        <v>1.4</v>
      </c>
    </row>
    <row r="15" spans="1:7" x14ac:dyDescent="0.2">
      <c r="A15" s="60" t="s">
        <v>91</v>
      </c>
      <c r="B15" s="51" t="s">
        <v>92</v>
      </c>
      <c r="C15" s="107">
        <v>21280.651999999998</v>
      </c>
      <c r="D15" s="127" t="s">
        <v>309</v>
      </c>
      <c r="E15" s="127" t="s">
        <v>309</v>
      </c>
      <c r="F15" s="108">
        <v>11922</v>
      </c>
      <c r="G15" s="117">
        <v>3</v>
      </c>
    </row>
    <row r="16" spans="1:7" x14ac:dyDescent="0.2">
      <c r="A16" s="60" t="s">
        <v>95</v>
      </c>
      <c r="B16" s="51" t="s">
        <v>96</v>
      </c>
      <c r="C16" s="107">
        <v>79343.019</v>
      </c>
      <c r="D16" s="107">
        <v>11608</v>
      </c>
      <c r="E16" s="107">
        <v>67734.604999999996</v>
      </c>
      <c r="F16" s="108">
        <v>4941</v>
      </c>
      <c r="G16" s="117">
        <v>6.1</v>
      </c>
    </row>
    <row r="17" spans="1:7" x14ac:dyDescent="0.2">
      <c r="A17" s="60" t="s">
        <v>97</v>
      </c>
      <c r="B17" s="51" t="s">
        <v>98</v>
      </c>
      <c r="C17" s="107">
        <v>21471.59</v>
      </c>
      <c r="D17" s="107">
        <v>4793</v>
      </c>
      <c r="E17" s="107">
        <v>16678.722000000002</v>
      </c>
      <c r="F17" s="108">
        <v>4476</v>
      </c>
      <c r="G17" s="117">
        <v>1.9</v>
      </c>
    </row>
    <row r="18" spans="1:7" x14ac:dyDescent="0.2">
      <c r="A18" s="60" t="s">
        <v>99</v>
      </c>
      <c r="B18" s="51" t="s">
        <v>100</v>
      </c>
      <c r="C18" s="107">
        <v>8971.9719999999998</v>
      </c>
      <c r="D18" s="127" t="s">
        <v>309</v>
      </c>
      <c r="E18" s="127" t="s">
        <v>309</v>
      </c>
      <c r="F18" s="108">
        <v>3340</v>
      </c>
      <c r="G18" s="117">
        <v>2.1</v>
      </c>
    </row>
    <row r="19" spans="1:7" x14ac:dyDescent="0.2">
      <c r="A19" s="60" t="s">
        <v>101</v>
      </c>
      <c r="B19" s="51" t="s">
        <v>102</v>
      </c>
      <c r="C19" s="107">
        <v>7667.116</v>
      </c>
      <c r="D19" s="107">
        <v>1152</v>
      </c>
      <c r="E19" s="107">
        <v>6514.7690000000002</v>
      </c>
      <c r="F19" s="108">
        <v>6144</v>
      </c>
      <c r="G19" s="117">
        <v>2</v>
      </c>
    </row>
    <row r="20" spans="1:7" x14ac:dyDescent="0.2">
      <c r="A20" s="60" t="s">
        <v>103</v>
      </c>
      <c r="B20" s="51" t="s">
        <v>104</v>
      </c>
      <c r="C20" s="107">
        <v>15618.471</v>
      </c>
      <c r="D20" s="107">
        <v>1157</v>
      </c>
      <c r="E20" s="107">
        <v>14461.058000000001</v>
      </c>
      <c r="F20" s="108">
        <v>9286</v>
      </c>
      <c r="G20" s="117">
        <v>0.9</v>
      </c>
    </row>
    <row r="21" spans="1:7" x14ac:dyDescent="0.2">
      <c r="A21" s="59" t="s">
        <v>105</v>
      </c>
      <c r="B21" s="50" t="s">
        <v>106</v>
      </c>
      <c r="C21" s="107">
        <v>17410.073</v>
      </c>
      <c r="D21" s="127" t="s">
        <v>309</v>
      </c>
      <c r="E21" s="127" t="s">
        <v>309</v>
      </c>
      <c r="F21" s="108">
        <v>15699</v>
      </c>
      <c r="G21" s="117">
        <v>4</v>
      </c>
    </row>
    <row r="22" spans="1:7" x14ac:dyDescent="0.2">
      <c r="A22" s="59" t="s">
        <v>109</v>
      </c>
      <c r="B22" s="50" t="s">
        <v>110</v>
      </c>
      <c r="C22" s="127" t="s">
        <v>309</v>
      </c>
      <c r="D22" s="127" t="s">
        <v>309</v>
      </c>
      <c r="E22" s="127" t="s">
        <v>309</v>
      </c>
      <c r="F22" s="127" t="s">
        <v>309</v>
      </c>
      <c r="G22" s="127" t="s">
        <v>309</v>
      </c>
    </row>
    <row r="23" spans="1:7" x14ac:dyDescent="0.2">
      <c r="A23" s="59" t="s">
        <v>111</v>
      </c>
      <c r="B23" s="50" t="s">
        <v>112</v>
      </c>
      <c r="C23" s="107">
        <v>2175.415</v>
      </c>
      <c r="D23" s="127" t="s">
        <v>309</v>
      </c>
      <c r="E23" s="127" t="s">
        <v>309</v>
      </c>
      <c r="F23" s="108">
        <v>2811</v>
      </c>
      <c r="G23" s="117">
        <v>1.6</v>
      </c>
    </row>
    <row r="24" spans="1:7" x14ac:dyDescent="0.2">
      <c r="A24" s="59" t="s">
        <v>113</v>
      </c>
      <c r="B24" s="50" t="s">
        <v>114</v>
      </c>
      <c r="C24" s="127" t="s">
        <v>309</v>
      </c>
      <c r="D24" s="127" t="s">
        <v>309</v>
      </c>
      <c r="E24" s="127" t="s">
        <v>309</v>
      </c>
      <c r="F24" s="127" t="s">
        <v>309</v>
      </c>
      <c r="G24" s="127" t="s">
        <v>309</v>
      </c>
    </row>
    <row r="25" spans="1:7" x14ac:dyDescent="0.2">
      <c r="A25" s="61">
        <v>15</v>
      </c>
      <c r="B25" s="130" t="s">
        <v>115</v>
      </c>
      <c r="C25" s="123">
        <v>0</v>
      </c>
      <c r="D25" s="123">
        <v>0</v>
      </c>
      <c r="E25" s="123">
        <v>0</v>
      </c>
      <c r="F25" s="123">
        <v>0</v>
      </c>
      <c r="G25" s="123">
        <v>0</v>
      </c>
    </row>
    <row r="26" spans="1:7" ht="24" x14ac:dyDescent="0.2">
      <c r="A26" s="59" t="s">
        <v>116</v>
      </c>
      <c r="B26" s="50" t="s">
        <v>117</v>
      </c>
      <c r="C26" s="107">
        <v>4644.4470000000001</v>
      </c>
      <c r="D26" s="127" t="s">
        <v>309</v>
      </c>
      <c r="E26" s="127" t="s">
        <v>309</v>
      </c>
      <c r="F26" s="108">
        <v>3782</v>
      </c>
      <c r="G26" s="117">
        <v>2.2000000000000002</v>
      </c>
    </row>
    <row r="27" spans="1:7" ht="24" x14ac:dyDescent="0.2">
      <c r="A27" s="60" t="s">
        <v>118</v>
      </c>
      <c r="B27" s="51" t="s">
        <v>119</v>
      </c>
      <c r="C27" s="107">
        <v>3387.154</v>
      </c>
      <c r="D27" s="127" t="s">
        <v>309</v>
      </c>
      <c r="E27" s="127" t="s">
        <v>309</v>
      </c>
      <c r="F27" s="108">
        <v>3730</v>
      </c>
      <c r="G27" s="117">
        <v>2.6</v>
      </c>
    </row>
    <row r="28" spans="1:7" ht="36" x14ac:dyDescent="0.2">
      <c r="A28" s="60" t="s">
        <v>294</v>
      </c>
      <c r="B28" s="51" t="s">
        <v>295</v>
      </c>
      <c r="C28" s="107">
        <v>632.22799999999995</v>
      </c>
      <c r="D28" s="123">
        <v>0</v>
      </c>
      <c r="E28" s="107">
        <v>632.22799999999995</v>
      </c>
      <c r="F28" s="108">
        <v>1135</v>
      </c>
      <c r="G28" s="117">
        <v>1.1000000000000001</v>
      </c>
    </row>
    <row r="29" spans="1:7" x14ac:dyDescent="0.2">
      <c r="A29" s="59" t="s">
        <v>120</v>
      </c>
      <c r="B29" s="50" t="s">
        <v>121</v>
      </c>
      <c r="C29" s="107">
        <v>47094.921999999999</v>
      </c>
      <c r="D29" s="107">
        <v>1347</v>
      </c>
      <c r="E29" s="107">
        <v>45748.22</v>
      </c>
      <c r="F29" s="108">
        <v>11484</v>
      </c>
      <c r="G29" s="117">
        <v>4.7</v>
      </c>
    </row>
    <row r="30" spans="1:7" ht="24" x14ac:dyDescent="0.2">
      <c r="A30" s="60" t="s">
        <v>122</v>
      </c>
      <c r="B30" s="51" t="s">
        <v>123</v>
      </c>
      <c r="C30" s="107">
        <v>31116</v>
      </c>
      <c r="D30" s="107">
        <v>1278</v>
      </c>
      <c r="E30" s="107">
        <v>29838</v>
      </c>
      <c r="F30" s="108">
        <v>31718</v>
      </c>
      <c r="G30" s="117">
        <v>7.8</v>
      </c>
    </row>
    <row r="31" spans="1:7" x14ac:dyDescent="0.2">
      <c r="A31" s="60" t="s">
        <v>124</v>
      </c>
      <c r="B31" s="51" t="s">
        <v>125</v>
      </c>
      <c r="C31" s="107">
        <v>15979.267</v>
      </c>
      <c r="D31" s="107">
        <v>69</v>
      </c>
      <c r="E31" s="107">
        <v>15910.623</v>
      </c>
      <c r="F31" s="108">
        <v>5122</v>
      </c>
      <c r="G31" s="117">
        <v>2.6</v>
      </c>
    </row>
    <row r="32" spans="1:7" ht="36" x14ac:dyDescent="0.2">
      <c r="A32" s="60" t="s">
        <v>126</v>
      </c>
      <c r="B32" s="51" t="s">
        <v>127</v>
      </c>
      <c r="C32" s="107">
        <v>10256.932000000001</v>
      </c>
      <c r="D32" s="107">
        <v>47</v>
      </c>
      <c r="E32" s="107">
        <v>10210.169</v>
      </c>
      <c r="F32" s="108">
        <v>6793</v>
      </c>
      <c r="G32" s="117">
        <v>2.7</v>
      </c>
    </row>
    <row r="33" spans="1:7" ht="36" x14ac:dyDescent="0.2">
      <c r="A33" s="59" t="s">
        <v>128</v>
      </c>
      <c r="B33" s="50" t="s">
        <v>129</v>
      </c>
      <c r="C33" s="107">
        <v>14503.819</v>
      </c>
      <c r="D33" s="107">
        <v>390</v>
      </c>
      <c r="E33" s="107">
        <v>14114.319</v>
      </c>
      <c r="F33" s="108">
        <v>4844</v>
      </c>
      <c r="G33" s="117">
        <v>2.2000000000000002</v>
      </c>
    </row>
    <row r="34" spans="1:7" x14ac:dyDescent="0.2">
      <c r="A34" s="60" t="s">
        <v>130</v>
      </c>
      <c r="B34" s="51" t="s">
        <v>131</v>
      </c>
      <c r="C34" s="107">
        <v>14503.819</v>
      </c>
      <c r="D34" s="107">
        <v>390</v>
      </c>
      <c r="E34" s="107">
        <v>14114.319</v>
      </c>
      <c r="F34" s="108">
        <v>4844</v>
      </c>
      <c r="G34" s="117">
        <v>2.2000000000000002</v>
      </c>
    </row>
    <row r="35" spans="1:7" x14ac:dyDescent="0.2">
      <c r="A35" s="60" t="s">
        <v>132</v>
      </c>
      <c r="B35" s="51" t="s">
        <v>133</v>
      </c>
      <c r="C35" s="107">
        <v>11840.849</v>
      </c>
      <c r="D35" s="107">
        <v>390</v>
      </c>
      <c r="E35" s="107">
        <v>11451.349</v>
      </c>
      <c r="F35" s="108">
        <v>5030</v>
      </c>
      <c r="G35" s="117">
        <v>2.1</v>
      </c>
    </row>
    <row r="36" spans="1:7" x14ac:dyDescent="0.2">
      <c r="A36" s="59" t="s">
        <v>134</v>
      </c>
      <c r="B36" s="50" t="s">
        <v>135</v>
      </c>
      <c r="C36" s="107">
        <v>18626.901000000002</v>
      </c>
      <c r="D36" s="127" t="s">
        <v>309</v>
      </c>
      <c r="E36" s="127" t="s">
        <v>309</v>
      </c>
      <c r="F36" s="108">
        <v>22883</v>
      </c>
      <c r="G36" s="127" t="s">
        <v>309</v>
      </c>
    </row>
    <row r="37" spans="1:7" x14ac:dyDescent="0.2">
      <c r="A37" s="59" t="s">
        <v>136</v>
      </c>
      <c r="B37" s="50" t="s">
        <v>137</v>
      </c>
      <c r="C37" s="107">
        <v>66673.339000000007</v>
      </c>
      <c r="D37" s="107">
        <v>12286</v>
      </c>
      <c r="E37" s="107">
        <v>54387.718999999997</v>
      </c>
      <c r="F37" s="108">
        <v>16777</v>
      </c>
      <c r="G37" s="117">
        <v>3.7</v>
      </c>
    </row>
    <row r="38" spans="1:7" ht="48" x14ac:dyDescent="0.2">
      <c r="A38" s="60" t="s">
        <v>138</v>
      </c>
      <c r="B38" s="51" t="s">
        <v>139</v>
      </c>
      <c r="C38" s="107">
        <v>34562.741000000002</v>
      </c>
      <c r="D38" s="107">
        <v>1662</v>
      </c>
      <c r="E38" s="107">
        <v>32901.171000000002</v>
      </c>
      <c r="F38" s="108">
        <v>36040</v>
      </c>
      <c r="G38" s="117">
        <v>5</v>
      </c>
    </row>
    <row r="39" spans="1:7" x14ac:dyDescent="0.2">
      <c r="A39" s="60" t="s">
        <v>140</v>
      </c>
      <c r="B39" s="51" t="s">
        <v>141</v>
      </c>
      <c r="C39" s="107">
        <v>11141.398999999999</v>
      </c>
      <c r="D39" s="107">
        <v>5080</v>
      </c>
      <c r="E39" s="107">
        <v>6061.0129999999999</v>
      </c>
      <c r="F39" s="108">
        <v>11679</v>
      </c>
      <c r="G39" s="117">
        <v>2.1</v>
      </c>
    </row>
    <row r="40" spans="1:7" x14ac:dyDescent="0.2">
      <c r="A40" s="59" t="s">
        <v>142</v>
      </c>
      <c r="B40" s="50" t="s">
        <v>143</v>
      </c>
      <c r="C40" s="107">
        <v>57164.046999999999</v>
      </c>
      <c r="D40" s="107">
        <v>13830</v>
      </c>
      <c r="E40" s="107">
        <v>43334.285000000003</v>
      </c>
      <c r="F40" s="108">
        <v>9611</v>
      </c>
      <c r="G40" s="117">
        <v>2.8</v>
      </c>
    </row>
    <row r="41" spans="1:7" x14ac:dyDescent="0.2">
      <c r="A41" s="59" t="s">
        <v>144</v>
      </c>
      <c r="B41" s="50" t="s">
        <v>145</v>
      </c>
      <c r="C41" s="107">
        <v>45103.860999999997</v>
      </c>
      <c r="D41" s="107">
        <v>7836</v>
      </c>
      <c r="E41" s="107">
        <v>37267.86</v>
      </c>
      <c r="F41" s="108">
        <v>7164</v>
      </c>
      <c r="G41" s="117">
        <v>4</v>
      </c>
    </row>
    <row r="42" spans="1:7" x14ac:dyDescent="0.2">
      <c r="A42" s="60" t="s">
        <v>146</v>
      </c>
      <c r="B42" s="51" t="s">
        <v>147</v>
      </c>
      <c r="C42" s="107">
        <v>13517.27</v>
      </c>
      <c r="D42" s="127" t="s">
        <v>309</v>
      </c>
      <c r="E42" s="127" t="s">
        <v>309</v>
      </c>
      <c r="F42" s="108">
        <v>8242</v>
      </c>
      <c r="G42" s="117">
        <v>4.5999999999999996</v>
      </c>
    </row>
    <row r="43" spans="1:7" x14ac:dyDescent="0.2">
      <c r="A43" s="60" t="s">
        <v>148</v>
      </c>
      <c r="B43" s="51" t="s">
        <v>149</v>
      </c>
      <c r="C43" s="107">
        <v>31586.591</v>
      </c>
      <c r="D43" s="127" t="s">
        <v>309</v>
      </c>
      <c r="E43" s="127" t="s">
        <v>309</v>
      </c>
      <c r="F43" s="108">
        <v>6784</v>
      </c>
      <c r="G43" s="117">
        <v>3.8</v>
      </c>
    </row>
    <row r="44" spans="1:7" x14ac:dyDescent="0.2">
      <c r="A44" s="60" t="s">
        <v>150</v>
      </c>
      <c r="B44" s="51" t="s">
        <v>151</v>
      </c>
      <c r="C44" s="107">
        <v>19236.471000000001</v>
      </c>
      <c r="D44" s="107">
        <v>2183</v>
      </c>
      <c r="E44" s="107">
        <v>17053.544000000002</v>
      </c>
      <c r="F44" s="108">
        <v>6826</v>
      </c>
      <c r="G44" s="117">
        <v>3.6</v>
      </c>
    </row>
    <row r="45" spans="1:7" ht="24" x14ac:dyDescent="0.2">
      <c r="A45" s="59" t="s">
        <v>152</v>
      </c>
      <c r="B45" s="50" t="s">
        <v>153</v>
      </c>
      <c r="C45" s="107">
        <v>28912.806</v>
      </c>
      <c r="D45" s="107">
        <v>5518</v>
      </c>
      <c r="E45" s="107">
        <v>23394.673999999999</v>
      </c>
      <c r="F45" s="108">
        <v>10067</v>
      </c>
      <c r="G45" s="117">
        <v>5</v>
      </c>
    </row>
    <row r="46" spans="1:7" x14ac:dyDescent="0.2">
      <c r="A46" s="60" t="s">
        <v>154</v>
      </c>
      <c r="B46" s="51" t="s">
        <v>155</v>
      </c>
      <c r="C46" s="107">
        <v>7533.9160000000002</v>
      </c>
      <c r="D46" s="127" t="s">
        <v>309</v>
      </c>
      <c r="E46" s="127" t="s">
        <v>309</v>
      </c>
      <c r="F46" s="108">
        <v>16668</v>
      </c>
      <c r="G46" s="117">
        <v>9</v>
      </c>
    </row>
    <row r="47" spans="1:7" ht="24" x14ac:dyDescent="0.2">
      <c r="A47" s="60" t="s">
        <v>156</v>
      </c>
      <c r="B47" s="51" t="s">
        <v>157</v>
      </c>
      <c r="C47" s="107">
        <v>15089.81</v>
      </c>
      <c r="D47" s="107">
        <v>2514</v>
      </c>
      <c r="E47" s="107">
        <v>12575.891</v>
      </c>
      <c r="F47" s="108">
        <v>9263</v>
      </c>
      <c r="G47" s="117">
        <v>4.7</v>
      </c>
    </row>
    <row r="48" spans="1:7" ht="24" x14ac:dyDescent="0.2">
      <c r="A48" s="60" t="s">
        <v>158</v>
      </c>
      <c r="B48" s="51" t="s">
        <v>159</v>
      </c>
      <c r="C48" s="107">
        <v>6385.64</v>
      </c>
      <c r="D48" s="107">
        <v>790</v>
      </c>
      <c r="E48" s="107">
        <v>5595.8729999999996</v>
      </c>
      <c r="F48" s="108">
        <v>7893</v>
      </c>
      <c r="G48" s="117">
        <v>4.2</v>
      </c>
    </row>
    <row r="49" spans="1:7" x14ac:dyDescent="0.2">
      <c r="A49" s="59" t="s">
        <v>164</v>
      </c>
      <c r="B49" s="50" t="s">
        <v>165</v>
      </c>
      <c r="C49" s="107">
        <v>1734.4949999999999</v>
      </c>
      <c r="D49" s="127" t="s">
        <v>309</v>
      </c>
      <c r="E49" s="127" t="s">
        <v>309</v>
      </c>
      <c r="F49" s="108">
        <v>2558</v>
      </c>
      <c r="G49" s="117">
        <v>1.4</v>
      </c>
    </row>
    <row r="50" spans="1:7" x14ac:dyDescent="0.2">
      <c r="A50" s="59" t="s">
        <v>166</v>
      </c>
      <c r="B50" s="50" t="s">
        <v>167</v>
      </c>
      <c r="C50" s="107">
        <v>39682.067999999999</v>
      </c>
      <c r="D50" s="107">
        <v>5476</v>
      </c>
      <c r="E50" s="107">
        <v>34206.014000000003</v>
      </c>
      <c r="F50" s="108">
        <v>5280</v>
      </c>
      <c r="G50" s="117">
        <v>4.2</v>
      </c>
    </row>
    <row r="51" spans="1:7" x14ac:dyDescent="0.2">
      <c r="A51" s="60" t="s">
        <v>168</v>
      </c>
      <c r="B51" s="51" t="s">
        <v>169</v>
      </c>
      <c r="C51" s="107">
        <v>9552.7109999999993</v>
      </c>
      <c r="D51" s="107">
        <v>1811</v>
      </c>
      <c r="E51" s="107">
        <v>7741.2269999999999</v>
      </c>
      <c r="F51" s="108">
        <v>4697</v>
      </c>
      <c r="G51" s="117">
        <v>3.6</v>
      </c>
    </row>
    <row r="52" spans="1:7" ht="24" x14ac:dyDescent="0.2">
      <c r="A52" s="60" t="s">
        <v>172</v>
      </c>
      <c r="B52" s="51" t="s">
        <v>173</v>
      </c>
      <c r="C52" s="107">
        <v>10162.873</v>
      </c>
      <c r="D52" s="107">
        <v>387</v>
      </c>
      <c r="E52" s="107">
        <v>9775.4920000000002</v>
      </c>
      <c r="F52" s="108">
        <v>4130</v>
      </c>
      <c r="G52" s="117">
        <v>3.8</v>
      </c>
    </row>
    <row r="53" spans="1:7" ht="12.75" customHeight="1" x14ac:dyDescent="0.2">
      <c r="A53" s="60" t="s">
        <v>296</v>
      </c>
      <c r="B53" s="51" t="s">
        <v>297</v>
      </c>
      <c r="C53" s="107">
        <v>2087.3519999999999</v>
      </c>
      <c r="D53" s="127" t="s">
        <v>309</v>
      </c>
      <c r="E53" s="127" t="s">
        <v>309</v>
      </c>
      <c r="F53" s="108">
        <v>3383</v>
      </c>
      <c r="G53" s="117">
        <v>3.6</v>
      </c>
    </row>
    <row r="54" spans="1:7" x14ac:dyDescent="0.2">
      <c r="A54" s="60" t="s">
        <v>174</v>
      </c>
      <c r="B54" s="51" t="s">
        <v>175</v>
      </c>
      <c r="C54" s="107">
        <v>8075.5209999999997</v>
      </c>
      <c r="D54" s="127" t="s">
        <v>309</v>
      </c>
      <c r="E54" s="127" t="s">
        <v>309</v>
      </c>
      <c r="F54" s="108">
        <v>4379</v>
      </c>
      <c r="G54" s="117">
        <v>3.9</v>
      </c>
    </row>
    <row r="55" spans="1:7" ht="25.5" customHeight="1" x14ac:dyDescent="0.2">
      <c r="A55" s="60" t="s">
        <v>176</v>
      </c>
      <c r="B55" s="51" t="s">
        <v>177</v>
      </c>
      <c r="C55" s="107">
        <v>3875.4290000000001</v>
      </c>
      <c r="D55" s="123">
        <v>0</v>
      </c>
      <c r="E55" s="107">
        <v>3875.4290000000001</v>
      </c>
      <c r="F55" s="108">
        <v>4158</v>
      </c>
      <c r="G55" s="117">
        <v>3.9</v>
      </c>
    </row>
    <row r="56" spans="1:7" x14ac:dyDescent="0.2">
      <c r="A56" s="60" t="s">
        <v>178</v>
      </c>
      <c r="B56" s="51" t="s">
        <v>179</v>
      </c>
      <c r="C56" s="107">
        <v>14614.254999999999</v>
      </c>
      <c r="D56" s="107">
        <v>3189</v>
      </c>
      <c r="E56" s="107">
        <v>11425.536</v>
      </c>
      <c r="F56" s="108">
        <v>9789</v>
      </c>
      <c r="G56" s="117">
        <v>6.7</v>
      </c>
    </row>
    <row r="57" spans="1:7" x14ac:dyDescent="0.2">
      <c r="A57" s="60" t="s">
        <v>244</v>
      </c>
      <c r="B57" s="51" t="s">
        <v>245</v>
      </c>
      <c r="C57" s="107">
        <v>7473.6890000000003</v>
      </c>
      <c r="D57" s="127" t="s">
        <v>309</v>
      </c>
      <c r="E57" s="127" t="s">
        <v>309</v>
      </c>
      <c r="F57" s="108">
        <v>9569</v>
      </c>
      <c r="G57" s="117">
        <v>6.3</v>
      </c>
    </row>
    <row r="58" spans="1:7" ht="36" x14ac:dyDescent="0.2">
      <c r="A58" s="59" t="s">
        <v>180</v>
      </c>
      <c r="B58" s="50" t="s">
        <v>181</v>
      </c>
      <c r="C58" s="107">
        <v>37337.521999999997</v>
      </c>
      <c r="D58" s="107">
        <v>495</v>
      </c>
      <c r="E58" s="107">
        <v>36842.731</v>
      </c>
      <c r="F58" s="108">
        <v>5358</v>
      </c>
      <c r="G58" s="117">
        <v>2.4</v>
      </c>
    </row>
    <row r="59" spans="1:7" ht="24" x14ac:dyDescent="0.2">
      <c r="A59" s="60" t="s">
        <v>182</v>
      </c>
      <c r="B59" s="51" t="s">
        <v>183</v>
      </c>
      <c r="C59" s="107">
        <v>17479.75</v>
      </c>
      <c r="D59" s="127" t="s">
        <v>309</v>
      </c>
      <c r="E59" s="127" t="s">
        <v>309</v>
      </c>
      <c r="F59" s="108">
        <v>10763</v>
      </c>
      <c r="G59" s="117">
        <v>3.9</v>
      </c>
    </row>
    <row r="60" spans="1:7" ht="25.5" customHeight="1" x14ac:dyDescent="0.2">
      <c r="A60" s="60" t="s">
        <v>184</v>
      </c>
      <c r="B60" s="51" t="s">
        <v>185</v>
      </c>
      <c r="C60" s="107">
        <v>15551.529</v>
      </c>
      <c r="D60" s="107">
        <v>81</v>
      </c>
      <c r="E60" s="107">
        <v>15470.819</v>
      </c>
      <c r="F60" s="108">
        <v>3816</v>
      </c>
      <c r="G60" s="117">
        <v>1.8</v>
      </c>
    </row>
    <row r="61" spans="1:7" x14ac:dyDescent="0.2">
      <c r="A61" s="59" t="s">
        <v>186</v>
      </c>
      <c r="B61" s="50" t="s">
        <v>187</v>
      </c>
      <c r="C61" s="107">
        <v>15195.282999999999</v>
      </c>
      <c r="D61" s="107">
        <v>3056</v>
      </c>
      <c r="E61" s="107">
        <v>12139.15</v>
      </c>
      <c r="F61" s="108">
        <v>4311</v>
      </c>
      <c r="G61" s="117">
        <v>2.1</v>
      </c>
    </row>
    <row r="62" spans="1:7" ht="36" x14ac:dyDescent="0.2">
      <c r="A62" s="60" t="s">
        <v>188</v>
      </c>
      <c r="B62" s="51" t="s">
        <v>189</v>
      </c>
      <c r="C62" s="107">
        <v>6278.0069999999996</v>
      </c>
      <c r="D62" s="127" t="s">
        <v>309</v>
      </c>
      <c r="E62" s="127" t="s">
        <v>309</v>
      </c>
      <c r="F62" s="108">
        <v>3364</v>
      </c>
      <c r="G62" s="117">
        <v>1.4</v>
      </c>
    </row>
    <row r="63" spans="1:7" ht="24" x14ac:dyDescent="0.2">
      <c r="A63" s="60" t="s">
        <v>194</v>
      </c>
      <c r="B63" s="51" t="s">
        <v>195</v>
      </c>
      <c r="C63" s="107">
        <v>5032.5249999999996</v>
      </c>
      <c r="D63" s="107">
        <v>1526</v>
      </c>
      <c r="E63" s="107">
        <v>3506.5259999999998</v>
      </c>
      <c r="F63" s="108">
        <v>5259</v>
      </c>
      <c r="G63" s="117">
        <v>3.3</v>
      </c>
    </row>
    <row r="64" spans="1:7" x14ac:dyDescent="0.2">
      <c r="A64" s="59" t="s">
        <v>196</v>
      </c>
      <c r="B64" s="50" t="s">
        <v>197</v>
      </c>
      <c r="C64" s="107">
        <v>99262.8</v>
      </c>
      <c r="D64" s="107">
        <v>18173</v>
      </c>
      <c r="E64" s="107">
        <v>81089.966</v>
      </c>
      <c r="F64" s="108">
        <v>4959</v>
      </c>
      <c r="G64" s="117">
        <v>2.2999999999999998</v>
      </c>
    </row>
    <row r="65" spans="1:7" ht="24" x14ac:dyDescent="0.2">
      <c r="A65" s="60" t="s">
        <v>198</v>
      </c>
      <c r="B65" s="51" t="s">
        <v>199</v>
      </c>
      <c r="C65" s="107">
        <v>54316.163999999997</v>
      </c>
      <c r="D65" s="107">
        <v>8753</v>
      </c>
      <c r="E65" s="107">
        <v>45562.93</v>
      </c>
      <c r="F65" s="108">
        <v>7475</v>
      </c>
      <c r="G65" s="117">
        <v>2.7</v>
      </c>
    </row>
    <row r="66" spans="1:7" ht="24" x14ac:dyDescent="0.2">
      <c r="A66" s="60" t="s">
        <v>204</v>
      </c>
      <c r="B66" s="51" t="s">
        <v>205</v>
      </c>
      <c r="C66" s="107">
        <v>17751.482</v>
      </c>
      <c r="D66" s="107">
        <v>5656</v>
      </c>
      <c r="E66" s="107">
        <v>12095.279</v>
      </c>
      <c r="F66" s="108">
        <v>2797</v>
      </c>
      <c r="G66" s="117">
        <v>1.9</v>
      </c>
    </row>
    <row r="67" spans="1:7" x14ac:dyDescent="0.2">
      <c r="A67" s="60" t="s">
        <v>206</v>
      </c>
      <c r="B67" s="51" t="s">
        <v>207</v>
      </c>
      <c r="C67" s="107">
        <v>7576.6419999999998</v>
      </c>
      <c r="D67" s="107">
        <v>4815</v>
      </c>
      <c r="E67" s="107">
        <v>2761.732</v>
      </c>
      <c r="F67" s="108">
        <v>6588</v>
      </c>
      <c r="G67" s="117">
        <v>3.8</v>
      </c>
    </row>
    <row r="68" spans="1:7" ht="36" x14ac:dyDescent="0.2">
      <c r="A68" s="60" t="s">
        <v>208</v>
      </c>
      <c r="B68" s="51" t="s">
        <v>209</v>
      </c>
      <c r="C68" s="107">
        <v>6759.9889999999996</v>
      </c>
      <c r="D68" s="107">
        <v>838</v>
      </c>
      <c r="E68" s="107">
        <v>5922.4769999999999</v>
      </c>
      <c r="F68" s="108">
        <v>1741</v>
      </c>
      <c r="G68" s="117">
        <v>1.1000000000000001</v>
      </c>
    </row>
    <row r="69" spans="1:7" ht="24" x14ac:dyDescent="0.2">
      <c r="A69" s="60" t="s">
        <v>210</v>
      </c>
      <c r="B69" s="51" t="s">
        <v>211</v>
      </c>
      <c r="C69" s="107">
        <v>23264.983</v>
      </c>
      <c r="D69" s="107">
        <v>3708</v>
      </c>
      <c r="E69" s="107">
        <v>19556.828000000001</v>
      </c>
      <c r="F69" s="108">
        <v>4600</v>
      </c>
      <c r="G69" s="117">
        <v>2.1</v>
      </c>
    </row>
    <row r="70" spans="1:7" ht="36" x14ac:dyDescent="0.2">
      <c r="A70" s="60" t="s">
        <v>212</v>
      </c>
      <c r="B70" s="51" t="s">
        <v>213</v>
      </c>
      <c r="C70" s="107">
        <v>2112.7399999999998</v>
      </c>
      <c r="D70" s="127" t="s">
        <v>309</v>
      </c>
      <c r="E70" s="127" t="s">
        <v>309</v>
      </c>
      <c r="F70" s="108">
        <v>1572</v>
      </c>
      <c r="G70" s="117">
        <v>0.6</v>
      </c>
    </row>
    <row r="71" spans="1:7" ht="24" x14ac:dyDescent="0.2">
      <c r="A71" s="60" t="s">
        <v>214</v>
      </c>
      <c r="B71" s="51" t="s">
        <v>215</v>
      </c>
      <c r="C71" s="107">
        <v>14180.525</v>
      </c>
      <c r="D71" s="107">
        <v>3432</v>
      </c>
      <c r="E71" s="107">
        <v>10748.048000000001</v>
      </c>
      <c r="F71" s="108">
        <v>5283</v>
      </c>
      <c r="G71" s="117">
        <v>2.7</v>
      </c>
    </row>
    <row r="72" spans="1:7" x14ac:dyDescent="0.2">
      <c r="A72" s="59" t="s">
        <v>216</v>
      </c>
      <c r="B72" s="50" t="s">
        <v>217</v>
      </c>
      <c r="C72" s="107">
        <v>21043.330999999998</v>
      </c>
      <c r="D72" s="107">
        <v>379</v>
      </c>
      <c r="E72" s="107">
        <v>20664.47</v>
      </c>
      <c r="F72" s="108">
        <v>4467</v>
      </c>
      <c r="G72" s="117">
        <v>2.5</v>
      </c>
    </row>
    <row r="73" spans="1:7" x14ac:dyDescent="0.2">
      <c r="A73" s="59" t="s">
        <v>218</v>
      </c>
      <c r="B73" s="50" t="s">
        <v>219</v>
      </c>
      <c r="C73" s="107">
        <v>25557.456999999999</v>
      </c>
      <c r="D73" s="107">
        <v>3740</v>
      </c>
      <c r="E73" s="107">
        <v>21817.516</v>
      </c>
      <c r="F73" s="108">
        <v>3508</v>
      </c>
      <c r="G73" s="117">
        <v>2.1</v>
      </c>
    </row>
    <row r="74" spans="1:7" x14ac:dyDescent="0.2">
      <c r="A74" s="60" t="s">
        <v>220</v>
      </c>
      <c r="B74" s="51" t="s">
        <v>221</v>
      </c>
      <c r="C74" s="107">
        <v>16298.597</v>
      </c>
      <c r="D74" s="107">
        <v>3706</v>
      </c>
      <c r="E74" s="107">
        <v>12592.108</v>
      </c>
      <c r="F74" s="108">
        <v>4083</v>
      </c>
      <c r="G74" s="117">
        <v>2.6</v>
      </c>
    </row>
    <row r="75" spans="1:7" x14ac:dyDescent="0.2">
      <c r="A75" s="59" t="s">
        <v>222</v>
      </c>
      <c r="B75" s="50" t="s">
        <v>223</v>
      </c>
      <c r="C75" s="107">
        <v>6379.451</v>
      </c>
      <c r="D75" s="107">
        <v>2119</v>
      </c>
      <c r="E75" s="107">
        <v>4260.0919999999996</v>
      </c>
      <c r="F75" s="108">
        <v>5940</v>
      </c>
      <c r="G75" s="117">
        <v>3.2</v>
      </c>
    </row>
    <row r="76" spans="1:7" x14ac:dyDescent="0.2">
      <c r="A76" s="59" t="s">
        <v>224</v>
      </c>
      <c r="B76" s="50" t="s">
        <v>225</v>
      </c>
      <c r="C76" s="107">
        <v>32267.119999999999</v>
      </c>
      <c r="D76" s="107">
        <v>1389</v>
      </c>
      <c r="E76" s="107">
        <v>30878.222000000002</v>
      </c>
      <c r="F76" s="108">
        <v>3924</v>
      </c>
      <c r="G76" s="117">
        <v>1.6</v>
      </c>
    </row>
    <row r="77" spans="1:7" ht="24" x14ac:dyDescent="0.2">
      <c r="A77" s="60" t="s">
        <v>226</v>
      </c>
      <c r="B77" s="51" t="s">
        <v>227</v>
      </c>
      <c r="C77" s="107">
        <v>27032.764999999999</v>
      </c>
      <c r="D77" s="107">
        <v>1389</v>
      </c>
      <c r="E77" s="107">
        <v>25643.866999999998</v>
      </c>
      <c r="F77" s="108">
        <v>3786</v>
      </c>
      <c r="G77" s="117">
        <v>1.5</v>
      </c>
    </row>
    <row r="78" spans="1:7" ht="24" x14ac:dyDescent="0.2">
      <c r="A78" s="59" t="s">
        <v>228</v>
      </c>
      <c r="B78" s="50" t="s">
        <v>229</v>
      </c>
      <c r="C78" s="107">
        <v>10734.822</v>
      </c>
      <c r="D78" s="107">
        <v>2524</v>
      </c>
      <c r="E78" s="107">
        <v>8210.518</v>
      </c>
      <c r="F78" s="108">
        <v>2504</v>
      </c>
      <c r="G78" s="117">
        <v>0.7</v>
      </c>
    </row>
    <row r="79" spans="1:7" ht="24" x14ac:dyDescent="0.2">
      <c r="A79" s="60" t="s">
        <v>230</v>
      </c>
      <c r="B79" s="51" t="s">
        <v>231</v>
      </c>
      <c r="C79" s="107">
        <v>8370.8349999999991</v>
      </c>
      <c r="D79" s="127" t="s">
        <v>309</v>
      </c>
      <c r="E79" s="127" t="s">
        <v>309</v>
      </c>
      <c r="F79" s="108">
        <v>4708</v>
      </c>
      <c r="G79" s="117">
        <v>3.3</v>
      </c>
    </row>
    <row r="80" spans="1:7" x14ac:dyDescent="0.2">
      <c r="A80" s="60" t="s">
        <v>232</v>
      </c>
      <c r="B80" s="51" t="s">
        <v>233</v>
      </c>
      <c r="C80" s="107">
        <v>4015.0219999999999</v>
      </c>
      <c r="D80" s="127" t="s">
        <v>309</v>
      </c>
      <c r="E80" s="127" t="s">
        <v>309</v>
      </c>
      <c r="F80" s="108">
        <v>4785</v>
      </c>
      <c r="G80" s="117">
        <v>3.8</v>
      </c>
    </row>
    <row r="81" spans="1:7" ht="24" x14ac:dyDescent="0.2">
      <c r="A81" s="60" t="s">
        <v>234</v>
      </c>
      <c r="B81" s="51" t="s">
        <v>235</v>
      </c>
      <c r="C81" s="107">
        <v>1034.241</v>
      </c>
      <c r="D81" s="107">
        <v>92</v>
      </c>
      <c r="E81" s="107">
        <v>942.50900000000001</v>
      </c>
      <c r="F81" s="108">
        <v>2645</v>
      </c>
      <c r="G81" s="117">
        <v>2.4</v>
      </c>
    </row>
    <row r="82" spans="1:7" ht="24" x14ac:dyDescent="0.2">
      <c r="A82" s="60" t="s">
        <v>236</v>
      </c>
      <c r="B82" s="51" t="s">
        <v>237</v>
      </c>
      <c r="C82" s="107">
        <v>2363.9870000000001</v>
      </c>
      <c r="D82" s="127" t="s">
        <v>309</v>
      </c>
      <c r="E82" s="127" t="s">
        <v>309</v>
      </c>
      <c r="F82" s="108">
        <v>942</v>
      </c>
      <c r="G82" s="117">
        <v>0.2</v>
      </c>
    </row>
    <row r="83" spans="1:7" ht="24" x14ac:dyDescent="0.2">
      <c r="A83" s="59" t="s">
        <v>288</v>
      </c>
      <c r="B83" s="50" t="s">
        <v>289</v>
      </c>
      <c r="C83" s="109">
        <v>789042.05599999998</v>
      </c>
      <c r="D83" s="109">
        <v>115104</v>
      </c>
      <c r="E83" s="109">
        <v>673937.92099999997</v>
      </c>
      <c r="F83" s="112">
        <v>6287</v>
      </c>
      <c r="G83" s="118">
        <v>2.4063881658292883</v>
      </c>
    </row>
    <row r="84" spans="1:7" x14ac:dyDescent="0.2">
      <c r="A84" s="62"/>
      <c r="B84" s="105" t="s">
        <v>290</v>
      </c>
      <c r="C84" s="114"/>
      <c r="D84" s="114"/>
      <c r="E84" s="114"/>
      <c r="F84" s="113"/>
      <c r="G84" s="119"/>
    </row>
    <row r="85" spans="1:7" x14ac:dyDescent="0.2">
      <c r="A85" s="62" t="s">
        <v>291</v>
      </c>
      <c r="B85" s="51" t="s">
        <v>238</v>
      </c>
      <c r="C85" s="114">
        <v>290876.90700000001</v>
      </c>
      <c r="D85" s="114">
        <v>30824</v>
      </c>
      <c r="E85" s="114">
        <v>260053.38500000001</v>
      </c>
      <c r="F85" s="113">
        <v>9032</v>
      </c>
      <c r="G85" s="119">
        <v>3.3</v>
      </c>
    </row>
    <row r="86" spans="1:7" x14ac:dyDescent="0.2">
      <c r="A86" s="62" t="s">
        <v>75</v>
      </c>
      <c r="B86" s="51" t="s">
        <v>239</v>
      </c>
      <c r="C86" s="114">
        <v>210576.13500000001</v>
      </c>
      <c r="D86" s="114">
        <v>28426</v>
      </c>
      <c r="E86" s="107">
        <v>182149.77100000001</v>
      </c>
      <c r="F86" s="113">
        <v>4190</v>
      </c>
      <c r="G86" s="119">
        <v>1.9</v>
      </c>
    </row>
    <row r="87" spans="1:7" x14ac:dyDescent="0.2">
      <c r="A87" s="62" t="s">
        <v>292</v>
      </c>
      <c r="B87" s="51" t="s">
        <v>240</v>
      </c>
      <c r="C87" s="114">
        <v>10516.826999999999</v>
      </c>
      <c r="D87" s="127" t="s">
        <v>309</v>
      </c>
      <c r="E87" s="127" t="s">
        <v>309</v>
      </c>
      <c r="F87" s="113">
        <v>4853</v>
      </c>
      <c r="G87" s="127" t="s">
        <v>309</v>
      </c>
    </row>
    <row r="88" spans="1:7" x14ac:dyDescent="0.2">
      <c r="A88" s="103" t="s">
        <v>293</v>
      </c>
      <c r="B88" s="104" t="s">
        <v>241</v>
      </c>
      <c r="C88" s="115">
        <v>258445.28599999999</v>
      </c>
      <c r="D88" s="115">
        <v>53137</v>
      </c>
      <c r="E88" s="115">
        <v>205308.40299999999</v>
      </c>
      <c r="F88" s="116">
        <v>6450</v>
      </c>
      <c r="G88" s="120">
        <v>2.8</v>
      </c>
    </row>
    <row r="89" spans="1:7" x14ac:dyDescent="0.2">
      <c r="A89" s="34"/>
      <c r="B89" s="131"/>
      <c r="C89" s="34"/>
      <c r="D89" s="34"/>
      <c r="E89" s="34"/>
      <c r="F89" s="34"/>
      <c r="G89" s="34"/>
    </row>
  </sheetData>
  <mergeCells count="6">
    <mergeCell ref="A1:G1"/>
    <mergeCell ref="A3:A5"/>
    <mergeCell ref="B3:B5"/>
    <mergeCell ref="C3:G3"/>
    <mergeCell ref="G4:G5"/>
    <mergeCell ref="C5:E5"/>
  </mergeCells>
  <conditionalFormatting sqref="A7:F7 A8:B8 A23:C23 A22:B22 A24:B25 A11:G14 A29:G35 E28:G28 A56:G56 E55:G55 A9:F10 A37:G41 A36:C36 A16:G17 A15:C15 F15:G15 A19:G20 A18:C18 F18:G18 A21:C21 F21:G21 F23:G23 A26:C28 F26:G27 F36 A44:G45 A42:C43 F42:G43 A47:G48 A46:C46 F46:G46 A50:G52 A49:C49 F49:G49 A53:C55 F53:G54 A58:G58 A57:C57 F57:G57 A60:G61 A59:C59 F59:G59 A63:G69 A62:C62 F62:G62 A71:G78 A70:C70 F70:G70 A81:G81 A79:C80 F79:G80 A83:G86 A82:C82 F82:G82 A88:G88 A87:C87 F87">
    <cfRule type="expression" dxfId="96" priority="38">
      <formula>MOD(ROW(),2)=1</formula>
    </cfRule>
  </conditionalFormatting>
  <conditionalFormatting sqref="C25:G25">
    <cfRule type="expression" dxfId="95" priority="36">
      <formula>MOD(ROW(),2)=1</formula>
    </cfRule>
  </conditionalFormatting>
  <conditionalFormatting sqref="C8:G8">
    <cfRule type="expression" dxfId="94" priority="37">
      <formula>MOD(ROW(),2)=1</formula>
    </cfRule>
  </conditionalFormatting>
  <conditionalFormatting sqref="D22:F22">
    <cfRule type="expression" dxfId="93" priority="35">
      <formula>MOD(ROW(),2)=1</formula>
    </cfRule>
  </conditionalFormatting>
  <conditionalFormatting sqref="C22">
    <cfRule type="expression" dxfId="92" priority="33">
      <formula>MOD(ROW(),2)=1</formula>
    </cfRule>
  </conditionalFormatting>
  <conditionalFormatting sqref="G22">
    <cfRule type="expression" dxfId="91" priority="32">
      <formula>MOD(ROW(),2)=1</formula>
    </cfRule>
  </conditionalFormatting>
  <conditionalFormatting sqref="C24:G24">
    <cfRule type="expression" dxfId="90" priority="31">
      <formula>MOD(ROW(),2)=1</formula>
    </cfRule>
  </conditionalFormatting>
  <conditionalFormatting sqref="D55">
    <cfRule type="expression" dxfId="89" priority="22">
      <formula>MOD(ROW(),2)=1</formula>
    </cfRule>
  </conditionalFormatting>
  <conditionalFormatting sqref="D28">
    <cfRule type="expression" dxfId="88" priority="23">
      <formula>MOD(ROW(),2)=1</formula>
    </cfRule>
  </conditionalFormatting>
  <conditionalFormatting sqref="G9:G10 G7">
    <cfRule type="expression" dxfId="87" priority="21">
      <formula>MOD(ROW(),2)=1</formula>
    </cfRule>
  </conditionalFormatting>
  <conditionalFormatting sqref="G36">
    <cfRule type="expression" dxfId="86" priority="20">
      <formula>MOD(ROW(),2)=1</formula>
    </cfRule>
  </conditionalFormatting>
  <conditionalFormatting sqref="D15:E15">
    <cfRule type="expression" dxfId="85" priority="19">
      <formula>MOD(ROW(),2)=1</formula>
    </cfRule>
  </conditionalFormatting>
  <conditionalFormatting sqref="D18:E18">
    <cfRule type="expression" dxfId="84" priority="18">
      <formula>MOD(ROW(),2)=1</formula>
    </cfRule>
  </conditionalFormatting>
  <conditionalFormatting sqref="D21:E21">
    <cfRule type="expression" dxfId="83" priority="17">
      <formula>MOD(ROW(),2)=1</formula>
    </cfRule>
  </conditionalFormatting>
  <conditionalFormatting sqref="D23:E23">
    <cfRule type="expression" dxfId="82" priority="16">
      <formula>MOD(ROW(),2)=1</formula>
    </cfRule>
  </conditionalFormatting>
  <conditionalFormatting sqref="D26:E26">
    <cfRule type="expression" dxfId="81" priority="15">
      <formula>MOD(ROW(),2)=1</formula>
    </cfRule>
  </conditionalFormatting>
  <conditionalFormatting sqref="D27:E27">
    <cfRule type="expression" dxfId="80" priority="14">
      <formula>MOD(ROW(),2)=1</formula>
    </cfRule>
  </conditionalFormatting>
  <conditionalFormatting sqref="D36:E36">
    <cfRule type="expression" dxfId="79" priority="13">
      <formula>MOD(ROW(),2)=1</formula>
    </cfRule>
  </conditionalFormatting>
  <conditionalFormatting sqref="D42:E43">
    <cfRule type="expression" dxfId="78" priority="12">
      <formula>MOD(ROW(),2)=1</formula>
    </cfRule>
  </conditionalFormatting>
  <conditionalFormatting sqref="D46:E46">
    <cfRule type="expression" dxfId="77" priority="11">
      <formula>MOD(ROW(),2)=1</formula>
    </cfRule>
  </conditionalFormatting>
  <conditionalFormatting sqref="D49:E49">
    <cfRule type="expression" dxfId="76" priority="10">
      <formula>MOD(ROW(),2)=1</formula>
    </cfRule>
  </conditionalFormatting>
  <conditionalFormatting sqref="D53:E54">
    <cfRule type="expression" dxfId="75" priority="9">
      <formula>MOD(ROW(),2)=1</formula>
    </cfRule>
  </conditionalFormatting>
  <conditionalFormatting sqref="D57:E57">
    <cfRule type="expression" dxfId="74" priority="8">
      <formula>MOD(ROW(),2)=1</formula>
    </cfRule>
  </conditionalFormatting>
  <conditionalFormatting sqref="D59:E59">
    <cfRule type="expression" dxfId="73" priority="7">
      <formula>MOD(ROW(),2)=1</formula>
    </cfRule>
  </conditionalFormatting>
  <conditionalFormatting sqref="D62:E62">
    <cfRule type="expression" dxfId="72" priority="6">
      <formula>MOD(ROW(),2)=1</formula>
    </cfRule>
  </conditionalFormatting>
  <conditionalFormatting sqref="D70:E70">
    <cfRule type="expression" dxfId="71" priority="5">
      <formula>MOD(ROW(),2)=1</formula>
    </cfRule>
  </conditionalFormatting>
  <conditionalFormatting sqref="D79:E79">
    <cfRule type="expression" dxfId="70" priority="4">
      <formula>MOD(ROW(),2)=1</formula>
    </cfRule>
  </conditionalFormatting>
  <conditionalFormatting sqref="D80:E80">
    <cfRule type="expression" dxfId="69" priority="3">
      <formula>MOD(ROW(),2)=1</formula>
    </cfRule>
  </conditionalFormatting>
  <conditionalFormatting sqref="D82:E82">
    <cfRule type="expression" dxfId="68" priority="2">
      <formula>MOD(ROW(),2)=1</formula>
    </cfRule>
  </conditionalFormatting>
  <conditionalFormatting sqref="G87 D87:E87">
    <cfRule type="expression" dxfId="6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rowBreaks count="2" manualBreakCount="2">
    <brk id="40" max="16383" man="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120" zoomScaleNormal="120" workbookViewId="0">
      <pane ySplit="5" topLeftCell="A6" activePane="bottomLeft" state="frozen"/>
      <selection activeCell="A7" sqref="A7"/>
      <selection pane="bottomLeft" activeCell="A3" sqref="A3:A5"/>
    </sheetView>
  </sheetViews>
  <sheetFormatPr baseColWidth="10" defaultRowHeight="12.75" x14ac:dyDescent="0.2"/>
  <cols>
    <col min="1" max="1" width="5.5703125" customWidth="1"/>
    <col min="2" max="2" width="32.85546875" customWidth="1"/>
    <col min="3" max="6" width="10.7109375" customWidth="1"/>
    <col min="7" max="7" width="10.28515625" customWidth="1"/>
  </cols>
  <sheetData>
    <row r="1" spans="1:7" s="20" customFormat="1" ht="38.25" customHeight="1" x14ac:dyDescent="0.2">
      <c r="A1" s="244" t="s">
        <v>327</v>
      </c>
      <c r="B1" s="244"/>
      <c r="C1" s="244"/>
      <c r="D1" s="244"/>
      <c r="E1" s="244"/>
      <c r="F1" s="244"/>
      <c r="G1" s="244"/>
    </row>
    <row r="3" spans="1:7" ht="12.75" customHeight="1" x14ac:dyDescent="0.2">
      <c r="A3" s="254" t="s">
        <v>68</v>
      </c>
      <c r="B3" s="257" t="s">
        <v>69</v>
      </c>
      <c r="C3" s="265" t="s">
        <v>311</v>
      </c>
      <c r="D3" s="266"/>
      <c r="E3" s="265" t="s">
        <v>312</v>
      </c>
      <c r="F3" s="266"/>
      <c r="G3" s="267" t="s">
        <v>329</v>
      </c>
    </row>
    <row r="4" spans="1:7" ht="25.5" customHeight="1" x14ac:dyDescent="0.2">
      <c r="A4" s="255"/>
      <c r="B4" s="258"/>
      <c r="C4" s="144" t="s">
        <v>242</v>
      </c>
      <c r="D4" s="144" t="s">
        <v>313</v>
      </c>
      <c r="E4" s="144" t="s">
        <v>344</v>
      </c>
      <c r="F4" s="143" t="s">
        <v>328</v>
      </c>
      <c r="G4" s="268"/>
    </row>
    <row r="5" spans="1:7" ht="13.5" customHeight="1" x14ac:dyDescent="0.2">
      <c r="A5" s="256"/>
      <c r="B5" s="259"/>
      <c r="C5" s="261" t="s">
        <v>310</v>
      </c>
      <c r="D5" s="269"/>
      <c r="E5" s="261" t="s">
        <v>64</v>
      </c>
      <c r="F5" s="269"/>
      <c r="G5" s="54" t="s">
        <v>314</v>
      </c>
    </row>
    <row r="6" spans="1:7" s="26" customFormat="1" x14ac:dyDescent="0.2">
      <c r="A6" s="63"/>
      <c r="B6" s="49"/>
      <c r="C6" s="41"/>
      <c r="D6" s="41"/>
      <c r="E6" s="41"/>
      <c r="F6" s="41"/>
      <c r="G6" s="41"/>
    </row>
    <row r="7" spans="1:7" ht="24" x14ac:dyDescent="0.2">
      <c r="A7" s="147" t="s">
        <v>75</v>
      </c>
      <c r="B7" s="148" t="s">
        <v>76</v>
      </c>
      <c r="C7" s="107">
        <v>6</v>
      </c>
      <c r="D7" s="107">
        <v>2</v>
      </c>
      <c r="E7" s="149" t="s">
        <v>309</v>
      </c>
      <c r="F7" s="149" t="s">
        <v>309</v>
      </c>
      <c r="G7" s="149" t="s">
        <v>309</v>
      </c>
    </row>
    <row r="8" spans="1:7" x14ac:dyDescent="0.2">
      <c r="A8" s="150" t="s">
        <v>77</v>
      </c>
      <c r="B8" s="151" t="s">
        <v>78</v>
      </c>
      <c r="C8" s="123">
        <v>0</v>
      </c>
      <c r="D8" s="123">
        <v>0</v>
      </c>
      <c r="E8" s="123">
        <v>0</v>
      </c>
      <c r="F8" s="123">
        <v>0</v>
      </c>
      <c r="G8" s="123">
        <v>0</v>
      </c>
    </row>
    <row r="9" spans="1:7" ht="24" x14ac:dyDescent="0.2">
      <c r="A9" s="150" t="s">
        <v>79</v>
      </c>
      <c r="B9" s="151" t="s">
        <v>80</v>
      </c>
      <c r="C9" s="107">
        <v>6</v>
      </c>
      <c r="D9" s="107">
        <v>2</v>
      </c>
      <c r="E9" s="149" t="s">
        <v>309</v>
      </c>
      <c r="F9" s="149" t="s">
        <v>309</v>
      </c>
      <c r="G9" s="149" t="s">
        <v>309</v>
      </c>
    </row>
    <row r="10" spans="1:7" x14ac:dyDescent="0.2">
      <c r="A10" s="147" t="s">
        <v>81</v>
      </c>
      <c r="B10" s="148" t="s">
        <v>82</v>
      </c>
      <c r="C10" s="107">
        <v>1000</v>
      </c>
      <c r="D10" s="107">
        <v>172</v>
      </c>
      <c r="E10" s="149" t="s">
        <v>309</v>
      </c>
      <c r="F10" s="149" t="s">
        <v>309</v>
      </c>
      <c r="G10" s="149" t="s">
        <v>309</v>
      </c>
    </row>
    <row r="11" spans="1:7" x14ac:dyDescent="0.2">
      <c r="A11" s="150" t="s">
        <v>83</v>
      </c>
      <c r="B11" s="151" t="s">
        <v>84</v>
      </c>
      <c r="C11" s="107">
        <v>228</v>
      </c>
      <c r="D11" s="107">
        <v>37</v>
      </c>
      <c r="E11" s="149" t="s">
        <v>309</v>
      </c>
      <c r="F11" s="107">
        <v>13365.7</v>
      </c>
      <c r="G11" s="152">
        <v>6.5888749520544572</v>
      </c>
    </row>
    <row r="12" spans="1:7" ht="12.75" customHeight="1" x14ac:dyDescent="0.2">
      <c r="A12" s="150" t="s">
        <v>105</v>
      </c>
      <c r="B12" s="151" t="s">
        <v>106</v>
      </c>
      <c r="C12" s="107">
        <v>10</v>
      </c>
      <c r="D12" s="107">
        <v>2</v>
      </c>
      <c r="E12" s="149" t="s">
        <v>309</v>
      </c>
      <c r="F12" s="149" t="s">
        <v>309</v>
      </c>
      <c r="G12" s="149" t="s">
        <v>309</v>
      </c>
    </row>
    <row r="13" spans="1:7" x14ac:dyDescent="0.2">
      <c r="A13" s="150" t="s">
        <v>109</v>
      </c>
      <c r="B13" s="151" t="s">
        <v>110</v>
      </c>
      <c r="C13" s="107">
        <v>1</v>
      </c>
      <c r="D13" s="152">
        <v>0</v>
      </c>
      <c r="E13" s="149" t="s">
        <v>309</v>
      </c>
      <c r="F13" s="152">
        <v>0</v>
      </c>
      <c r="G13" s="152">
        <v>0</v>
      </c>
    </row>
    <row r="14" spans="1:7" x14ac:dyDescent="0.2">
      <c r="A14" s="150" t="s">
        <v>111</v>
      </c>
      <c r="B14" s="151" t="s">
        <v>112</v>
      </c>
      <c r="C14" s="107">
        <v>9</v>
      </c>
      <c r="D14" s="107">
        <v>1</v>
      </c>
      <c r="E14" s="149" t="s">
        <v>309</v>
      </c>
      <c r="F14" s="149" t="s">
        <v>309</v>
      </c>
      <c r="G14" s="149" t="s">
        <v>309</v>
      </c>
    </row>
    <row r="15" spans="1:7" x14ac:dyDescent="0.2">
      <c r="A15" s="150" t="s">
        <v>113</v>
      </c>
      <c r="B15" s="151" t="s">
        <v>114</v>
      </c>
      <c r="C15" s="107">
        <v>2</v>
      </c>
      <c r="D15" s="152">
        <v>0</v>
      </c>
      <c r="E15" s="149" t="s">
        <v>309</v>
      </c>
      <c r="F15" s="152">
        <v>0</v>
      </c>
      <c r="G15" s="152">
        <v>0</v>
      </c>
    </row>
    <row r="16" spans="1:7" x14ac:dyDescent="0.2">
      <c r="A16" s="134">
        <v>15</v>
      </c>
      <c r="B16" s="135" t="s">
        <v>115</v>
      </c>
      <c r="C16" s="123">
        <v>0</v>
      </c>
      <c r="D16" s="123">
        <v>0</v>
      </c>
      <c r="E16" s="123">
        <v>0</v>
      </c>
      <c r="F16" s="123">
        <v>0</v>
      </c>
      <c r="G16" s="123">
        <v>0</v>
      </c>
    </row>
    <row r="17" spans="1:7" ht="24" x14ac:dyDescent="0.2">
      <c r="A17" s="150" t="s">
        <v>116</v>
      </c>
      <c r="B17" s="151" t="s">
        <v>117</v>
      </c>
      <c r="C17" s="107">
        <v>24</v>
      </c>
      <c r="D17" s="107">
        <v>5</v>
      </c>
      <c r="E17" s="107">
        <v>5936.8829999999998</v>
      </c>
      <c r="F17" s="107">
        <v>1292.4359999999999</v>
      </c>
      <c r="G17" s="152">
        <v>21.769605363622631</v>
      </c>
    </row>
    <row r="18" spans="1:7" x14ac:dyDescent="0.2">
      <c r="A18" s="150" t="s">
        <v>120</v>
      </c>
      <c r="B18" s="151" t="s">
        <v>121</v>
      </c>
      <c r="C18" s="107">
        <v>33</v>
      </c>
      <c r="D18" s="107">
        <v>10</v>
      </c>
      <c r="E18" s="107">
        <v>60854.358</v>
      </c>
      <c r="F18" s="107">
        <v>13759.436</v>
      </c>
      <c r="G18" s="152">
        <v>22.61043654424881</v>
      </c>
    </row>
    <row r="19" spans="1:7" ht="36" x14ac:dyDescent="0.2">
      <c r="A19" s="150" t="s">
        <v>128</v>
      </c>
      <c r="B19" s="151" t="s">
        <v>129</v>
      </c>
      <c r="C19" s="107">
        <v>40</v>
      </c>
      <c r="D19" s="107">
        <v>3</v>
      </c>
      <c r="E19" s="107">
        <v>14716.341</v>
      </c>
      <c r="F19" s="107">
        <v>212.52199999999999</v>
      </c>
      <c r="G19" s="152">
        <v>1.4441225573666716</v>
      </c>
    </row>
    <row r="20" spans="1:7" x14ac:dyDescent="0.2">
      <c r="A20" s="150" t="s">
        <v>134</v>
      </c>
      <c r="B20" s="151" t="s">
        <v>135</v>
      </c>
      <c r="C20" s="107">
        <v>4</v>
      </c>
      <c r="D20" s="107">
        <v>1</v>
      </c>
      <c r="E20" s="149" t="s">
        <v>309</v>
      </c>
      <c r="F20" s="149" t="s">
        <v>309</v>
      </c>
      <c r="G20" s="153" t="s">
        <v>309</v>
      </c>
    </row>
    <row r="21" spans="1:7" x14ac:dyDescent="0.2">
      <c r="A21" s="150" t="s">
        <v>136</v>
      </c>
      <c r="B21" s="151" t="s">
        <v>137</v>
      </c>
      <c r="C21" s="107">
        <v>35</v>
      </c>
      <c r="D21" s="107">
        <v>7</v>
      </c>
      <c r="E21" s="107">
        <v>70604.479000000007</v>
      </c>
      <c r="F21" s="107">
        <v>3931.14</v>
      </c>
      <c r="G21" s="152">
        <v>5.5678337347408231</v>
      </c>
    </row>
    <row r="22" spans="1:7" ht="12.75" customHeight="1" x14ac:dyDescent="0.2">
      <c r="A22" s="150" t="s">
        <v>142</v>
      </c>
      <c r="B22" s="151" t="s">
        <v>143</v>
      </c>
      <c r="C22" s="107">
        <v>18</v>
      </c>
      <c r="D22" s="107">
        <v>3</v>
      </c>
      <c r="E22" s="107">
        <v>59642.343000000001</v>
      </c>
      <c r="F22" s="107">
        <v>2478.2959999999998</v>
      </c>
      <c r="G22" s="152">
        <v>4.1552626462042248</v>
      </c>
    </row>
    <row r="23" spans="1:7" x14ac:dyDescent="0.2">
      <c r="A23" s="150" t="s">
        <v>144</v>
      </c>
      <c r="B23" s="151" t="s">
        <v>145</v>
      </c>
      <c r="C23" s="107">
        <v>56</v>
      </c>
      <c r="D23" s="107">
        <v>14</v>
      </c>
      <c r="E23" s="107">
        <v>49848.906000000003</v>
      </c>
      <c r="F23" s="107">
        <v>4745.0450000000001</v>
      </c>
      <c r="G23" s="152">
        <v>9.5188548370549988</v>
      </c>
    </row>
    <row r="24" spans="1:7" ht="24" x14ac:dyDescent="0.2">
      <c r="A24" s="150" t="s">
        <v>152</v>
      </c>
      <c r="B24" s="151" t="s">
        <v>153</v>
      </c>
      <c r="C24" s="107">
        <v>34</v>
      </c>
      <c r="D24" s="107">
        <v>8</v>
      </c>
      <c r="E24" s="107">
        <v>34216.358999999997</v>
      </c>
      <c r="F24" s="107">
        <v>5303.5529999999999</v>
      </c>
      <c r="G24" s="152">
        <v>15.50005072135232</v>
      </c>
    </row>
    <row r="25" spans="1:7" x14ac:dyDescent="0.2">
      <c r="A25" s="150" t="s">
        <v>164</v>
      </c>
      <c r="B25" s="151" t="s">
        <v>165</v>
      </c>
      <c r="C25" s="107">
        <v>6</v>
      </c>
      <c r="D25" s="107">
        <v>2</v>
      </c>
      <c r="E25" s="149" t="s">
        <v>309</v>
      </c>
      <c r="F25" s="149" t="s">
        <v>309</v>
      </c>
      <c r="G25" s="149" t="s">
        <v>309</v>
      </c>
    </row>
    <row r="26" spans="1:7" x14ac:dyDescent="0.2">
      <c r="A26" s="150" t="s">
        <v>166</v>
      </c>
      <c r="B26" s="151" t="s">
        <v>167</v>
      </c>
      <c r="C26" s="107">
        <v>126</v>
      </c>
      <c r="D26" s="107">
        <v>14</v>
      </c>
      <c r="E26" s="107">
        <v>48240.271000000001</v>
      </c>
      <c r="F26" s="107">
        <v>8558.2029999999995</v>
      </c>
      <c r="G26" s="152">
        <v>17.740785494343513</v>
      </c>
    </row>
    <row r="27" spans="1:7" ht="36" x14ac:dyDescent="0.2">
      <c r="A27" s="150" t="s">
        <v>180</v>
      </c>
      <c r="B27" s="151" t="s">
        <v>181</v>
      </c>
      <c r="C27" s="107">
        <v>47</v>
      </c>
      <c r="D27" s="107">
        <v>11</v>
      </c>
      <c r="E27" s="107">
        <v>40518.275999999998</v>
      </c>
      <c r="F27" s="107">
        <v>3180.7539999999999</v>
      </c>
      <c r="G27" s="152">
        <v>7.8501711178432174</v>
      </c>
    </row>
    <row r="28" spans="1:7" x14ac:dyDescent="0.2">
      <c r="A28" s="150" t="s">
        <v>186</v>
      </c>
      <c r="B28" s="151" t="s">
        <v>187</v>
      </c>
      <c r="C28" s="107">
        <v>38</v>
      </c>
      <c r="D28" s="107">
        <v>5</v>
      </c>
      <c r="E28" s="107">
        <v>16733.399000000001</v>
      </c>
      <c r="F28" s="107">
        <v>1538.116</v>
      </c>
      <c r="G28" s="152">
        <v>9.1918922150843354</v>
      </c>
    </row>
    <row r="29" spans="1:7" x14ac:dyDescent="0.2">
      <c r="A29" s="150" t="s">
        <v>196</v>
      </c>
      <c r="B29" s="151" t="s">
        <v>197</v>
      </c>
      <c r="C29" s="107">
        <v>133</v>
      </c>
      <c r="D29" s="107">
        <v>19</v>
      </c>
      <c r="E29" s="107">
        <v>107967.356</v>
      </c>
      <c r="F29" s="107">
        <v>8704.5560000000005</v>
      </c>
      <c r="G29" s="152">
        <v>8.0622109519844116</v>
      </c>
    </row>
    <row r="30" spans="1:7" x14ac:dyDescent="0.2">
      <c r="A30" s="150" t="s">
        <v>216</v>
      </c>
      <c r="B30" s="151" t="s">
        <v>217</v>
      </c>
      <c r="C30" s="107">
        <v>10</v>
      </c>
      <c r="D30" s="107">
        <v>2</v>
      </c>
      <c r="E30" s="149" t="s">
        <v>309</v>
      </c>
      <c r="F30" s="149" t="s">
        <v>309</v>
      </c>
      <c r="G30" s="149" t="s">
        <v>309</v>
      </c>
    </row>
    <row r="31" spans="1:7" x14ac:dyDescent="0.2">
      <c r="A31" s="150" t="s">
        <v>218</v>
      </c>
      <c r="B31" s="151" t="s">
        <v>219</v>
      </c>
      <c r="C31" s="107">
        <v>17</v>
      </c>
      <c r="D31" s="107">
        <v>2</v>
      </c>
      <c r="E31" s="149" t="s">
        <v>309</v>
      </c>
      <c r="F31" s="149" t="s">
        <v>309</v>
      </c>
      <c r="G31" s="149" t="s">
        <v>309</v>
      </c>
    </row>
    <row r="32" spans="1:7" x14ac:dyDescent="0.2">
      <c r="A32" s="150" t="s">
        <v>222</v>
      </c>
      <c r="B32" s="151" t="s">
        <v>223</v>
      </c>
      <c r="C32" s="107">
        <v>17</v>
      </c>
      <c r="D32" s="107">
        <v>3</v>
      </c>
      <c r="E32" s="107">
        <v>7118.451</v>
      </c>
      <c r="F32" s="107">
        <v>739</v>
      </c>
      <c r="G32" s="152">
        <v>10.381472036542782</v>
      </c>
    </row>
    <row r="33" spans="1:7" x14ac:dyDescent="0.2">
      <c r="A33" s="150" t="s">
        <v>224</v>
      </c>
      <c r="B33" s="151" t="s">
        <v>225</v>
      </c>
      <c r="C33" s="107">
        <v>58</v>
      </c>
      <c r="D33" s="107">
        <v>11</v>
      </c>
      <c r="E33" s="107">
        <v>34183.476000000002</v>
      </c>
      <c r="F33" s="107">
        <v>1916.356</v>
      </c>
      <c r="G33" s="152">
        <v>5.6060887429938377</v>
      </c>
    </row>
    <row r="34" spans="1:7" ht="24" x14ac:dyDescent="0.2">
      <c r="A34" s="150" t="s">
        <v>228</v>
      </c>
      <c r="B34" s="151" t="s">
        <v>229</v>
      </c>
      <c r="C34" s="107">
        <v>54</v>
      </c>
      <c r="D34" s="107">
        <v>12</v>
      </c>
      <c r="E34" s="107">
        <v>16364.641</v>
      </c>
      <c r="F34" s="107">
        <v>5629.8190000000004</v>
      </c>
      <c r="G34" s="152">
        <v>34.402337332056355</v>
      </c>
    </row>
    <row r="35" spans="1:7" ht="25.5" customHeight="1" x14ac:dyDescent="0.2">
      <c r="A35" s="147" t="s">
        <v>288</v>
      </c>
      <c r="B35" s="148" t="s">
        <v>289</v>
      </c>
      <c r="C35" s="109">
        <v>1006</v>
      </c>
      <c r="D35" s="109">
        <v>174</v>
      </c>
      <c r="E35" s="109">
        <v>870938.674</v>
      </c>
      <c r="F35" s="109">
        <v>81896.618000000002</v>
      </c>
      <c r="G35" s="154">
        <v>9.4032588567768673</v>
      </c>
    </row>
    <row r="36" spans="1:7" ht="25.5" customHeight="1" x14ac:dyDescent="0.2">
      <c r="A36" s="155"/>
      <c r="B36" s="156" t="s">
        <v>290</v>
      </c>
      <c r="C36" s="114"/>
      <c r="D36" s="114"/>
      <c r="E36" s="114"/>
      <c r="F36" s="157"/>
      <c r="G36" s="158"/>
    </row>
    <row r="37" spans="1:7" x14ac:dyDescent="0.2">
      <c r="A37" s="159" t="s">
        <v>291</v>
      </c>
      <c r="B37" s="151" t="s">
        <v>238</v>
      </c>
      <c r="C37" s="160">
        <v>337</v>
      </c>
      <c r="D37" s="161">
        <v>71</v>
      </c>
      <c r="E37" s="161">
        <v>334684.20199999999</v>
      </c>
      <c r="F37" s="161">
        <v>43807.294999999998</v>
      </c>
      <c r="G37" s="162">
        <v>13.089143359088098</v>
      </c>
    </row>
    <row r="38" spans="1:7" x14ac:dyDescent="0.2">
      <c r="A38" s="159" t="s">
        <v>75</v>
      </c>
      <c r="B38" s="151" t="s">
        <v>239</v>
      </c>
      <c r="C38" s="160">
        <v>331</v>
      </c>
      <c r="D38" s="161">
        <v>56</v>
      </c>
      <c r="E38" s="161">
        <v>230409.11199999999</v>
      </c>
      <c r="F38" s="161">
        <v>19832.976999999999</v>
      </c>
      <c r="G38" s="162">
        <v>8.6077225105576556</v>
      </c>
    </row>
    <row r="39" spans="1:7" x14ac:dyDescent="0.2">
      <c r="A39" s="159" t="s">
        <v>292</v>
      </c>
      <c r="B39" s="151" t="s">
        <v>240</v>
      </c>
      <c r="C39" s="160">
        <v>29</v>
      </c>
      <c r="D39" s="161">
        <v>5</v>
      </c>
      <c r="E39" s="149" t="s">
        <v>309</v>
      </c>
      <c r="F39" s="149" t="s">
        <v>309</v>
      </c>
      <c r="G39" s="149" t="s">
        <v>309</v>
      </c>
    </row>
    <row r="40" spans="1:7" x14ac:dyDescent="0.2">
      <c r="A40" s="163" t="s">
        <v>293</v>
      </c>
      <c r="B40" s="164" t="s">
        <v>241</v>
      </c>
      <c r="C40" s="165">
        <v>305</v>
      </c>
      <c r="D40" s="115">
        <v>41</v>
      </c>
      <c r="E40" s="115">
        <v>275455.91700000002</v>
      </c>
      <c r="F40" s="115">
        <v>17010.631000000001</v>
      </c>
      <c r="G40" s="166">
        <v>6.1754458518311663</v>
      </c>
    </row>
    <row r="41" spans="1:7" x14ac:dyDescent="0.2">
      <c r="A41" s="96"/>
      <c r="B41" s="96"/>
      <c r="C41" s="96"/>
      <c r="D41" s="96"/>
      <c r="E41" s="96"/>
      <c r="F41" s="96"/>
      <c r="G41" s="96"/>
    </row>
    <row r="42" spans="1:7" x14ac:dyDescent="0.2">
      <c r="A42" s="96" t="s">
        <v>284</v>
      </c>
      <c r="B42" s="96"/>
      <c r="C42" s="96"/>
      <c r="D42" s="96"/>
      <c r="E42" s="96"/>
      <c r="F42" s="96"/>
      <c r="G42" s="96"/>
    </row>
    <row r="43" spans="1:7" x14ac:dyDescent="0.2">
      <c r="A43" s="264" t="s">
        <v>317</v>
      </c>
      <c r="B43" s="264"/>
      <c r="C43" s="264"/>
      <c r="D43" s="264"/>
      <c r="E43" s="264"/>
      <c r="F43" s="264"/>
      <c r="G43" s="264"/>
    </row>
  </sheetData>
  <mergeCells count="9">
    <mergeCell ref="A43:G43"/>
    <mergeCell ref="A1:G1"/>
    <mergeCell ref="A3:A5"/>
    <mergeCell ref="B3:B5"/>
    <mergeCell ref="C3:D3"/>
    <mergeCell ref="E3:F3"/>
    <mergeCell ref="G3:G4"/>
    <mergeCell ref="C5:D5"/>
    <mergeCell ref="E5:F5"/>
  </mergeCells>
  <conditionalFormatting sqref="A7:D7 A8:B8 A16:B16 A17:G19 A21:G24 A20:D20 A26:G29 A25:D25 A32:G38 A30:D31 A9:D15 F15:G15 F13:G13 F11:G11 A40:G40 A39:D39">
    <cfRule type="expression" dxfId="66" priority="14">
      <formula>MOD(ROW(),2)=1</formula>
    </cfRule>
  </conditionalFormatting>
  <conditionalFormatting sqref="C8">
    <cfRule type="expression" dxfId="65" priority="13">
      <formula>MOD(ROW(),2)=1</formula>
    </cfRule>
  </conditionalFormatting>
  <conditionalFormatting sqref="D8:G8">
    <cfRule type="expression" dxfId="64" priority="12">
      <formula>MOD(ROW(),2)=1</formula>
    </cfRule>
  </conditionalFormatting>
  <conditionalFormatting sqref="C16">
    <cfRule type="expression" dxfId="63" priority="11">
      <formula>MOD(ROW(),2)=1</formula>
    </cfRule>
  </conditionalFormatting>
  <conditionalFormatting sqref="D16:G16">
    <cfRule type="expression" dxfId="62" priority="10">
      <formula>MOD(ROW(),2)=1</formula>
    </cfRule>
  </conditionalFormatting>
  <conditionalFormatting sqref="F7:G7">
    <cfRule type="expression" dxfId="61" priority="9">
      <formula>MOD(ROW(),2)=1</formula>
    </cfRule>
  </conditionalFormatting>
  <conditionalFormatting sqref="F30:F31 F25 F20:G20 F14 F12">
    <cfRule type="expression" dxfId="60" priority="6">
      <formula>MOD(ROW(),2)=1</formula>
    </cfRule>
  </conditionalFormatting>
  <conditionalFormatting sqref="F9">
    <cfRule type="expression" dxfId="59" priority="8">
      <formula>MOD(ROW(),2)=1</formula>
    </cfRule>
  </conditionalFormatting>
  <conditionalFormatting sqref="F10">
    <cfRule type="expression" dxfId="58" priority="7">
      <formula>MOD(ROW(),2)=1</formula>
    </cfRule>
  </conditionalFormatting>
  <conditionalFormatting sqref="G14 G12 G9:G10">
    <cfRule type="expression" dxfId="57" priority="5">
      <formula>MOD(ROW(),2)=1</formula>
    </cfRule>
  </conditionalFormatting>
  <conditionalFormatting sqref="G25">
    <cfRule type="expression" dxfId="56" priority="4">
      <formula>MOD(ROW(),2)=1</formula>
    </cfRule>
  </conditionalFormatting>
  <conditionalFormatting sqref="G30:G31">
    <cfRule type="expression" dxfId="55" priority="3">
      <formula>MOD(ROW(),2)=1</formula>
    </cfRule>
  </conditionalFormatting>
  <conditionalFormatting sqref="E30:E31 E25 E20 E9:E15 E7">
    <cfRule type="expression" dxfId="54" priority="2">
      <formula>MOD(ROW(),2)=1</formula>
    </cfRule>
  </conditionalFormatting>
  <conditionalFormatting sqref="E39:G39">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120" zoomScaleNormal="120" workbookViewId="0">
      <pane ySplit="5" topLeftCell="A6" activePane="bottomLeft" state="frozen"/>
      <selection activeCell="A7" sqref="A7"/>
      <selection pane="bottomLeft" activeCell="A3" sqref="A3:A5"/>
    </sheetView>
  </sheetViews>
  <sheetFormatPr baseColWidth="10" defaultRowHeight="12.75" x14ac:dyDescent="0.2"/>
  <cols>
    <col min="1" max="1" width="5.5703125" customWidth="1"/>
    <col min="2" max="2" width="32.85546875" customWidth="1"/>
    <col min="3" max="3" width="10.85546875" customWidth="1"/>
    <col min="4" max="4" width="10.7109375" customWidth="1"/>
    <col min="5" max="5" width="11.140625" customWidth="1"/>
    <col min="6" max="6" width="10.7109375" customWidth="1"/>
    <col min="7" max="7" width="10.28515625" customWidth="1"/>
  </cols>
  <sheetData>
    <row r="1" spans="1:7" s="20" customFormat="1" ht="38.25" customHeight="1" x14ac:dyDescent="0.2">
      <c r="A1" s="244" t="s">
        <v>347</v>
      </c>
      <c r="B1" s="244"/>
      <c r="C1" s="244"/>
      <c r="D1" s="244"/>
      <c r="E1" s="244"/>
      <c r="F1" s="244"/>
      <c r="G1" s="244"/>
    </row>
    <row r="3" spans="1:7" ht="12.75" customHeight="1" x14ac:dyDescent="0.2">
      <c r="A3" s="254" t="s">
        <v>281</v>
      </c>
      <c r="B3" s="257" t="s">
        <v>69</v>
      </c>
      <c r="C3" s="272" t="s">
        <v>330</v>
      </c>
      <c r="D3" s="270" t="s">
        <v>331</v>
      </c>
      <c r="E3" s="270" t="s">
        <v>271</v>
      </c>
      <c r="F3" s="270" t="s">
        <v>268</v>
      </c>
      <c r="G3" s="265" t="s">
        <v>269</v>
      </c>
    </row>
    <row r="4" spans="1:7" ht="63.75" customHeight="1" x14ac:dyDescent="0.2">
      <c r="A4" s="255"/>
      <c r="B4" s="258"/>
      <c r="C4" s="273"/>
      <c r="D4" s="270"/>
      <c r="E4" s="270"/>
      <c r="F4" s="270"/>
      <c r="G4" s="265"/>
    </row>
    <row r="5" spans="1:7" ht="13.5" x14ac:dyDescent="0.2">
      <c r="A5" s="256"/>
      <c r="B5" s="259"/>
      <c r="C5" s="271" t="s">
        <v>270</v>
      </c>
      <c r="D5" s="256"/>
      <c r="E5" s="53" t="s">
        <v>64</v>
      </c>
      <c r="F5" s="106" t="s">
        <v>310</v>
      </c>
      <c r="G5" s="54" t="s">
        <v>64</v>
      </c>
    </row>
    <row r="6" spans="1:7" s="26" customFormat="1" x14ac:dyDescent="0.2">
      <c r="A6" s="63"/>
      <c r="B6" s="49"/>
      <c r="C6" s="35"/>
      <c r="D6" s="41"/>
      <c r="E6" s="41"/>
      <c r="F6" s="41"/>
      <c r="G6" s="41"/>
    </row>
    <row r="7" spans="1:7" ht="24" x14ac:dyDescent="0.2">
      <c r="A7" s="59" t="s">
        <v>75</v>
      </c>
      <c r="B7" s="50" t="s">
        <v>76</v>
      </c>
      <c r="C7" s="107">
        <v>6</v>
      </c>
      <c r="D7" s="107">
        <v>1</v>
      </c>
      <c r="E7" s="127" t="s">
        <v>309</v>
      </c>
      <c r="F7" s="107">
        <v>2</v>
      </c>
      <c r="G7" s="128" t="s">
        <v>309</v>
      </c>
    </row>
    <row r="8" spans="1:7" x14ac:dyDescent="0.2">
      <c r="A8" s="60" t="s">
        <v>77</v>
      </c>
      <c r="B8" s="51" t="s">
        <v>78</v>
      </c>
      <c r="C8" s="123">
        <v>0</v>
      </c>
      <c r="D8" s="123">
        <v>0</v>
      </c>
      <c r="E8" s="123">
        <v>0</v>
      </c>
      <c r="F8" s="123">
        <v>0</v>
      </c>
      <c r="G8" s="123">
        <v>0</v>
      </c>
    </row>
    <row r="9" spans="1:7" ht="24" x14ac:dyDescent="0.2">
      <c r="A9" s="60" t="s">
        <v>79</v>
      </c>
      <c r="B9" s="51" t="s">
        <v>80</v>
      </c>
      <c r="C9" s="107">
        <v>6</v>
      </c>
      <c r="D9" s="107">
        <v>1</v>
      </c>
      <c r="E9" s="127" t="s">
        <v>309</v>
      </c>
      <c r="F9" s="107">
        <v>2</v>
      </c>
      <c r="G9" s="128" t="s">
        <v>309</v>
      </c>
    </row>
    <row r="10" spans="1:7" x14ac:dyDescent="0.2">
      <c r="A10" s="59" t="s">
        <v>81</v>
      </c>
      <c r="B10" s="50" t="s">
        <v>82</v>
      </c>
      <c r="C10" s="107">
        <v>1000</v>
      </c>
      <c r="D10" s="107">
        <v>110</v>
      </c>
      <c r="E10" s="127" t="s">
        <v>309</v>
      </c>
      <c r="F10" s="107">
        <v>396</v>
      </c>
      <c r="G10" s="128" t="s">
        <v>309</v>
      </c>
    </row>
    <row r="11" spans="1:7" x14ac:dyDescent="0.2">
      <c r="A11" s="60" t="s">
        <v>83</v>
      </c>
      <c r="B11" s="51" t="s">
        <v>84</v>
      </c>
      <c r="C11" s="107">
        <v>228</v>
      </c>
      <c r="D11" s="107">
        <v>10</v>
      </c>
      <c r="E11" s="107">
        <v>264.07299999999998</v>
      </c>
      <c r="F11" s="107">
        <v>45</v>
      </c>
      <c r="G11" s="108">
        <v>9131.9339999999993</v>
      </c>
    </row>
    <row r="12" spans="1:7" ht="12.75" customHeight="1" x14ac:dyDescent="0.2">
      <c r="A12" s="60" t="s">
        <v>105</v>
      </c>
      <c r="B12" s="51" t="s">
        <v>106</v>
      </c>
      <c r="C12" s="107">
        <v>10</v>
      </c>
      <c r="D12" s="107">
        <v>3</v>
      </c>
      <c r="E12" s="107">
        <v>46.637999999999998</v>
      </c>
      <c r="F12" s="107">
        <v>4</v>
      </c>
      <c r="G12" s="108">
        <v>102.627</v>
      </c>
    </row>
    <row r="13" spans="1:7" x14ac:dyDescent="0.2">
      <c r="A13" s="60" t="s">
        <v>109</v>
      </c>
      <c r="B13" s="51" t="s">
        <v>110</v>
      </c>
      <c r="C13" s="126">
        <v>1</v>
      </c>
      <c r="D13" s="123">
        <v>0</v>
      </c>
      <c r="E13" s="123">
        <v>0</v>
      </c>
      <c r="F13" s="123">
        <v>0</v>
      </c>
      <c r="G13" s="123">
        <v>0</v>
      </c>
    </row>
    <row r="14" spans="1:7" x14ac:dyDescent="0.2">
      <c r="A14" s="60" t="s">
        <v>111</v>
      </c>
      <c r="B14" s="51" t="s">
        <v>112</v>
      </c>
      <c r="C14" s="126">
        <v>9</v>
      </c>
      <c r="D14" s="123">
        <v>0</v>
      </c>
      <c r="E14" s="123">
        <v>0</v>
      </c>
      <c r="F14" s="107">
        <v>5</v>
      </c>
      <c r="G14" s="108">
        <v>57.536000000000001</v>
      </c>
    </row>
    <row r="15" spans="1:7" x14ac:dyDescent="0.2">
      <c r="A15" s="60" t="s">
        <v>113</v>
      </c>
      <c r="B15" s="51" t="s">
        <v>114</v>
      </c>
      <c r="C15" s="107">
        <v>2</v>
      </c>
      <c r="D15" s="107">
        <v>1</v>
      </c>
      <c r="E15" s="127" t="s">
        <v>309</v>
      </c>
      <c r="F15" s="123">
        <v>0</v>
      </c>
      <c r="G15" s="123">
        <v>0</v>
      </c>
    </row>
    <row r="16" spans="1:7" x14ac:dyDescent="0.2">
      <c r="A16" s="134">
        <v>15</v>
      </c>
      <c r="B16" s="135" t="s">
        <v>115</v>
      </c>
      <c r="C16" s="123">
        <v>0</v>
      </c>
      <c r="D16" s="123">
        <v>0</v>
      </c>
      <c r="E16" s="123">
        <v>0</v>
      </c>
      <c r="F16" s="123">
        <v>0</v>
      </c>
      <c r="G16" s="123">
        <v>0</v>
      </c>
    </row>
    <row r="17" spans="1:9" ht="24" x14ac:dyDescent="0.2">
      <c r="A17" s="60" t="s">
        <v>116</v>
      </c>
      <c r="B17" s="51" t="s">
        <v>117</v>
      </c>
      <c r="C17" s="107">
        <v>24</v>
      </c>
      <c r="D17" s="107">
        <v>2</v>
      </c>
      <c r="E17" s="127" t="s">
        <v>309</v>
      </c>
      <c r="F17" s="107">
        <v>4</v>
      </c>
      <c r="G17" s="108">
        <v>14.978999999999999</v>
      </c>
    </row>
    <row r="18" spans="1:9" x14ac:dyDescent="0.2">
      <c r="A18" s="60" t="s">
        <v>120</v>
      </c>
      <c r="B18" s="51" t="s">
        <v>121</v>
      </c>
      <c r="C18" s="126">
        <v>33</v>
      </c>
      <c r="D18" s="126">
        <v>2</v>
      </c>
      <c r="E18" s="128" t="s">
        <v>309</v>
      </c>
      <c r="F18" s="107">
        <v>13</v>
      </c>
      <c r="G18" s="108">
        <v>544.39300000000003</v>
      </c>
      <c r="I18" s="129"/>
    </row>
    <row r="19" spans="1:9" ht="36" x14ac:dyDescent="0.2">
      <c r="A19" s="60" t="s">
        <v>128</v>
      </c>
      <c r="B19" s="51" t="s">
        <v>129</v>
      </c>
      <c r="C19" s="107">
        <v>40</v>
      </c>
      <c r="D19" s="107">
        <v>8</v>
      </c>
      <c r="E19" s="107">
        <v>110.30200000000001</v>
      </c>
      <c r="F19" s="107">
        <v>17</v>
      </c>
      <c r="G19" s="108">
        <v>274.56700000000001</v>
      </c>
    </row>
    <row r="20" spans="1:9" x14ac:dyDescent="0.2">
      <c r="A20" s="60" t="s">
        <v>134</v>
      </c>
      <c r="B20" s="51" t="s">
        <v>135</v>
      </c>
      <c r="C20" s="107">
        <v>4</v>
      </c>
      <c r="D20" s="107">
        <v>2</v>
      </c>
      <c r="E20" s="128" t="s">
        <v>309</v>
      </c>
      <c r="F20" s="107">
        <v>2</v>
      </c>
      <c r="G20" s="127" t="s">
        <v>309</v>
      </c>
    </row>
    <row r="21" spans="1:9" x14ac:dyDescent="0.2">
      <c r="A21" s="60" t="s">
        <v>136</v>
      </c>
      <c r="B21" s="51" t="s">
        <v>137</v>
      </c>
      <c r="C21" s="107">
        <v>35</v>
      </c>
      <c r="D21" s="107">
        <v>5</v>
      </c>
      <c r="E21" s="128" t="s">
        <v>309</v>
      </c>
      <c r="F21" s="107">
        <v>15</v>
      </c>
      <c r="G21" s="108">
        <v>730.31899999999996</v>
      </c>
    </row>
    <row r="22" spans="1:9" ht="12.75" customHeight="1" x14ac:dyDescent="0.2">
      <c r="A22" s="60" t="s">
        <v>142</v>
      </c>
      <c r="B22" s="51" t="s">
        <v>143</v>
      </c>
      <c r="C22" s="107">
        <v>18</v>
      </c>
      <c r="D22" s="107">
        <v>7</v>
      </c>
      <c r="E22" s="107">
        <v>2207.4720000000002</v>
      </c>
      <c r="F22" s="107">
        <v>14</v>
      </c>
      <c r="G22" s="108">
        <v>1736.461</v>
      </c>
    </row>
    <row r="23" spans="1:9" x14ac:dyDescent="0.2">
      <c r="A23" s="60" t="s">
        <v>144</v>
      </c>
      <c r="B23" s="51" t="s">
        <v>145</v>
      </c>
      <c r="C23" s="107">
        <v>56</v>
      </c>
      <c r="D23" s="107">
        <v>5</v>
      </c>
      <c r="E23" s="107">
        <v>84.900999999999996</v>
      </c>
      <c r="F23" s="107">
        <v>27</v>
      </c>
      <c r="G23" s="108">
        <v>2013.7819999999999</v>
      </c>
    </row>
    <row r="24" spans="1:9" ht="24" x14ac:dyDescent="0.2">
      <c r="A24" s="60" t="s">
        <v>152</v>
      </c>
      <c r="B24" s="51" t="s">
        <v>153</v>
      </c>
      <c r="C24" s="107">
        <v>34</v>
      </c>
      <c r="D24" s="107">
        <v>4</v>
      </c>
      <c r="E24" s="128" t="s">
        <v>309</v>
      </c>
      <c r="F24" s="107">
        <v>10</v>
      </c>
      <c r="G24" s="108">
        <v>535.52499999999998</v>
      </c>
    </row>
    <row r="25" spans="1:9" x14ac:dyDescent="0.2">
      <c r="A25" s="60" t="s">
        <v>164</v>
      </c>
      <c r="B25" s="51" t="s">
        <v>165</v>
      </c>
      <c r="C25" s="107">
        <v>6</v>
      </c>
      <c r="D25" s="107">
        <v>2</v>
      </c>
      <c r="E25" s="127" t="s">
        <v>309</v>
      </c>
      <c r="F25" s="107">
        <v>2</v>
      </c>
      <c r="G25" s="127" t="s">
        <v>309</v>
      </c>
    </row>
    <row r="26" spans="1:9" x14ac:dyDescent="0.2">
      <c r="A26" s="60" t="s">
        <v>166</v>
      </c>
      <c r="B26" s="51" t="s">
        <v>167</v>
      </c>
      <c r="C26" s="107">
        <v>126</v>
      </c>
      <c r="D26" s="107">
        <v>7</v>
      </c>
      <c r="E26" s="107">
        <v>1045.886</v>
      </c>
      <c r="F26" s="107">
        <v>46</v>
      </c>
      <c r="G26" s="108">
        <v>1133.856</v>
      </c>
    </row>
    <row r="27" spans="1:9" ht="36" x14ac:dyDescent="0.2">
      <c r="A27" s="60" t="s">
        <v>180</v>
      </c>
      <c r="B27" s="51" t="s">
        <v>181</v>
      </c>
      <c r="C27" s="107">
        <v>47</v>
      </c>
      <c r="D27" s="107">
        <v>12</v>
      </c>
      <c r="E27" s="107">
        <v>846.74</v>
      </c>
      <c r="F27" s="107">
        <v>35</v>
      </c>
      <c r="G27" s="108">
        <v>2718.9090000000001</v>
      </c>
    </row>
    <row r="28" spans="1:9" x14ac:dyDescent="0.2">
      <c r="A28" s="60" t="s">
        <v>186</v>
      </c>
      <c r="B28" s="51" t="s">
        <v>187</v>
      </c>
      <c r="C28" s="107">
        <v>38</v>
      </c>
      <c r="D28" s="107">
        <v>3</v>
      </c>
      <c r="E28" s="107">
        <v>44.402999999999999</v>
      </c>
      <c r="F28" s="107">
        <v>20</v>
      </c>
      <c r="G28" s="108">
        <v>1514.6959999999999</v>
      </c>
    </row>
    <row r="29" spans="1:9" x14ac:dyDescent="0.2">
      <c r="A29" s="60" t="s">
        <v>196</v>
      </c>
      <c r="B29" s="51" t="s">
        <v>197</v>
      </c>
      <c r="C29" s="107">
        <v>133</v>
      </c>
      <c r="D29" s="107">
        <v>18</v>
      </c>
      <c r="E29" s="107">
        <v>1697.105</v>
      </c>
      <c r="F29" s="107">
        <v>79</v>
      </c>
      <c r="G29" s="108">
        <v>4539.0159999999996</v>
      </c>
    </row>
    <row r="30" spans="1:9" x14ac:dyDescent="0.2">
      <c r="A30" s="60" t="s">
        <v>216</v>
      </c>
      <c r="B30" s="51" t="s">
        <v>217</v>
      </c>
      <c r="C30" s="107">
        <v>10</v>
      </c>
      <c r="D30" s="107">
        <v>2</v>
      </c>
      <c r="E30" s="127" t="s">
        <v>309</v>
      </c>
      <c r="F30" s="107">
        <v>2</v>
      </c>
      <c r="G30" s="127" t="s">
        <v>309</v>
      </c>
    </row>
    <row r="31" spans="1:9" x14ac:dyDescent="0.2">
      <c r="A31" s="60" t="s">
        <v>218</v>
      </c>
      <c r="B31" s="51" t="s">
        <v>219</v>
      </c>
      <c r="C31" s="107">
        <v>17</v>
      </c>
      <c r="D31" s="107">
        <v>3</v>
      </c>
      <c r="E31" s="128" t="s">
        <v>309</v>
      </c>
      <c r="F31" s="107">
        <v>10</v>
      </c>
      <c r="G31" s="108">
        <v>2234.319</v>
      </c>
    </row>
    <row r="32" spans="1:9" x14ac:dyDescent="0.2">
      <c r="A32" s="60" t="s">
        <v>222</v>
      </c>
      <c r="B32" s="51" t="s">
        <v>223</v>
      </c>
      <c r="C32" s="107">
        <v>17</v>
      </c>
      <c r="D32" s="107">
        <v>3</v>
      </c>
      <c r="E32" s="107">
        <v>28.484999999999999</v>
      </c>
      <c r="F32" s="107">
        <v>6</v>
      </c>
      <c r="G32" s="108">
        <v>36.683999999999997</v>
      </c>
    </row>
    <row r="33" spans="1:7" x14ac:dyDescent="0.2">
      <c r="A33" s="60" t="s">
        <v>224</v>
      </c>
      <c r="B33" s="51" t="s">
        <v>225</v>
      </c>
      <c r="C33" s="107">
        <v>58</v>
      </c>
      <c r="D33" s="107">
        <v>7</v>
      </c>
      <c r="E33" s="107">
        <v>435.82900000000001</v>
      </c>
      <c r="F33" s="107">
        <v>25</v>
      </c>
      <c r="G33" s="108">
        <v>1644.3130000000001</v>
      </c>
    </row>
    <row r="34" spans="1:7" ht="24" x14ac:dyDescent="0.2">
      <c r="A34" s="60" t="s">
        <v>228</v>
      </c>
      <c r="B34" s="51" t="s">
        <v>229</v>
      </c>
      <c r="C34" s="107">
        <v>54</v>
      </c>
      <c r="D34" s="107">
        <v>4</v>
      </c>
      <c r="E34" s="107">
        <v>101.699</v>
      </c>
      <c r="F34" s="107">
        <v>15</v>
      </c>
      <c r="G34" s="108">
        <v>161.648</v>
      </c>
    </row>
    <row r="35" spans="1:7" ht="36" x14ac:dyDescent="0.2">
      <c r="A35" s="59" t="s">
        <v>288</v>
      </c>
      <c r="B35" s="50" t="s">
        <v>289</v>
      </c>
      <c r="C35" s="109">
        <v>1006</v>
      </c>
      <c r="D35" s="109">
        <v>111</v>
      </c>
      <c r="E35" s="109">
        <v>12619.316999999999</v>
      </c>
      <c r="F35" s="109">
        <v>398</v>
      </c>
      <c r="G35" s="112">
        <v>30087.682000000001</v>
      </c>
    </row>
    <row r="36" spans="1:7" ht="25.5" customHeight="1" x14ac:dyDescent="0.2">
      <c r="A36" s="62"/>
      <c r="B36" s="105" t="s">
        <v>290</v>
      </c>
      <c r="C36" s="114"/>
      <c r="D36" s="114"/>
      <c r="E36" s="114"/>
      <c r="F36" s="114"/>
      <c r="G36" s="113"/>
    </row>
    <row r="37" spans="1:7" x14ac:dyDescent="0.2">
      <c r="A37" s="136" t="s">
        <v>291</v>
      </c>
      <c r="B37" s="51" t="s">
        <v>238</v>
      </c>
      <c r="C37" s="114">
        <v>337</v>
      </c>
      <c r="D37" s="114">
        <v>29</v>
      </c>
      <c r="E37" s="114">
        <v>4729.8680000000004</v>
      </c>
      <c r="F37" s="114">
        <v>134</v>
      </c>
      <c r="G37" s="113">
        <v>7577.9920000000002</v>
      </c>
    </row>
    <row r="38" spans="1:7" x14ac:dyDescent="0.2">
      <c r="A38" s="136" t="s">
        <v>75</v>
      </c>
      <c r="B38" s="51" t="s">
        <v>239</v>
      </c>
      <c r="C38" s="114">
        <v>331</v>
      </c>
      <c r="D38" s="114">
        <v>41</v>
      </c>
      <c r="E38" s="114">
        <v>4062.1970000000001</v>
      </c>
      <c r="F38" s="107">
        <v>159</v>
      </c>
      <c r="G38" s="113">
        <v>10707.736999999999</v>
      </c>
    </row>
    <row r="39" spans="1:7" x14ac:dyDescent="0.2">
      <c r="A39" s="136" t="s">
        <v>292</v>
      </c>
      <c r="B39" s="51" t="s">
        <v>240</v>
      </c>
      <c r="C39" s="114">
        <v>29</v>
      </c>
      <c r="D39" s="114">
        <v>7</v>
      </c>
      <c r="E39" s="128" t="s">
        <v>309</v>
      </c>
      <c r="F39" s="114">
        <v>15</v>
      </c>
      <c r="G39" s="113">
        <v>450.56799999999998</v>
      </c>
    </row>
    <row r="40" spans="1:7" x14ac:dyDescent="0.2">
      <c r="A40" s="137" t="s">
        <v>293</v>
      </c>
      <c r="B40" s="104" t="s">
        <v>241</v>
      </c>
      <c r="C40" s="115">
        <v>305</v>
      </c>
      <c r="D40" s="115">
        <v>32</v>
      </c>
      <c r="E40" s="115">
        <v>3071.97</v>
      </c>
      <c r="F40" s="115">
        <v>88</v>
      </c>
      <c r="G40" s="116">
        <v>11248.306</v>
      </c>
    </row>
    <row r="41" spans="1:7" x14ac:dyDescent="0.2">
      <c r="A41" s="34"/>
      <c r="B41" s="34"/>
      <c r="C41" s="34"/>
      <c r="D41" s="34"/>
      <c r="E41" s="34"/>
      <c r="F41" s="34"/>
      <c r="G41" s="34"/>
    </row>
    <row r="42" spans="1:7" x14ac:dyDescent="0.2">
      <c r="A42" s="96" t="s">
        <v>284</v>
      </c>
      <c r="B42" s="34"/>
      <c r="C42" s="34"/>
      <c r="D42" s="34"/>
      <c r="E42" s="34"/>
      <c r="F42" s="34"/>
      <c r="G42" s="34"/>
    </row>
  </sheetData>
  <mergeCells count="9">
    <mergeCell ref="A1:G1"/>
    <mergeCell ref="G3:G4"/>
    <mergeCell ref="A3:A5"/>
    <mergeCell ref="B3:B5"/>
    <mergeCell ref="D3:D4"/>
    <mergeCell ref="E3:E4"/>
    <mergeCell ref="F3:F4"/>
    <mergeCell ref="C5:D5"/>
    <mergeCell ref="C3:C4"/>
  </mergeCells>
  <conditionalFormatting sqref="F14:G14 F7 F30 F9:F10 E17:G18 F25:G25 A7:B40 D26:G29 D25 D9:D10 D30 D17 D15 D11:G12 D7 D19:G24 D31:G40">
    <cfRule type="expression" dxfId="52" priority="40">
      <formula>MOD(ROW(),2)=1</formula>
    </cfRule>
  </conditionalFormatting>
  <conditionalFormatting sqref="D8:G8">
    <cfRule type="expression" dxfId="51" priority="39">
      <formula>MOD(ROW(),2)=1</formula>
    </cfRule>
  </conditionalFormatting>
  <conditionalFormatting sqref="D16:G16">
    <cfRule type="expression" dxfId="50" priority="38">
      <formula>MOD(ROW(),2)=1</formula>
    </cfRule>
  </conditionalFormatting>
  <conditionalFormatting sqref="D13:E14">
    <cfRule type="expression" dxfId="49" priority="35">
      <formula>MOD(ROW(),2)=1</formula>
    </cfRule>
  </conditionalFormatting>
  <conditionalFormatting sqref="F13:G13">
    <cfRule type="expression" dxfId="48" priority="29">
      <formula>MOD(ROW(),2)=1</formula>
    </cfRule>
  </conditionalFormatting>
  <conditionalFormatting sqref="G7 E7">
    <cfRule type="expression" dxfId="47" priority="21">
      <formula>MOD(ROW(),2)=1</formula>
    </cfRule>
  </conditionalFormatting>
  <conditionalFormatting sqref="G30 E30 E25 E15 E9:E10 G9:G10">
    <cfRule type="expression" dxfId="46" priority="20">
      <formula>MOD(ROW(),2)=1</formula>
    </cfRule>
  </conditionalFormatting>
  <conditionalFormatting sqref="D18">
    <cfRule type="expression" dxfId="45" priority="11">
      <formula>MOD(ROW(),2)=1</formula>
    </cfRule>
  </conditionalFormatting>
  <conditionalFormatting sqref="C19:C40 C17 C15 C9:C12 C7">
    <cfRule type="expression" dxfId="44" priority="6">
      <formula>MOD(ROW(),2)=1</formula>
    </cfRule>
  </conditionalFormatting>
  <conditionalFormatting sqref="C8">
    <cfRule type="expression" dxfId="43" priority="5">
      <formula>MOD(ROW(),2)=1</formula>
    </cfRule>
  </conditionalFormatting>
  <conditionalFormatting sqref="C16">
    <cfRule type="expression" dxfId="42" priority="4">
      <formula>MOD(ROW(),2)=1</formula>
    </cfRule>
  </conditionalFormatting>
  <conditionalFormatting sqref="C13:C14">
    <cfRule type="expression" dxfId="41" priority="3">
      <formula>MOD(ROW(),2)=1</formula>
    </cfRule>
  </conditionalFormatting>
  <conditionalFormatting sqref="C18">
    <cfRule type="expression" dxfId="40" priority="2">
      <formula>MOD(ROW(),2)=1</formula>
    </cfRule>
  </conditionalFormatting>
  <conditionalFormatting sqref="F15:G15">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20" zoomScaleNormal="120" workbookViewId="0">
      <selection activeCell="C7" sqref="C7"/>
    </sheetView>
  </sheetViews>
  <sheetFormatPr baseColWidth="10" defaultRowHeight="12.75" x14ac:dyDescent="0.2"/>
  <cols>
    <col min="1" max="1" width="6.42578125" customWidth="1"/>
    <col min="2" max="9" width="10.7109375" customWidth="1"/>
  </cols>
  <sheetData>
    <row r="1" spans="1:9" ht="25.5" customHeight="1" x14ac:dyDescent="0.2">
      <c r="A1" s="274" t="s">
        <v>323</v>
      </c>
      <c r="B1" s="274"/>
      <c r="C1" s="274"/>
      <c r="D1" s="274"/>
      <c r="E1" s="274"/>
      <c r="F1" s="274"/>
      <c r="G1" s="274"/>
      <c r="H1" s="274"/>
      <c r="I1" s="274"/>
    </row>
    <row r="2" spans="1:9" x14ac:dyDescent="0.2">
      <c r="A2" s="1"/>
      <c r="B2" s="3"/>
      <c r="C2" s="4"/>
      <c r="D2" s="3"/>
      <c r="E2" s="4"/>
      <c r="F2" s="3"/>
      <c r="G2" s="4"/>
      <c r="H2" s="3"/>
      <c r="I2" s="4"/>
    </row>
    <row r="3" spans="1:9" x14ac:dyDescent="0.2">
      <c r="A3" s="275" t="s">
        <v>282</v>
      </c>
      <c r="B3" s="278" t="s">
        <v>59</v>
      </c>
      <c r="C3" s="278"/>
      <c r="D3" s="55" t="s">
        <v>60</v>
      </c>
      <c r="E3" s="55"/>
      <c r="F3" s="55"/>
      <c r="G3" s="55"/>
      <c r="H3" s="278" t="s">
        <v>61</v>
      </c>
      <c r="I3" s="279"/>
    </row>
    <row r="4" spans="1:9" ht="24" x14ac:dyDescent="0.2">
      <c r="A4" s="276"/>
      <c r="B4" s="278"/>
      <c r="C4" s="278"/>
      <c r="D4" s="56" t="s">
        <v>62</v>
      </c>
      <c r="E4" s="56"/>
      <c r="F4" s="56" t="s">
        <v>63</v>
      </c>
      <c r="G4" s="56"/>
      <c r="H4" s="278"/>
      <c r="I4" s="279"/>
    </row>
    <row r="5" spans="1:9" ht="48" x14ac:dyDescent="0.2">
      <c r="A5" s="277"/>
      <c r="B5" s="55" t="s">
        <v>64</v>
      </c>
      <c r="C5" s="56" t="s">
        <v>65</v>
      </c>
      <c r="D5" s="55" t="s">
        <v>64</v>
      </c>
      <c r="E5" s="56" t="s">
        <v>65</v>
      </c>
      <c r="F5" s="55" t="s">
        <v>64</v>
      </c>
      <c r="G5" s="56" t="s">
        <v>65</v>
      </c>
      <c r="H5" s="55" t="s">
        <v>66</v>
      </c>
      <c r="I5" s="57" t="s">
        <v>65</v>
      </c>
    </row>
    <row r="6" spans="1:9" x14ac:dyDescent="0.2">
      <c r="A6" s="58"/>
      <c r="B6" s="44"/>
      <c r="C6" s="45"/>
      <c r="D6" s="44"/>
      <c r="E6" s="45"/>
      <c r="F6" s="44"/>
      <c r="G6" s="45"/>
      <c r="H6" s="44"/>
      <c r="I6" s="45"/>
    </row>
    <row r="7" spans="1:9" x14ac:dyDescent="0.2">
      <c r="A7" s="76">
        <v>2003</v>
      </c>
      <c r="B7" s="82">
        <v>639285.04500000004</v>
      </c>
      <c r="C7" s="89">
        <v>-8.222044731241553</v>
      </c>
      <c r="D7" s="82">
        <v>71689</v>
      </c>
      <c r="E7" s="89">
        <v>-10.35289115646259</v>
      </c>
      <c r="F7" s="82">
        <v>567596</v>
      </c>
      <c r="G7" s="89">
        <v>-7.9456622574555382</v>
      </c>
      <c r="H7" s="82">
        <v>5007.0493902582293</v>
      </c>
      <c r="I7" s="89">
        <v>-5.8894439899403181</v>
      </c>
    </row>
    <row r="8" spans="1:9" x14ac:dyDescent="0.2">
      <c r="A8" s="76">
        <v>2004</v>
      </c>
      <c r="B8" s="83">
        <v>719056.826</v>
      </c>
      <c r="C8" s="89">
        <v>12.478280482847822</v>
      </c>
      <c r="D8" s="88">
        <v>80253</v>
      </c>
      <c r="E8" s="89">
        <v>11.946044720947427</v>
      </c>
      <c r="F8" s="88">
        <v>638804</v>
      </c>
      <c r="G8" s="89">
        <v>12.545542956609992</v>
      </c>
      <c r="H8" s="88">
        <v>5698.3431415280493</v>
      </c>
      <c r="I8" s="89">
        <v>13.806409671428611</v>
      </c>
    </row>
    <row r="9" spans="1:9" x14ac:dyDescent="0.2">
      <c r="A9" s="77">
        <v>2005</v>
      </c>
      <c r="B9" s="83">
        <v>728408.14300000004</v>
      </c>
      <c r="C9" s="89">
        <v>1.3004976327142259</v>
      </c>
      <c r="D9" s="88">
        <v>103381</v>
      </c>
      <c r="E9" s="89">
        <v>28.818860354130067</v>
      </c>
      <c r="F9" s="88">
        <v>625027</v>
      </c>
      <c r="G9" s="89">
        <v>-2.1566865580052763</v>
      </c>
      <c r="H9" s="88">
        <v>5797.6276713440893</v>
      </c>
      <c r="I9" s="89">
        <v>1.7423403145465244</v>
      </c>
    </row>
    <row r="10" spans="1:9" x14ac:dyDescent="0.2">
      <c r="A10" s="78">
        <v>2006</v>
      </c>
      <c r="B10" s="84">
        <v>770511.55299999996</v>
      </c>
      <c r="C10" s="89">
        <v>5.7801948543016124</v>
      </c>
      <c r="D10" s="88">
        <v>110255</v>
      </c>
      <c r="E10" s="89">
        <v>6.6491908571207432</v>
      </c>
      <c r="F10" s="88">
        <v>660257</v>
      </c>
      <c r="G10" s="89">
        <v>5.6365565007591556</v>
      </c>
      <c r="H10" s="88">
        <v>6105.4798177496041</v>
      </c>
      <c r="I10" s="89">
        <v>5.3099675221838396</v>
      </c>
    </row>
    <row r="11" spans="1:9" x14ac:dyDescent="0.2">
      <c r="A11" s="79">
        <v>2007</v>
      </c>
      <c r="B11" s="82">
        <v>871457.88800000004</v>
      </c>
      <c r="C11" s="89">
        <v>13.101209788089974</v>
      </c>
      <c r="D11" s="82">
        <v>147020</v>
      </c>
      <c r="E11" s="89">
        <v>33.345426511269324</v>
      </c>
      <c r="F11" s="82">
        <v>724438</v>
      </c>
      <c r="G11" s="89">
        <v>9.7206087932426328</v>
      </c>
      <c r="H11" s="82">
        <v>6819.2928251156163</v>
      </c>
      <c r="I11" s="89">
        <v>11.69134988032954</v>
      </c>
    </row>
    <row r="12" spans="1:9" x14ac:dyDescent="0.2">
      <c r="A12" s="80">
        <v>2008</v>
      </c>
      <c r="B12" s="85">
        <v>945934.49800000002</v>
      </c>
      <c r="C12" s="90">
        <v>8.5462087182347091</v>
      </c>
      <c r="D12" s="85">
        <v>193661</v>
      </c>
      <c r="E12" s="90">
        <v>31.724255203373701</v>
      </c>
      <c r="F12" s="85">
        <v>752273</v>
      </c>
      <c r="G12" s="90">
        <v>3.8422887810965136</v>
      </c>
      <c r="H12" s="85">
        <v>7174.9760918703259</v>
      </c>
      <c r="I12" s="90">
        <v>5.2158380036815544</v>
      </c>
    </row>
    <row r="13" spans="1:9" x14ac:dyDescent="0.2">
      <c r="A13" s="80"/>
      <c r="B13" s="85"/>
      <c r="C13" s="90"/>
      <c r="D13" s="85"/>
      <c r="E13" s="90"/>
      <c r="F13" s="85"/>
      <c r="G13" s="90"/>
      <c r="H13" s="85"/>
      <c r="I13" s="90"/>
    </row>
    <row r="14" spans="1:9" ht="13.5" x14ac:dyDescent="0.2">
      <c r="A14" s="81" t="s">
        <v>273</v>
      </c>
      <c r="B14" s="85">
        <v>930366.66599999997</v>
      </c>
      <c r="C14" s="318" t="s">
        <v>67</v>
      </c>
      <c r="D14" s="85">
        <v>189923</v>
      </c>
      <c r="E14" s="318" t="s">
        <v>67</v>
      </c>
      <c r="F14" s="85">
        <v>740444</v>
      </c>
      <c r="G14" s="318" t="s">
        <v>67</v>
      </c>
      <c r="H14" s="85">
        <v>7190.9064391216643</v>
      </c>
      <c r="I14" s="318" t="s">
        <v>67</v>
      </c>
    </row>
    <row r="15" spans="1:9" x14ac:dyDescent="0.2">
      <c r="A15" s="80">
        <v>2009</v>
      </c>
      <c r="B15" s="85">
        <v>694663.26100000006</v>
      </c>
      <c r="C15" s="90">
        <v>-25.334463670477191</v>
      </c>
      <c r="D15" s="85">
        <v>131642</v>
      </c>
      <c r="E15" s="90">
        <v>-30.686646693660052</v>
      </c>
      <c r="F15" s="85">
        <v>563022</v>
      </c>
      <c r="G15" s="90">
        <v>-23.961569004543222</v>
      </c>
      <c r="H15" s="75">
        <v>5630.9133878053917</v>
      </c>
      <c r="I15" s="90">
        <v>-21.693969522802163</v>
      </c>
    </row>
    <row r="16" spans="1:9" x14ac:dyDescent="0.2">
      <c r="A16" s="81">
        <v>2010</v>
      </c>
      <c r="B16" s="86">
        <v>741078.36199999996</v>
      </c>
      <c r="C16" s="90">
        <v>6.6816691778377901</v>
      </c>
      <c r="D16" s="86">
        <v>96215</v>
      </c>
      <c r="E16" s="90">
        <v>-26.911623949803257</v>
      </c>
      <c r="F16" s="86">
        <v>644863</v>
      </c>
      <c r="G16" s="90">
        <v>14.536021682989286</v>
      </c>
      <c r="H16" s="86">
        <v>6123.7541998231654</v>
      </c>
      <c r="I16" s="90">
        <v>8.7524132955959999</v>
      </c>
    </row>
    <row r="17" spans="1:9" x14ac:dyDescent="0.2">
      <c r="A17" s="81">
        <v>2011</v>
      </c>
      <c r="B17" s="87">
        <v>772262.21499999997</v>
      </c>
      <c r="C17" s="90">
        <v>4.2079022407079663</v>
      </c>
      <c r="D17" s="86">
        <v>111402</v>
      </c>
      <c r="E17" s="90">
        <v>15.784441095463279</v>
      </c>
      <c r="F17" s="86">
        <v>660860</v>
      </c>
      <c r="G17" s="90">
        <v>2.4806819432964886</v>
      </c>
      <c r="H17" s="86">
        <v>6244.8930965608142</v>
      </c>
      <c r="I17" s="90">
        <v>1.9781802597685498</v>
      </c>
    </row>
    <row r="18" spans="1:9" x14ac:dyDescent="0.2">
      <c r="A18" s="92">
        <v>2012</v>
      </c>
      <c r="B18" s="121">
        <v>789042.05599999998</v>
      </c>
      <c r="C18" s="122">
        <v>2.1728165219115425</v>
      </c>
      <c r="D18" s="93">
        <v>115104</v>
      </c>
      <c r="E18" s="122">
        <v>3.3231001238756903</v>
      </c>
      <c r="F18" s="93">
        <v>673938</v>
      </c>
      <c r="G18" s="122">
        <v>1.978936537239349</v>
      </c>
      <c r="H18" s="93">
        <v>6286.5865893301043</v>
      </c>
      <c r="I18" s="122">
        <v>0.66764141714854475</v>
      </c>
    </row>
    <row r="19" spans="1:9" x14ac:dyDescent="0.2">
      <c r="A19" s="139"/>
      <c r="B19" s="140"/>
      <c r="C19" s="141"/>
      <c r="D19" s="140"/>
      <c r="E19" s="141"/>
      <c r="F19" s="140"/>
      <c r="G19" s="141"/>
      <c r="H19" s="140"/>
      <c r="I19" s="141"/>
    </row>
    <row r="20" spans="1:9" x14ac:dyDescent="0.2">
      <c r="A20" s="100" t="s">
        <v>285</v>
      </c>
      <c r="B20" s="47"/>
      <c r="C20" s="47"/>
      <c r="D20" s="47"/>
      <c r="E20" s="47"/>
      <c r="F20" s="47"/>
      <c r="G20" s="47"/>
      <c r="H20" s="47"/>
      <c r="I20" s="47"/>
    </row>
    <row r="21" spans="1:9" x14ac:dyDescent="0.2">
      <c r="A21" s="101" t="s">
        <v>286</v>
      </c>
      <c r="B21" s="48"/>
      <c r="C21" s="48"/>
      <c r="D21" s="48"/>
      <c r="E21" s="48"/>
      <c r="F21" s="48"/>
      <c r="G21" s="48"/>
      <c r="H21" s="48"/>
      <c r="I21" s="48"/>
    </row>
    <row r="22" spans="1:9" x14ac:dyDescent="0.2">
      <c r="A22" s="102" t="s">
        <v>287</v>
      </c>
      <c r="B22" s="46"/>
      <c r="C22" s="46"/>
      <c r="D22" s="46"/>
      <c r="E22" s="46"/>
      <c r="F22" s="46"/>
      <c r="G22" s="46"/>
      <c r="H22" s="46"/>
      <c r="I22" s="46"/>
    </row>
  </sheetData>
  <mergeCells count="4">
    <mergeCell ref="A1:I1"/>
    <mergeCell ref="A3:A5"/>
    <mergeCell ref="B3:C4"/>
    <mergeCell ref="H3:I4"/>
  </mergeCells>
  <conditionalFormatting sqref="A7:I18">
    <cfRule type="expression" dxfId="38" priority="1">
      <formula>MOD(ROW(),2)=1</formula>
    </cfRule>
    <cfRule type="expression" dxfId="37" priority="2">
      <formula>RESTE(ROW(),2)=1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6 -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6</vt:i4>
      </vt:variant>
    </vt:vector>
  </HeadingPairs>
  <TitlesOfParts>
    <vt:vector size="24" baseType="lpstr">
      <vt:lpstr>E_I_6_j12_SH</vt:lpstr>
      <vt:lpstr>Seite 2 - Impressum</vt:lpstr>
      <vt:lpstr>Inhaltsverzeichnis SH 2012</vt:lpstr>
      <vt:lpstr>Vorbemerkungen SH 2012</vt:lpstr>
      <vt:lpstr>Tab1_U</vt:lpstr>
      <vt:lpstr>Tab2_U</vt:lpstr>
      <vt:lpstr>Tab3_U</vt:lpstr>
      <vt:lpstr>Tab4_U</vt:lpstr>
      <vt:lpstr>Tab5_U</vt:lpstr>
      <vt:lpstr>Tab6_B</vt:lpstr>
      <vt:lpstr>Tab7_B</vt:lpstr>
      <vt:lpstr>Tab8+9_B</vt:lpstr>
      <vt:lpstr>Grafik 1 + 2</vt:lpstr>
      <vt:lpstr>Grafik1+2 SH 2012</vt:lpstr>
      <vt:lpstr>Grafik 3 + 4</vt:lpstr>
      <vt:lpstr>Grafik3+4 SH 2012</vt:lpstr>
      <vt:lpstr>Grafik 5</vt:lpstr>
      <vt:lpstr>Grafik5_B SH_2012</vt:lpstr>
      <vt:lpstr>Tab1_U!Drucktitel</vt:lpstr>
      <vt:lpstr>Tab2_U!Drucktitel</vt:lpstr>
      <vt:lpstr>Tab3_U!Drucktitel</vt:lpstr>
      <vt:lpstr>Tab4_U!Drucktitel</vt:lpstr>
      <vt:lpstr>Tab6_B!Drucktitel</vt:lpstr>
      <vt:lpstr>Tab7_B!Drucktitel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2013-12-19T11:08:15Z</cp:lastPrinted>
  <dcterms:created xsi:type="dcterms:W3CDTF">2013-04-24T06:09:26Z</dcterms:created>
  <dcterms:modified xsi:type="dcterms:W3CDTF">2013-12-19T11:08:43Z</dcterms:modified>
</cp:coreProperties>
</file>