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35" windowWidth="10605" windowHeight="12150"/>
  </bookViews>
  <sheets>
    <sheet name="E_I_6_j_2015_SH" sheetId="12" r:id="rId1"/>
    <sheet name="Impressum SH 2015" sheetId="32" r:id="rId2"/>
    <sheet name="Inhaltsverzeichnis SH 2015" sheetId="19" r:id="rId3"/>
    <sheet name="Vorbemerkungen SH 2015" sheetId="31" r:id="rId4"/>
    <sheet name="Tab1_U" sheetId="10" r:id="rId5"/>
    <sheet name="Tab2_U" sheetId="15" r:id="rId6"/>
    <sheet name="Tab3_U" sheetId="21" r:id="rId7"/>
    <sheet name="Tab4_U" sheetId="16" r:id="rId8"/>
    <sheet name="Tab5_U" sheetId="27" r:id="rId9"/>
    <sheet name="Tab6_B" sheetId="9" r:id="rId10"/>
    <sheet name="Tab7_B" sheetId="17" r:id="rId11"/>
    <sheet name="Tab8+9_B" sheetId="11" r:id="rId12"/>
    <sheet name="Tab10_B" sheetId="18" r:id="rId13"/>
    <sheet name="Grafik1+2 SH" sheetId="24" r:id="rId14"/>
    <sheet name="Grafik3+4 SH" sheetId="22" r:id="rId15"/>
    <sheet name="Graphik5_SH" sheetId="30" r:id="rId16"/>
  </sheets>
  <externalReferences>
    <externalReference r:id="rId17"/>
  </externalReferences>
  <definedNames>
    <definedName name="_xlnm._FilterDatabase" localSheetId="11" hidden="1">'Tab8+9_B'!#REF!</definedName>
    <definedName name="_xlnm.Print_Titles" localSheetId="4">Tab1_U!$1:$6</definedName>
    <definedName name="_xlnm.Print_Titles" localSheetId="5">Tab2_U!$1:$6</definedName>
    <definedName name="_xlnm.Print_Titles" localSheetId="6">Tab3_U!$1:$6</definedName>
    <definedName name="_xlnm.Print_Titles" localSheetId="7">Tab4_U!$1:$6</definedName>
    <definedName name="_xlnm.Print_Titles" localSheetId="9">Tab6_B!$1:$6</definedName>
    <definedName name="_xlnm.Print_Titles" localSheetId="10">Tab7_B!$1:$6</definedName>
    <definedName name="_xlnm.Criteria" localSheetId="11">'Tab8+9_B'!#REF!</definedName>
    <definedName name="Z_1004_Abruf_aus_Zeitreihe_variabel" localSheetId="15">#REF!</definedName>
    <definedName name="Z_1004_Abruf_aus_Zeitreihe_variabel" localSheetId="1">#REF!</definedName>
    <definedName name="Z_1004_Abruf_aus_Zeitreihe_variabel" localSheetId="2">#REF!</definedName>
    <definedName name="Z_1004_Abruf_aus_Zeitreihe_variabel" localSheetId="6">#REF!</definedName>
    <definedName name="Z_1004_Abruf_aus_Zeitreihe_variabel" localSheetId="8">#REF!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C19" i="18" l="1"/>
  <c r="E19" i="18"/>
  <c r="G19" i="18"/>
  <c r="I19" i="18"/>
  <c r="C18" i="18" l="1"/>
  <c r="E18" i="18"/>
  <c r="I18" i="18"/>
  <c r="G18" i="18"/>
  <c r="C10" i="18" l="1"/>
  <c r="E10" i="18"/>
  <c r="G10" i="18"/>
  <c r="I10" i="18"/>
  <c r="C11" i="18"/>
  <c r="E11" i="18"/>
  <c r="G11" i="18"/>
  <c r="I11" i="18"/>
  <c r="C15" i="18"/>
  <c r="E15" i="18"/>
  <c r="G15" i="18"/>
  <c r="I15" i="18"/>
  <c r="C16" i="18"/>
  <c r="E16" i="18"/>
  <c r="G16" i="18"/>
  <c r="I16" i="18"/>
  <c r="C17" i="18"/>
  <c r="E17" i="18"/>
  <c r="G17" i="18"/>
  <c r="I17" i="18"/>
</calcChain>
</file>

<file path=xl/sharedStrings.xml><?xml version="1.0" encoding="utf-8"?>
<sst xmlns="http://schemas.openxmlformats.org/spreadsheetml/2006/main" count="1282" uniqueCount="381">
  <si>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</si>
  <si>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</si>
  <si>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</si>
  <si>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</si>
  <si>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</si>
  <si>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</si>
  <si>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</si>
  <si>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</si>
  <si>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</si>
  <si>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</si>
  <si>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</si>
  <si>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</si>
  <si>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</si>
  <si>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</si>
  <si>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</si>
  <si>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</si>
  <si>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</si>
  <si>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</si>
  <si>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</si>
  <si>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</si>
  <si>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</si>
  <si>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</si>
  <si>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</si>
  <si>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</si>
  <si>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</si>
  <si>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</si>
  <si>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</si>
  <si>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</si>
  <si>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</si>
  <si>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</si>
  <si>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</si>
  <si>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</si>
  <si>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</si>
  <si>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</si>
  <si>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</si>
  <si>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</si>
  <si>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</si>
  <si>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</si>
  <si>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</si>
  <si>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</si>
  <si>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</si>
  <si>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</si>
  <si>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</si>
  <si>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</si>
  <si>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</si>
  <si>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</si>
  <si>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</si>
  <si>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</si>
  <si>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</si>
  <si>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</si>
  <si>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</si>
  <si>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</si>
  <si>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</si>
  <si>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</si>
  <si>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</si>
  <si>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</si>
  <si>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</si>
  <si>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</si>
  <si>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</si>
  <si>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</si>
  <si>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</si>
  <si>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</si>
  <si>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</si>
  <si>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</si>
  <si>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</si>
  <si>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</si>
  <si>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</si>
  <si>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</si>
  <si>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</si>
  <si>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</si>
  <si>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</si>
  <si>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</si>
  <si>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</si>
  <si>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</si>
  <si>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</si>
  <si>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</si>
  <si>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</si>
  <si>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</si>
  <si>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</si>
  <si>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</si>
  <si>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</si>
  <si>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</si>
  <si>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</si>
  <si>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</si>
  <si>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</si>
  <si>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</si>
  <si>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</si>
  <si>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</si>
  <si>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</si>
  <si>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</si>
  <si>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</si>
  <si>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</si>
  <si>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</si>
  <si>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</si>
  <si>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</si>
  <si>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</si>
  <si>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</si>
  <si>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</si>
  <si>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</si>
  <si>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</si>
  <si>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</si>
  <si>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</si>
  <si>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</si>
  <si>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</si>
  <si>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</si>
  <si>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</si>
  <si>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</si>
  <si>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</si>
  <si>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</si>
  <si>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</si>
  <si>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</si>
  <si>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</si>
  <si>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</si>
  <si>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</si>
  <si>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</si>
  <si>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</si>
  <si>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</si>
  <si>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</si>
  <si>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</si>
  <si>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</si>
  <si>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</si>
  <si>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</si>
  <si>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</si>
  <si>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</si>
  <si>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</si>
  <si>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</si>
  <si>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</si>
  <si>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</si>
  <si>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</si>
  <si>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</si>
  <si>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</si>
  <si>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</si>
  <si>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</si>
  <si>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</si>
  <si>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</si>
  <si>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</si>
  <si>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</si>
  <si>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</si>
  <si>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</si>
  <si>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</si>
  <si>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</si>
  <si>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</si>
  <si>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</si>
  <si>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</si>
  <si>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</si>
  <si>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</si>
  <si>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</si>
  <si>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</si>
  <si>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</si>
  <si>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</si>
  <si>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</si>
  <si>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</si>
  <si>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</si>
  <si>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</si>
  <si>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</si>
  <si>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</si>
  <si>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</si>
  <si>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</si>
  <si>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</si>
  <si>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</si>
  <si>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</si>
  <si>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</si>
  <si>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</si>
  <si>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</si>
  <si>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</si>
  <si>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</si>
  <si>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</si>
  <si>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</si>
  <si>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</si>
  <si>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</si>
  <si>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</si>
  <si>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</si>
  <si>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</si>
  <si>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</si>
  <si>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</si>
  <si>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</si>
  <si>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</si>
  <si>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</si>
  <si>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</si>
  <si>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</si>
  <si>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</si>
  <si>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</si>
  <si>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</si>
  <si>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</si>
  <si>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</si>
  <si>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</si>
  <si>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</si>
  <si>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</si>
  <si>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</si>
  <si>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</si>
  <si>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</si>
  <si>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</si>
  <si>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</si>
  <si>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</si>
  <si>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</si>
  <si>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</si>
  <si>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</si>
  <si>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</si>
  <si>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</si>
  <si>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</si>
  <si>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</si>
  <si>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</si>
  <si>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</si>
  <si>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</si>
  <si>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</si>
  <si>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</si>
  <si>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</si>
  <si>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</si>
  <si>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</si>
  <si>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</si>
  <si>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</si>
  <si>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</si>
  <si>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</si>
  <si>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</si>
  <si>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</si>
  <si>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</si>
  <si>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</si>
  <si>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</si>
  <si>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</si>
  <si>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</si>
  <si>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</si>
  <si>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</si>
  <si>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</si>
  <si>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</si>
  <si>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</si>
  <si>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</si>
  <si>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</si>
  <si>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</si>
  <si>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</si>
  <si>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</si>
  <si>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</si>
  <si>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</si>
  <si>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</si>
  <si>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</si>
  <si>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</si>
  <si>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</si>
  <si>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</si>
  <si>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</si>
  <si>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</si>
  <si>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</si>
  <si>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</si>
  <si>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</si>
  <si>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</si>
  <si>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</si>
  <si>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</si>
  <si>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</si>
  <si>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</si>
  <si>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</si>
  <si>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</si>
  <si>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</si>
  <si>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</si>
  <si>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</si>
  <si>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</si>
  <si>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</si>
  <si>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</si>
  <si>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</si>
  <si>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</si>
  <si>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</si>
  <si>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des Verarbeitenden Gewerbes sowie des</t>
  </si>
  <si>
    <t>Bergbaus und der Gewinnung von Steinen</t>
  </si>
  <si>
    <t>4.</t>
  </si>
  <si>
    <t>5.</t>
  </si>
  <si>
    <t>6.</t>
  </si>
  <si>
    <t xml:space="preserve"> WZ 2008</t>
  </si>
  <si>
    <r>
      <t xml:space="preserve"> Jahr</t>
    </r>
    <r>
      <rPr>
        <vertAlign val="superscript"/>
        <sz val="9"/>
        <rFont val="Arial"/>
        <family val="2"/>
      </rPr>
      <t>1</t>
    </r>
  </si>
  <si>
    <t>7.</t>
  </si>
  <si>
    <r>
      <t xml:space="preserve">1 </t>
    </r>
    <r>
      <rPr>
        <sz val="8"/>
        <rFont val="Helvetica"/>
        <family val="2"/>
      </rPr>
      <t xml:space="preserve"> = bis 2008: Erhebungsbereich nach WZ 2003</t>
    </r>
  </si>
  <si>
    <t xml:space="preserve">      ab 2009: Erhebungsbereich nach WZ 2008</t>
  </si>
  <si>
    <r>
      <t xml:space="preserve">a </t>
    </r>
    <r>
      <rPr>
        <sz val="8"/>
        <rFont val="Helvetica"/>
        <family val="2"/>
      </rPr>
      <t xml:space="preserve"> = auf WZ 2008 umgerechnete Ergebnisse</t>
    </r>
  </si>
  <si>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</si>
  <si>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</si>
  <si>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</si>
  <si>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</si>
  <si>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</si>
  <si>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</si>
  <si>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</si>
  <si>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</si>
  <si>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</si>
  <si>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</si>
  <si>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</si>
  <si>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</si>
  <si>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</si>
  <si>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</si>
  <si>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</si>
  <si>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</si>
  <si>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</si>
  <si>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</si>
  <si>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r>
      <t>Anzahl</t>
    </r>
    <r>
      <rPr>
        <vertAlign val="superscript"/>
        <sz val="9"/>
        <color theme="1"/>
        <rFont val="Arial"/>
        <family val="2"/>
      </rPr>
      <t>1</t>
    </r>
  </si>
  <si>
    <t>Unternehmen</t>
  </si>
  <si>
    <t>Zugänge</t>
  </si>
  <si>
    <t>%</t>
  </si>
  <si>
    <t>8.</t>
  </si>
  <si>
    <r>
      <rPr>
        <vertAlign val="superscript"/>
        <sz val="8"/>
        <rFont val="Arial"/>
        <family val="2"/>
      </rPr>
      <t>2</t>
    </r>
    <r>
      <rPr>
        <sz val="8"/>
        <rFont val="Arial"/>
        <family val="2"/>
      </rPr>
      <t xml:space="preserve">  = Investitionen in Sachanlagen insgesamt und Mietinvestitionen zusammen</t>
    </r>
  </si>
  <si>
    <t>9.</t>
  </si>
  <si>
    <t>10.</t>
  </si>
  <si>
    <t>Anteil der Miet-investitionen</t>
  </si>
  <si>
    <t>Investitionen in Sachanlagen insgesamt</t>
  </si>
  <si>
    <t>Veränderungen der Investitionstätigkeit in Betrieben des Verarbeitenden Gewerbes sowie Bergbau und Verarbeitung von Steinen und Erden in Schleswig-Holstein gegenüber dem Vorjahr in %</t>
  </si>
  <si>
    <r>
      <t>Insgesamt</t>
    </r>
    <r>
      <rPr>
        <vertAlign val="superscript"/>
        <sz val="9"/>
        <color theme="1"/>
        <rFont val="Arial"/>
        <family val="2"/>
      </rPr>
      <t>2</t>
    </r>
  </si>
  <si>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</si>
  <si>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</si>
  <si>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</si>
  <si>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</si>
  <si>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</si>
  <si>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Unternehmen 
mit 
Investitionen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</si>
  <si>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</si>
  <si>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</si>
  <si>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</si>
  <si>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</si>
  <si>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</si>
  <si>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</si>
  <si>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</si>
  <si>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</si>
  <si>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</si>
  <si>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</si>
  <si>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</si>
  <si>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</si>
  <si>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</si>
  <si>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</si>
  <si>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</si>
  <si>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</si>
  <si>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</si>
  <si>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</si>
  <si>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</si>
  <si>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</si>
  <si>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</si>
  <si>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</si>
  <si>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</si>
  <si>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</si>
  <si>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</si>
  <si>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</si>
  <si>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</si>
  <si>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</si>
  <si>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</si>
  <si>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</si>
  <si>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</si>
  <si>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</si>
  <si>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</si>
  <si>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</si>
  <si>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Kennziffer: E I 6 - j 15 SH</t>
  </si>
  <si>
    <t xml:space="preserve"> und Erden in Schleswig-Holstein 2015</t>
  </si>
  <si>
    <t>Unternehmen des Verarbeitenden Gewerbes sowie des Bergbaus und der Gewinnung von Steinen und Erden in Schleswig-Holstein 2015 insgesamt und mit Investitionen in Sachanlagen nach ausgewählten Wirtschaftszweigen</t>
  </si>
  <si>
    <t xml:space="preserve">Investitionen in Sachanlagen der Unternehmen des Verarbeitenden Gewerbes sowie des Bergbaus und der Gewinnung von Steinen und Erden in Schleswig-Holstein 2015 nach ausgewählten Wirtschaftszweigen </t>
  </si>
  <si>
    <t>Zugänge an neu gemieteten und gepachteten neuen Sachanlagen (Mietinvestitionen) der Unternehmen des Verarbeitenden Gewerbes sowie des Bergbaus und der Gewinnung von Steinen und Erden nach Wirtschaftsgruppen in Schleswig-Holstein 2015</t>
  </si>
  <si>
    <t>Investitionen in immaterielle Vermögensgegenstände der Unternehmen des Verarbeitenden Gewerbes sowie des Bergbaus und der Gewinnung von Steinen und Erden nach Wirtschaftsgruppen in Schleswig-Holstein 2015</t>
  </si>
  <si>
    <t>Investitionen in Sachanlagen der Unternehmen des Verarbeitenden Gewerbes sowie des Bergbaus und der Gewinnung von Steinen und Erden in Schleswig-Holstein 2003 bis 2015</t>
  </si>
  <si>
    <t>Betriebe des Verarbeitenden Gewerbes sowie des Bergbaus und der Gewinnung von Steinen und Erden in Schleswig-Holstein 2015 insgesamt und mit Investitionen in Sachanlagen nach ausgewählten Wirtschaftszweigen</t>
  </si>
  <si>
    <t>Investitionen in Sachanlagen der Betriebe des Verarbeitenden Gewerbes sowie des Bergbaus und der Gewinnung von Steinen und Erden in Schleswig-Holstein 2015 nach ausgewählten Wirtschaftszweigen</t>
  </si>
  <si>
    <t>Investitionen in Sachanlagen der Betriebe des Verarbeitenden Gewerbes sowie des Bergbaus und der Gewinnung von Steinen und Erden in Schleswig-Holstein 2015 nach Kreisen</t>
  </si>
  <si>
    <t>Investitionen in Sachanlagen der Betriebe des Verarbeitenden Gewerbes sowie des Bergbaus und der Gewinnung von Steinen und Erden in Schleswig-Holstein 2015 nach Kreisen – Veränderungen in % gegenüber dem Vorjahr</t>
  </si>
  <si>
    <t>Investitionen in Sachanlagen der Betriebe des Verarbeitenden Gewerbes sowie des Bergbaus und der Gewinnung von Steinen und Erden in Schleswig-Holstein 2003 bis 2015</t>
  </si>
  <si>
    <t>Investitionstätigkeit in Betrieben des Verarbeitenden Gewerbes sowie Bergbau und Verarbeitung von Steinen und Erden in Schleswig-Holstein in den Jahren 2003 bis 2015</t>
  </si>
  <si>
    <t xml:space="preserve">Investitionen in Sachanlagen der Betriebe des Verarbeitenden Gewerbes sowie Bergbau und Verarbeitung von Steinen und Erden in Schleswig-Holstein 2015 nach Kreisen </t>
  </si>
  <si>
    <t>Investitionen in Sachanlagen je tätiger Person in den Betrieben des Verarbeitenden Gewerbes sowie Bergbau und Verarbeitung von Steinen und Erden in Schleswig-Holstein 2015 nach Kreisen</t>
  </si>
  <si>
    <t>Ausgewählte Wirtschaftsgruppen mit hohen Investitionen der Betriebe in Sachanlagen in Schleswig-Holstein 2015</t>
  </si>
  <si>
    <t>1. Unternehmen des Verarbeitenden Gewerbes sowie des Bergbaus und der Gewinnung 
von Steinen und Erden in Schleswig-Holstein 2015 insgesamt und mit Investitionen in Sachanlagen 
nach ausgewählten Wirtschaftszweigen</t>
  </si>
  <si>
    <r>
      <rPr>
        <vertAlign val="superscript"/>
        <sz val="8"/>
        <color theme="1"/>
        <rFont val="Arial"/>
        <family val="2"/>
      </rPr>
      <t>1</t>
    </r>
    <r>
      <rPr>
        <sz val="8"/>
        <color theme="1"/>
        <rFont val="Arial"/>
        <family val="2"/>
      </rPr>
      <t xml:space="preserve">  = Stand am 30. 09. 2015</t>
    </r>
  </si>
  <si>
    <t>2. Investitionen in Sachanlagen der Unternehmen des Verarbeitenden Gewerbes 
sowie des Bergbaus und der Gewinnung von Steinen und Erden in Schleswig-Holstein 2015
nach ausgewählten Wirtschaftszweigen</t>
  </si>
  <si>
    <t>3. Zugänge an neu gemieteten und gepachteten neuen Sachanlagen (Mietinvestitionen) 
der Unternehmen des Verarbeitenden Gewerbes sowie des Bergbaus und der Gewinnung 
von Steinen und Erden nach Wirtschaftsgruppen in Schleswig-Holstein 2015</t>
  </si>
  <si>
    <t>4. Investitionen in immaterielle Vermögensgegenstände der Unternehmen des 
Verarbeitenden Gewerbes sowie des Bergbaus und der Gewinnung von Steinen und Erden 
nach Wirtschaftsgruppen in Schleswig-Holstein 2015</t>
  </si>
  <si>
    <t>5. Investitionen in Sachanlagen der Unternehmen des Verarbeitenden Gewerbes 
sowie des Bergbaus und der Gewinnung von Steinen und Erden in Schleswig-Holstein 2003 bis 2015</t>
  </si>
  <si>
    <t xml:space="preserve">6. Betriebe des Verarbeitenden Gewerbes sowie des Bergbaus und der Gewinnung von 
Steinen und Erden in Schleswig-Holstein 2015 insgesamt und mit Investitionen in Sachanlagen 
nach ausgewählten Wirtschaftszweigen </t>
  </si>
  <si>
    <t>7. Investitionen in Sachanlagen der Betriebe des Verarbeitenden Gewerbes sowie des Bergbaus 
und der Gewinnung von Steinen und Erden in Schleswig-Holstein 2015 
nach ausgewählten Wirtschaftszweigen</t>
  </si>
  <si>
    <t xml:space="preserve">8. Investitionen in Sachanlagen der Betriebe des Verarbeitenden Gewerbes sowie des Bergbaus 
und der Gewinnung von Steinen und Erden in Schleswig-Holstein 2015 nach Kreisen </t>
  </si>
  <si>
    <t>10. Investitionen in Sachanlagen der Betriebe des Verarbeitenden Gewerbes sowie des Bergbaus 
und der Gewinnung von Steinen und Erden in Schleswig-Holstein 2003 bis 2015</t>
  </si>
  <si>
    <t>Grafik 1. Investitionstätigkeit in Betrieben des Verarbeitenden Gewerbes sowie Bergbau und Verarbeitung von Steinen und Erden in Schleswig-Holstein in den Jahren 2003 bis 2015</t>
  </si>
  <si>
    <t>Grafik 2. Veränderungen der Investitionstätigkeit in Betrieben des Verarbeitenden Gewerbes sowie Bergbau und Verarbeitung von Steinen und Erden in Schleswig-Holstein gegenüber dem Vorjahr in %</t>
  </si>
  <si>
    <t>Grafik 3. Investitionen in Sachanlagen der Betriebe des Verarbeitenden Gewerbes sowie Bergbau und Verarbeitung von Steinen und Erden in Schleswig-Holstein 2015 nach Kreisen</t>
  </si>
  <si>
    <t>Grafik 4. Investitionen in Sachanlagen je tätiger Person in den Betrieben des Verarbeitenden Gewerbes sowie Bergbau und Verarbeitung von Steinen und Erden in Schleswig-Holstein 2015 nach Kreisen</t>
  </si>
  <si>
    <t>Grafik 5. Ausgewählte Wirtschaftsgruppen mit hohen Investitionen der Betriebe in Sachanlagen  
in Schleswig-Holstein 2015</t>
  </si>
  <si>
    <t xml:space="preserve">–  </t>
  </si>
  <si>
    <t xml:space="preserve">· </t>
  </si>
  <si>
    <t xml:space="preserve">·  </t>
  </si>
  <si>
    <t>H. v. Maschinen für die Nahrungs- und Genussmittelerzeugung u. die Tabakverarbeitung</t>
  </si>
  <si>
    <t xml:space="preserve">© Statistisches Amt für Hamburg und Schleswig-Holstein, Hamburg 2016          </t>
  </si>
  <si>
    <t>H. v. sonstigen nicht wirtschaftszweigspezifischen Maschinen</t>
  </si>
  <si>
    <t>Unter-nehmen mit Investitionen in Konzes-sionen u.ä.</t>
  </si>
  <si>
    <t>Unter-nehmen insgesamt</t>
  </si>
  <si>
    <t>9. Investitionen in Sachanlagen der Betriebe des Verarbeitenden Gewerbes sowie des Bergbaus 
und der Gewinnung von Steinen und Erden in Schleswig-Holstein 2015 nach Kreisen 
Veränderungen in % gegenüber dem Vorjahr</t>
  </si>
  <si>
    <t>H. v. sonstigen Konstruktionsteilen, Fertigbau-
teilen, Ausbauelementen und Fertigteilbauten aus Holz</t>
  </si>
  <si>
    <t>Herausgegeben am: 2.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</si>
</sst>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s>
  <fonts count="37" x14ac:knownFonts="1">
    <font>
      <sz val="10"/>
      <color theme="1"/>
      <name val="Arial"/>
      <family val="2"/>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2"/>
      <name val="Helvetica"/>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vertAlign val="superscript"/>
      <sz val="8"/>
      <color theme="1"/>
      <name val="Arial"/>
      <family val="2"/>
    </font>
    <font>
      <sz val="8"/>
      <name val="Arial"/>
      <family val="2"/>
    </font>
    <font>
      <vertAlign val="superscript"/>
      <sz val="8"/>
      <name val="Helvetica"/>
      <family val="2"/>
    </font>
    <font>
      <sz val="8"/>
      <name val="Helvetica"/>
      <family val="2"/>
    </font>
    <font>
      <vertAlign val="superscript"/>
      <sz val="9"/>
      <color theme="1"/>
      <name val="Arial"/>
      <family val="2"/>
    </font>
    <font>
      <vertAlign val="superscript"/>
      <sz val="8"/>
      <name val="Arial"/>
      <family val="2"/>
    </font>
    <font>
      <b/>
      <sz val="9"/>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s>
  <cellStyleXfs count="22">
    <xf numFmtId="0" fontId="0" fillId="0" borderId="0"/>
    <xf numFmtId="0" fontId="5" fillId="0" borderId="0"/>
    <xf numFmtId="0" fontId="4" fillId="0" borderId="0" applyFill="0" applyAlignment="0"/>
    <xf numFmtId="0" fontId="7" fillId="0" borderId="0" applyFill="0" applyBorder="0" applyAlignment="0"/>
    <xf numFmtId="0" fontId="6" fillId="0" borderId="0" applyFill="0" applyBorder="0" applyAlignment="0"/>
    <xf numFmtId="0" fontId="4" fillId="0" borderId="0"/>
    <xf numFmtId="0" fontId="5" fillId="0" borderId="0"/>
    <xf numFmtId="0" fontId="8" fillId="0" borderId="0"/>
    <xf numFmtId="0" fontId="4" fillId="0" borderId="0"/>
    <xf numFmtId="0" fontId="4" fillId="0" borderId="0"/>
    <xf numFmtId="0" fontId="17" fillId="0" borderId="0" applyNumberFormat="0" applyFill="0" applyBorder="0" applyAlignment="0" applyProtection="0"/>
    <xf numFmtId="0" fontId="19" fillId="0" borderId="0" applyNumberFormat="0" applyFill="0" applyBorder="0" applyAlignment="0" applyProtection="0"/>
    <xf numFmtId="0" fontId="20" fillId="0" borderId="0"/>
    <xf numFmtId="0" fontId="5" fillId="0" borderId="0"/>
    <xf numFmtId="0" fontId="5" fillId="0" borderId="0"/>
    <xf numFmtId="0" fontId="5" fillId="0" borderId="0"/>
    <xf numFmtId="0" fontId="21" fillId="0" borderId="0"/>
    <xf numFmtId="0" fontId="10" fillId="0" borderId="0"/>
    <xf numFmtId="44" fontId="10" fillId="0" borderId="0" applyFont="0" applyFill="0" applyBorder="0" applyAlignment="0" applyProtection="0"/>
    <xf numFmtId="0" fontId="10" fillId="0" borderId="0"/>
    <xf numFmtId="0" fontId="20" fillId="0" borderId="0"/>
    <xf numFmtId="0" fontId="5" fillId="0" borderId="0"/>
  </cellStyleXfs>
  <cellXfs count="310">
    <xf numFmtId="0" fontId="0" fillId="0" borderId="0" xfId="0"/>
    <xf numFmtId="0" fontId="5" fillId="0" borderId="0" xfId="1" applyFont="1"/>
    <xf numFmtId="0" fontId="4" fillId="0" borderId="0" xfId="9"/>
    <xf numFmtId="0" fontId="10" fillId="0" borderId="0" xfId="9" applyFont="1"/>
    <xf numFmtId="0" fontId="11" fillId="0" borderId="0" xfId="9" applyFont="1"/>
    <xf numFmtId="0" fontId="10" fillId="0" borderId="0" xfId="9" applyFont="1" applyAlignment="1">
      <alignment horizontal="right"/>
    </xf>
    <xf numFmtId="0" fontId="5" fillId="0" borderId="0" xfId="9" applyFont="1"/>
    <xf numFmtId="0" fontId="14" fillId="0" borderId="0" xfId="9" applyFont="1" applyAlignment="1">
      <alignment horizontal="center" wrapText="1"/>
    </xf>
    <xf numFmtId="0" fontId="4" fillId="0" borderId="0" xfId="9" applyAlignment="1">
      <alignment horizontal="left"/>
    </xf>
    <xf numFmtId="0" fontId="17" fillId="0" borderId="0" xfId="10" applyAlignment="1">
      <alignment horizontal="left"/>
    </xf>
    <xf numFmtId="0" fontId="4" fillId="0" borderId="0" xfId="9" applyFont="1"/>
    <xf numFmtId="0" fontId="5" fillId="0" borderId="0" xfId="9" quotePrefix="1" applyFont="1" applyAlignment="1">
      <alignment horizontal="left"/>
    </xf>
    <xf numFmtId="0" fontId="5" fillId="0" borderId="0" xfId="9" applyFont="1" applyAlignment="1">
      <alignment horizontal="left"/>
    </xf>
    <xf numFmtId="0" fontId="18" fillId="0" borderId="0" xfId="9" applyFont="1" applyAlignment="1">
      <alignment horizontal="left"/>
    </xf>
    <xf numFmtId="0" fontId="4" fillId="0" borderId="0" xfId="9" applyAlignment="1"/>
    <xf numFmtId="165" fontId="5" fillId="0" borderId="0" xfId="1" applyNumberFormat="1" applyFont="1" applyAlignment="1">
      <alignment horizontal="centerContinuous"/>
    </xf>
    <xf numFmtId="164" fontId="5" fillId="0" borderId="0" xfId="1" applyNumberFormat="1" applyFont="1" applyAlignment="1">
      <alignment horizontal="centerContinuous"/>
    </xf>
    <xf numFmtId="0" fontId="5" fillId="0" borderId="0" xfId="16" applyFont="1" applyAlignment="1">
      <alignment vertical="top"/>
    </xf>
    <xf numFmtId="0" fontId="5" fillId="0" borderId="0" xfId="16" applyFont="1" applyFill="1" applyBorder="1" applyAlignment="1">
      <alignment vertical="top"/>
    </xf>
    <xf numFmtId="0" fontId="5" fillId="0" borderId="0" xfId="16" applyFont="1" applyBorder="1" applyAlignment="1">
      <alignment vertical="top"/>
    </xf>
    <xf numFmtId="0" fontId="18" fillId="0" borderId="0" xfId="16" applyFont="1" applyAlignment="1">
      <alignment vertical="top"/>
    </xf>
    <xf numFmtId="164" fontId="5" fillId="0" borderId="0" xfId="16" applyNumberFormat="1" applyFont="1" applyAlignment="1">
      <alignment vertical="top"/>
    </xf>
    <xf numFmtId="49" fontId="5" fillId="0" borderId="0" xfId="16" applyNumberFormat="1" applyFont="1" applyAlignment="1">
      <alignment horizontal="left" vertical="top"/>
    </xf>
    <xf numFmtId="0" fontId="5" fillId="0" borderId="0" xfId="16" applyFont="1"/>
    <xf numFmtId="0" fontId="5" fillId="0" borderId="0" xfId="16" applyFont="1" applyAlignment="1">
      <alignment horizontal="right"/>
    </xf>
    <xf numFmtId="164" fontId="5" fillId="0" borderId="0" xfId="16" applyNumberFormat="1" applyFont="1"/>
    <xf numFmtId="49" fontId="5" fillId="0" borderId="0" xfId="16" applyNumberFormat="1" applyFont="1" applyAlignment="1">
      <alignment horizontal="left"/>
    </xf>
    <xf numFmtId="0" fontId="5" fillId="0" borderId="0" xfId="16" applyFont="1" applyAlignment="1">
      <alignment vertical="center"/>
    </xf>
    <xf numFmtId="0" fontId="5" fillId="0" borderId="0" xfId="16" applyFont="1" applyAlignment="1">
      <alignment horizontal="center"/>
    </xf>
    <xf numFmtId="0" fontId="7" fillId="0" borderId="0" xfId="9" applyFont="1" applyAlignment="1">
      <alignment horizontal="left"/>
    </xf>
    <xf numFmtId="49" fontId="18" fillId="0" borderId="0" xfId="13" applyNumberFormat="1" applyFont="1" applyAlignment="1">
      <alignment horizontal="left" vertical="center"/>
    </xf>
    <xf numFmtId="0" fontId="5" fillId="0" borderId="0" xfId="13" applyFont="1" applyAlignment="1">
      <alignment horizontal="centerContinuous" vertical="center" wrapText="1"/>
    </xf>
    <xf numFmtId="0" fontId="5" fillId="0" borderId="0" xfId="13" applyFont="1" applyBorder="1" applyAlignment="1">
      <alignment horizontal="centerContinuous" vertical="center" wrapText="1"/>
    </xf>
    <xf numFmtId="0" fontId="5" fillId="0" borderId="0" xfId="13" applyFont="1"/>
    <xf numFmtId="0" fontId="5" fillId="0" borderId="0" xfId="13" applyFont="1" applyAlignment="1">
      <alignment vertical="center"/>
    </xf>
    <xf numFmtId="0" fontId="5" fillId="0" borderId="0" xfId="13" applyFont="1" applyBorder="1"/>
    <xf numFmtId="0" fontId="5" fillId="0" borderId="0" xfId="13" applyFont="1" applyAlignment="1">
      <alignment horizontal="left" vertical="center"/>
    </xf>
    <xf numFmtId="0" fontId="5" fillId="0" borderId="0" xfId="13" applyFont="1" applyBorder="1" applyAlignment="1">
      <alignment horizontal="left" vertical="center"/>
    </xf>
    <xf numFmtId="0" fontId="18" fillId="0" borderId="0" xfId="13" applyFont="1" applyBorder="1" applyAlignment="1">
      <alignment horizontal="left" vertical="center"/>
    </xf>
    <xf numFmtId="0" fontId="0" fillId="0" borderId="0" xfId="0" applyBorder="1"/>
    <xf numFmtId="49" fontId="6" fillId="0" borderId="0" xfId="13" applyNumberFormat="1" applyFont="1" applyBorder="1" applyAlignment="1">
      <alignment horizontal="center" vertical="center" wrapText="1"/>
    </xf>
    <xf numFmtId="14" fontId="6" fillId="0" borderId="0" xfId="13" applyNumberFormat="1" applyFont="1" applyBorder="1" applyAlignment="1">
      <alignment horizontal="centerContinuous" vertical="center" wrapText="1"/>
    </xf>
    <xf numFmtId="43" fontId="6" fillId="0" borderId="0" xfId="13" quotePrefix="1" applyNumberFormat="1" applyFont="1" applyBorder="1" applyAlignment="1">
      <alignment vertical="center"/>
    </xf>
    <xf numFmtId="43" fontId="6" fillId="0" borderId="0" xfId="13" quotePrefix="1" applyNumberFormat="1" applyFont="1" applyBorder="1" applyAlignment="1">
      <alignment horizontal="center" vertical="center"/>
    </xf>
    <xf numFmtId="0" fontId="6" fillId="0" borderId="0" xfId="16" applyFont="1" applyAlignment="1">
      <alignment vertical="top"/>
    </xf>
    <xf numFmtId="0" fontId="6" fillId="0" borderId="0" xfId="16" applyFont="1" applyAlignment="1">
      <alignment horizontal="right" vertical="top"/>
    </xf>
    <xf numFmtId="0" fontId="6" fillId="0" borderId="0" xfId="16" applyFont="1"/>
    <xf numFmtId="0" fontId="6" fillId="0" borderId="0" xfId="16" applyFont="1" applyAlignment="1">
      <alignment horizontal="right"/>
    </xf>
    <xf numFmtId="0" fontId="24" fillId="0" borderId="0" xfId="0" applyFont="1"/>
    <xf numFmtId="0" fontId="6" fillId="0" borderId="0" xfId="13" applyFont="1" applyBorder="1" applyAlignment="1">
      <alignment horizontal="center" vertical="center" wrapText="1"/>
    </xf>
    <xf numFmtId="166" fontId="6" fillId="0" borderId="0" xfId="13" quotePrefix="1" applyNumberFormat="1" applyFont="1" applyBorder="1" applyAlignment="1">
      <alignment vertical="top" wrapText="1"/>
    </xf>
    <xf numFmtId="0" fontId="6" fillId="0" borderId="0" xfId="16" applyFont="1" applyAlignment="1">
      <alignment horizontal="center"/>
    </xf>
    <xf numFmtId="166" fontId="6" fillId="0" borderId="0" xfId="13" quotePrefix="1" applyNumberFormat="1" applyFont="1" applyBorder="1" applyAlignment="1">
      <alignment horizontal="center" vertical="center" wrapText="1"/>
    </xf>
    <xf numFmtId="166" fontId="6" fillId="0" borderId="0" xfId="13" applyNumberFormat="1" applyFont="1" applyBorder="1" applyAlignment="1">
      <alignment horizontal="center" vertical="center" wrapText="1"/>
    </xf>
    <xf numFmtId="164" fontId="6" fillId="0" borderId="0" xfId="13" applyNumberFormat="1" applyFont="1" applyBorder="1" applyAlignment="1">
      <alignment horizontal="center" vertical="center" wrapText="1"/>
    </xf>
    <xf numFmtId="0" fontId="24" fillId="0" borderId="0" xfId="0" applyFont="1" applyBorder="1"/>
    <xf numFmtId="164" fontId="6" fillId="0" borderId="0" xfId="13" applyNumberFormat="1" applyFont="1" applyBorder="1" applyAlignment="1">
      <alignment vertical="center" wrapText="1"/>
    </xf>
    <xf numFmtId="49" fontId="6" fillId="0" borderId="0" xfId="13" quotePrefix="1" applyNumberFormat="1" applyFont="1" applyBorder="1" applyAlignment="1">
      <alignment horizontal="center" vertical="center"/>
    </xf>
    <xf numFmtId="0" fontId="6" fillId="0" borderId="0" xfId="15" applyFont="1" applyBorder="1" applyAlignment="1">
      <alignment horizontal="centerContinuous" vertical="center"/>
    </xf>
    <xf numFmtId="0" fontId="6" fillId="0" borderId="0" xfId="15" applyFont="1" applyBorder="1" applyAlignment="1">
      <alignment horizontal="centerContinuous" vertical="center" wrapText="1"/>
    </xf>
    <xf numFmtId="0" fontId="27" fillId="0" borderId="0" xfId="1" applyFont="1"/>
    <xf numFmtId="0" fontId="27" fillId="0" borderId="0" xfId="15" applyFont="1" applyAlignment="1"/>
    <xf numFmtId="0" fontId="27" fillId="0" borderId="0" xfId="1" applyFont="1" applyAlignment="1"/>
    <xf numFmtId="0" fontId="6" fillId="0" borderId="4" xfId="13" applyFont="1" applyBorder="1" applyAlignment="1">
      <alignment horizontal="center" vertical="center" wrapText="1"/>
    </xf>
    <xf numFmtId="0" fontId="26" fillId="0" borderId="5" xfId="16" applyFont="1" applyFill="1" applyBorder="1" applyAlignment="1">
      <alignment vertical="top" wrapText="1"/>
    </xf>
    <xf numFmtId="0" fontId="6" fillId="0" borderId="5" xfId="16" applyFont="1" applyFill="1" applyBorder="1" applyAlignment="1">
      <alignment vertical="top" wrapText="1"/>
    </xf>
    <xf numFmtId="0" fontId="26" fillId="0" borderId="5" xfId="17" applyFont="1" applyBorder="1" applyAlignment="1">
      <alignment vertical="top"/>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6" fillId="3" borderId="2" xfId="15" applyFont="1" applyFill="1" applyBorder="1" applyAlignment="1">
      <alignment horizontal="centerContinuous" vertical="center"/>
    </xf>
    <xf numFmtId="0" fontId="6" fillId="3" borderId="2" xfId="15" applyFont="1" applyFill="1" applyBorder="1" applyAlignment="1">
      <alignment horizontal="centerContinuous" vertical="center" wrapText="1"/>
    </xf>
    <xf numFmtId="0" fontId="6" fillId="3" borderId="3" xfId="15" applyFont="1" applyFill="1" applyBorder="1" applyAlignment="1">
      <alignment horizontal="centerContinuous" vertical="center" wrapText="1"/>
    </xf>
    <xf numFmtId="49" fontId="6" fillId="0" borderId="4" xfId="1" applyNumberFormat="1" applyFont="1" applyBorder="1" applyAlignment="1">
      <alignment horizontal="center" vertical="center" wrapText="1"/>
    </xf>
    <xf numFmtId="49" fontId="26" fillId="0" borderId="0" xfId="16" applyNumberFormat="1" applyFont="1" applyFill="1" applyBorder="1" applyAlignment="1">
      <alignment horizontal="left" vertical="top"/>
    </xf>
    <xf numFmtId="49" fontId="6" fillId="0" borderId="0" xfId="16" applyNumberFormat="1" applyFont="1" applyFill="1" applyBorder="1" applyAlignment="1">
      <alignment horizontal="left" vertical="top"/>
    </xf>
    <xf numFmtId="0" fontId="26" fillId="0" borderId="0" xfId="17" applyFont="1" applyBorder="1" applyAlignment="1">
      <alignment horizontal="left" vertical="top"/>
    </xf>
    <xf numFmtId="49" fontId="26" fillId="0" borderId="0" xfId="16" applyNumberFormat="1" applyFont="1" applyFill="1" applyBorder="1" applyAlignment="1">
      <alignment horizontal="left" vertical="top" wrapText="1"/>
    </xf>
    <xf numFmtId="49" fontId="6" fillId="0" borderId="0" xfId="13" applyNumberFormat="1" applyFont="1" applyBorder="1" applyAlignment="1">
      <alignment horizontal="left" vertical="center" wrapText="1"/>
    </xf>
    <xf numFmtId="0" fontId="22" fillId="0" borderId="0" xfId="1" applyNumberFormat="1" applyFont="1" applyAlignment="1">
      <alignment vertical="center"/>
    </xf>
    <xf numFmtId="0" fontId="23" fillId="0" borderId="0" xfId="9" applyFont="1" applyAlignment="1"/>
    <xf numFmtId="0" fontId="28" fillId="0" borderId="0" xfId="1" applyNumberFormat="1" applyFont="1" applyAlignment="1">
      <alignment horizontal="right" vertical="center"/>
    </xf>
    <xf numFmtId="0" fontId="29" fillId="0" borderId="0" xfId="9" applyFont="1" applyAlignment="1">
      <alignment horizontal="right"/>
    </xf>
    <xf numFmtId="0" fontId="0" fillId="0" borderId="0" xfId="0" applyAlignment="1">
      <alignment wrapText="1"/>
    </xf>
    <xf numFmtId="0" fontId="0" fillId="0" borderId="0" xfId="0" applyAlignment="1">
      <alignment vertical="top"/>
    </xf>
    <xf numFmtId="168" fontId="6" fillId="0" borderId="0" xfId="16" applyNumberFormat="1" applyFont="1" applyAlignment="1">
      <alignment vertical="top"/>
    </xf>
    <xf numFmtId="0" fontId="6" fillId="0" borderId="5" xfId="15" applyFont="1" applyBorder="1" applyAlignment="1">
      <alignment horizontal="left"/>
    </xf>
    <xf numFmtId="0" fontId="6" fillId="0" borderId="5" xfId="15" applyFont="1" applyFill="1" applyBorder="1" applyAlignment="1">
      <alignment horizontal="left"/>
    </xf>
    <xf numFmtId="0" fontId="6" fillId="0" borderId="5" xfId="14" applyFont="1" applyBorder="1" applyAlignment="1">
      <alignment horizontal="left"/>
    </xf>
    <xf numFmtId="0" fontId="6" fillId="0" borderId="5" xfId="14" applyFont="1" applyFill="1" applyBorder="1" applyAlignment="1">
      <alignment horizontal="left"/>
    </xf>
    <xf numFmtId="0" fontId="27" fillId="0" borderId="5" xfId="15" applyFont="1" applyBorder="1" applyAlignment="1">
      <alignment horizontal="left"/>
    </xf>
    <xf numFmtId="0" fontId="6" fillId="0" borderId="5" xfId="1" applyFont="1" applyBorder="1" applyAlignment="1">
      <alignment horizontal="left"/>
    </xf>
    <xf numFmtId="168" fontId="6" fillId="0" borderId="0" xfId="15" applyNumberFormat="1" applyFont="1"/>
    <xf numFmtId="168" fontId="6" fillId="0" borderId="0" xfId="15" applyNumberFormat="1" applyFont="1" applyBorder="1" applyAlignment="1">
      <alignment horizontal="right"/>
    </xf>
    <xf numFmtId="168" fontId="6" fillId="0" borderId="0" xfId="14" applyNumberFormat="1" applyFont="1" applyBorder="1"/>
    <xf numFmtId="168" fontId="27" fillId="0" borderId="0" xfId="15" applyNumberFormat="1" applyFont="1"/>
    <xf numFmtId="168" fontId="6" fillId="0" borderId="0" xfId="1" applyNumberFormat="1" applyFont="1"/>
    <xf numFmtId="168" fontId="6" fillId="0" borderId="0" xfId="1" applyNumberFormat="1" applyFont="1" applyBorder="1"/>
    <xf numFmtId="168" fontId="6" fillId="0" borderId="0" xfId="15" applyNumberFormat="1" applyFont="1" applyAlignment="1">
      <alignment horizontal="right"/>
    </xf>
    <xf numFmtId="169" fontId="6" fillId="0" borderId="0" xfId="15" applyNumberFormat="1" applyFont="1"/>
    <xf numFmtId="169" fontId="27" fillId="0" borderId="0" xfId="15" applyNumberFormat="1" applyFont="1"/>
    <xf numFmtId="0" fontId="27" fillId="0" borderId="6" xfId="1" applyFont="1" applyBorder="1" applyAlignment="1">
      <alignment horizontal="left"/>
    </xf>
    <xf numFmtId="168" fontId="27" fillId="0" borderId="7" xfId="1" applyNumberFormat="1" applyFont="1" applyBorder="1"/>
    <xf numFmtId="0" fontId="18" fillId="0" borderId="0" xfId="16" applyFont="1" applyBorder="1" applyAlignment="1">
      <alignment horizontal="center" vertical="center" wrapText="1"/>
    </xf>
    <xf numFmtId="0" fontId="18" fillId="0" borderId="7" xfId="16" applyFont="1" applyBorder="1" applyAlignment="1">
      <alignment horizontal="center" vertical="center" wrapText="1"/>
    </xf>
    <xf numFmtId="0" fontId="7" fillId="0" borderId="0" xfId="0" applyFont="1"/>
    <xf numFmtId="0" fontId="31" fillId="0" borderId="0" xfId="16" applyFont="1"/>
    <xf numFmtId="0" fontId="31" fillId="0" borderId="0" xfId="16" applyFont="1" applyAlignment="1">
      <alignment horizontal="right"/>
    </xf>
    <xf numFmtId="0" fontId="31" fillId="0" borderId="0" xfId="16" applyFont="1" applyAlignment="1">
      <alignment horizontal="center"/>
    </xf>
    <xf numFmtId="0" fontId="32" fillId="0" borderId="0" xfId="15" applyFont="1" applyAlignment="1"/>
    <xf numFmtId="0" fontId="33" fillId="0" borderId="0" xfId="1" applyFont="1" applyAlignment="1"/>
    <xf numFmtId="0" fontId="32" fillId="0" borderId="0" xfId="1" applyFont="1"/>
    <xf numFmtId="0" fontId="6" fillId="0" borderId="6" xfId="16" applyFont="1" applyFill="1" applyBorder="1" applyAlignment="1">
      <alignment vertical="top" wrapText="1"/>
    </xf>
    <xf numFmtId="0" fontId="26" fillId="0" borderId="5" xfId="16" applyFont="1" applyFill="1" applyBorder="1" applyAlignment="1">
      <alignment wrapText="1"/>
    </xf>
    <xf numFmtId="0" fontId="24" fillId="3" borderId="2" xfId="0" applyFont="1" applyFill="1" applyBorder="1" applyAlignment="1">
      <alignment horizontal="center" vertical="center"/>
    </xf>
    <xf numFmtId="168" fontId="6" fillId="0" borderId="0" xfId="17" applyNumberFormat="1" applyFont="1" applyFill="1" applyBorder="1" applyAlignment="1">
      <alignment horizontal="right"/>
    </xf>
    <xf numFmtId="168" fontId="6" fillId="0" borderId="0" xfId="16" applyNumberFormat="1" applyFont="1" applyBorder="1" applyAlignment="1"/>
    <xf numFmtId="168" fontId="26" fillId="0" borderId="0" xfId="17" applyNumberFormat="1" applyFont="1" applyFill="1" applyBorder="1" applyAlignment="1">
      <alignment horizontal="right"/>
    </xf>
    <xf numFmtId="168" fontId="26" fillId="0" borderId="0" xfId="16" applyNumberFormat="1" applyFont="1" applyBorder="1" applyAlignment="1"/>
    <xf numFmtId="168" fontId="6" fillId="0" borderId="0" xfId="16" applyNumberFormat="1" applyFont="1" applyAlignment="1"/>
    <xf numFmtId="168" fontId="6" fillId="0" borderId="0" xfId="17" applyNumberFormat="1" applyFont="1" applyAlignment="1">
      <alignment horizontal="right"/>
    </xf>
    <xf numFmtId="168" fontId="6" fillId="0" borderId="7" xfId="17" applyNumberFormat="1" applyFont="1" applyBorder="1" applyAlignment="1">
      <alignment horizontal="right"/>
    </xf>
    <xf numFmtId="168" fontId="6" fillId="0" borderId="7" xfId="16" applyNumberFormat="1" applyFont="1" applyBorder="1" applyAlignment="1"/>
    <xf numFmtId="169" fontId="6" fillId="0" borderId="0" xfId="16" applyNumberFormat="1" applyFont="1" applyBorder="1" applyAlignment="1"/>
    <xf numFmtId="169" fontId="26" fillId="0" borderId="0" xfId="16" applyNumberFormat="1" applyFont="1" applyBorder="1" applyAlignment="1"/>
    <xf numFmtId="169" fontId="6" fillId="0" borderId="0" xfId="16" applyNumberFormat="1" applyFont="1" applyAlignment="1"/>
    <xf numFmtId="169" fontId="6" fillId="0" borderId="7" xfId="16" applyNumberFormat="1" applyFont="1" applyBorder="1" applyAlignment="1"/>
    <xf numFmtId="168" fontId="27" fillId="0" borderId="11" xfId="1" applyNumberFormat="1" applyFont="1" applyBorder="1"/>
    <xf numFmtId="169" fontId="27" fillId="0" borderId="7" xfId="15" applyNumberFormat="1" applyFont="1" applyBorder="1"/>
    <xf numFmtId="169" fontId="6" fillId="0" borderId="0" xfId="12" applyNumberFormat="1" applyFont="1" applyFill="1" applyBorder="1" applyAlignment="1">
      <alignment horizontal="right"/>
    </xf>
    <xf numFmtId="168" fontId="6" fillId="0" borderId="0" xfId="12" applyNumberFormat="1" applyFont="1" applyFill="1" applyBorder="1" applyAlignment="1">
      <alignment horizontal="right"/>
    </xf>
    <xf numFmtId="0" fontId="0" fillId="0" borderId="0" xfId="0" applyFill="1"/>
    <xf numFmtId="0" fontId="26" fillId="0" borderId="5" xfId="17" applyFont="1" applyBorder="1" applyAlignment="1">
      <alignment vertical="top" wrapText="1"/>
    </xf>
    <xf numFmtId="0" fontId="24" fillId="0" borderId="0" xfId="0" applyFont="1" applyAlignment="1">
      <alignment wrapText="1"/>
    </xf>
    <xf numFmtId="49" fontId="6" fillId="2" borderId="2" xfId="13" quotePrefix="1" applyNumberFormat="1" applyFont="1" applyFill="1" applyBorder="1" applyAlignment="1">
      <alignment horizontal="center" vertical="center" wrapText="1"/>
    </xf>
    <xf numFmtId="43" fontId="6" fillId="3" borderId="2" xfId="13" quotePrefix="1" applyNumberFormat="1" applyFont="1" applyFill="1" applyBorder="1" applyAlignment="1">
      <alignment horizontal="center" vertical="center"/>
    </xf>
    <xf numFmtId="0" fontId="6" fillId="0" borderId="0" xfId="17" applyFont="1" applyBorder="1" applyAlignment="1">
      <alignment horizontal="left" vertical="top"/>
    </xf>
    <xf numFmtId="49" fontId="6" fillId="0" borderId="0" xfId="16" applyNumberFormat="1" applyFont="1" applyFill="1" applyBorder="1" applyAlignment="1">
      <alignment horizontal="left" vertical="top" wrapText="1"/>
    </xf>
    <xf numFmtId="49" fontId="6" fillId="0" borderId="7" xfId="16" applyNumberFormat="1" applyFont="1" applyFill="1" applyBorder="1" applyAlignment="1">
      <alignment horizontal="left" vertical="top" wrapText="1"/>
    </xf>
    <xf numFmtId="0" fontId="18" fillId="0" borderId="0" xfId="16" applyFont="1" applyBorder="1" applyAlignment="1">
      <alignment horizontal="center" vertical="center" wrapText="1"/>
    </xf>
    <xf numFmtId="0" fontId="27" fillId="0" borderId="0" xfId="1" applyFont="1" applyBorder="1" applyAlignment="1">
      <alignment horizontal="left"/>
    </xf>
    <xf numFmtId="168" fontId="27" fillId="0" borderId="0" xfId="1" applyNumberFormat="1" applyFont="1" applyBorder="1"/>
    <xf numFmtId="169" fontId="27" fillId="0" borderId="0" xfId="15" applyNumberFormat="1" applyFont="1" applyBorder="1"/>
    <xf numFmtId="49" fontId="6" fillId="3" borderId="2" xfId="13"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6" fillId="3" borderId="2" xfId="13" applyFont="1" applyFill="1" applyBorder="1" applyAlignment="1">
      <alignment horizontal="center" vertical="center" wrapText="1"/>
    </xf>
    <xf numFmtId="49" fontId="6" fillId="3" borderId="3" xfId="13" quotePrefix="1" applyNumberFormat="1" applyFont="1" applyFill="1" applyBorder="1" applyAlignment="1">
      <alignment horizontal="center" vertical="center"/>
    </xf>
    <xf numFmtId="49" fontId="6" fillId="2" borderId="3" xfId="13" quotePrefix="1" applyNumberFormat="1" applyFont="1" applyFill="1" applyBorder="1" applyAlignment="1">
      <alignment horizontal="center" vertical="center"/>
    </xf>
    <xf numFmtId="49" fontId="26" fillId="0" borderId="0" xfId="19" applyNumberFormat="1" applyFont="1" applyFill="1" applyBorder="1" applyAlignment="1">
      <alignment horizontal="left" vertical="top"/>
    </xf>
    <xf numFmtId="170" fontId="26" fillId="0" borderId="0" xfId="0" applyNumberFormat="1" applyFont="1" applyAlignment="1">
      <alignment horizontal="right"/>
    </xf>
    <xf numFmtId="49" fontId="6" fillId="0" borderId="0" xfId="19" applyNumberFormat="1" applyFont="1" applyFill="1" applyBorder="1" applyAlignment="1">
      <alignment horizontal="left" vertical="top"/>
    </xf>
    <xf numFmtId="0" fontId="6" fillId="0" borderId="5" xfId="19" applyFont="1" applyFill="1" applyBorder="1" applyAlignment="1">
      <alignment vertical="top" wrapText="1"/>
    </xf>
    <xf numFmtId="169" fontId="6" fillId="0" borderId="0" xfId="17" applyNumberFormat="1" applyFont="1" applyFill="1" applyBorder="1" applyAlignment="1">
      <alignment horizontal="right"/>
    </xf>
    <xf numFmtId="169" fontId="26" fillId="0" borderId="0" xfId="17" applyNumberFormat="1" applyFont="1" applyFill="1" applyBorder="1" applyAlignment="1">
      <alignment horizontal="right"/>
    </xf>
    <xf numFmtId="49" fontId="26" fillId="0" borderId="0" xfId="19" applyNumberFormat="1" applyFont="1" applyFill="1" applyBorder="1" applyAlignment="1">
      <alignment horizontal="left" vertical="top" wrapText="1"/>
    </xf>
    <xf numFmtId="0" fontId="26" fillId="0" borderId="5" xfId="19" applyFont="1" applyFill="1" applyBorder="1" applyAlignment="1">
      <alignment wrapText="1"/>
    </xf>
    <xf numFmtId="168" fontId="6" fillId="0" borderId="0" xfId="19" applyNumberFormat="1" applyFont="1" applyAlignment="1"/>
    <xf numFmtId="168" fontId="6" fillId="0" borderId="13" xfId="17" applyNumberFormat="1" applyFont="1" applyBorder="1" applyAlignment="1">
      <alignment horizontal="right"/>
    </xf>
    <xf numFmtId="168" fontId="6" fillId="0" borderId="0" xfId="17" applyNumberFormat="1" applyFont="1" applyBorder="1" applyAlignment="1">
      <alignment horizontal="right"/>
    </xf>
    <xf numFmtId="169" fontId="6" fillId="0" borderId="0" xfId="17" applyNumberFormat="1" applyFont="1" applyBorder="1" applyAlignment="1">
      <alignment horizontal="right"/>
    </xf>
    <xf numFmtId="168" fontId="6" fillId="0" borderId="11" xfId="17" applyNumberFormat="1" applyFont="1" applyBorder="1" applyAlignment="1">
      <alignment horizontal="right"/>
    </xf>
    <xf numFmtId="169" fontId="6" fillId="0" borderId="7" xfId="17" applyNumberFormat="1" applyFont="1" applyBorder="1" applyAlignment="1">
      <alignment horizontal="right"/>
    </xf>
    <xf numFmtId="0" fontId="6" fillId="3" borderId="2" xfId="19" applyFont="1" applyFill="1" applyBorder="1" applyAlignment="1">
      <alignment horizontal="centerContinuous" vertical="center" wrapText="1"/>
    </xf>
    <xf numFmtId="0" fontId="6" fillId="3" borderId="2" xfId="19" applyFont="1" applyFill="1" applyBorder="1" applyAlignment="1">
      <alignment horizontal="center" vertical="center" wrapText="1"/>
    </xf>
    <xf numFmtId="0" fontId="6" fillId="2" borderId="3" xfId="19" applyFont="1" applyFill="1" applyBorder="1" applyAlignment="1">
      <alignment horizontal="center" vertical="center"/>
    </xf>
    <xf numFmtId="0" fontId="6" fillId="0" borderId="4" xfId="19" applyFont="1" applyBorder="1" applyAlignment="1">
      <alignment horizontal="center" vertical="top" wrapText="1"/>
    </xf>
    <xf numFmtId="166" fontId="6" fillId="0" borderId="0" xfId="19" applyNumberFormat="1" applyFont="1" applyBorder="1" applyAlignment="1">
      <alignment horizontal="center" vertical="center" wrapText="1"/>
    </xf>
    <xf numFmtId="0" fontId="6" fillId="0" borderId="0" xfId="19" applyFont="1" applyBorder="1" applyAlignment="1">
      <alignment horizontal="center" vertical="center" wrapText="1"/>
    </xf>
    <xf numFmtId="0" fontId="6" fillId="0" borderId="5" xfId="19" applyFont="1" applyBorder="1" applyAlignment="1">
      <alignment vertical="top" wrapText="1"/>
    </xf>
    <xf numFmtId="168" fontId="6" fillId="0" borderId="0" xfId="19" applyNumberFormat="1" applyFont="1" applyAlignment="1">
      <alignment vertical="top"/>
    </xf>
    <xf numFmtId="169" fontId="6" fillId="0" borderId="0" xfId="19" applyNumberFormat="1" applyFont="1" applyAlignment="1">
      <alignment vertical="top"/>
    </xf>
    <xf numFmtId="0" fontId="26" fillId="0" borderId="6" xfId="19" applyFont="1" applyBorder="1" applyAlignment="1">
      <alignment vertical="top" wrapText="1"/>
    </xf>
    <xf numFmtId="168" fontId="26" fillId="0" borderId="7" xfId="19" applyNumberFormat="1" applyFont="1" applyBorder="1" applyAlignment="1">
      <alignment vertical="top"/>
    </xf>
    <xf numFmtId="169" fontId="26" fillId="0" borderId="7" xfId="19" applyNumberFormat="1" applyFont="1" applyBorder="1" applyAlignment="1">
      <alignment vertical="top"/>
    </xf>
    <xf numFmtId="0" fontId="5" fillId="0" borderId="0" xfId="19" applyFont="1" applyFill="1" applyAlignment="1">
      <alignment vertical="top"/>
    </xf>
    <xf numFmtId="0" fontId="0" fillId="0" borderId="0" xfId="0" applyAlignment="1">
      <alignment horizontal="center" vertical="center"/>
    </xf>
    <xf numFmtId="169" fontId="26" fillId="0" borderId="11" xfId="19" applyNumberFormat="1" applyFont="1" applyBorder="1" applyAlignment="1">
      <alignment vertical="top"/>
    </xf>
    <xf numFmtId="0" fontId="25" fillId="0" borderId="0" xfId="1" applyFont="1"/>
    <xf numFmtId="169" fontId="6" fillId="0" borderId="0" xfId="1" applyNumberFormat="1" applyFont="1" applyAlignment="1">
      <alignment horizontal="right"/>
    </xf>
    <xf numFmtId="168" fontId="27" fillId="0" borderId="13" xfId="1" applyNumberFormat="1" applyFont="1" applyBorder="1"/>
    <xf numFmtId="0" fontId="27" fillId="0" borderId="5" xfId="1" applyFont="1" applyBorder="1" applyAlignment="1">
      <alignment horizontal="left"/>
    </xf>
    <xf numFmtId="0" fontId="0" fillId="0" borderId="0" xfId="0"/>
    <xf numFmtId="0" fontId="3" fillId="0" borderId="0" xfId="0" applyFont="1" applyAlignment="1"/>
    <xf numFmtId="169" fontId="26" fillId="0" borderId="0" xfId="12" applyNumberFormat="1" applyFont="1" applyFill="1" applyBorder="1" applyAlignment="1">
      <alignment horizontal="right"/>
    </xf>
    <xf numFmtId="169" fontId="6" fillId="0" borderId="0" xfId="0" applyNumberFormat="1" applyFont="1" applyAlignment="1">
      <alignment horizontal="right"/>
    </xf>
    <xf numFmtId="168" fontId="6" fillId="0" borderId="0" xfId="0" applyNumberFormat="1" applyFont="1" applyAlignment="1">
      <alignment horizontal="right"/>
    </xf>
    <xf numFmtId="169" fontId="24" fillId="0" borderId="0" xfId="0" applyNumberFormat="1" applyFont="1"/>
    <xf numFmtId="0" fontId="2" fillId="0" borderId="0" xfId="0" applyFont="1" applyAlignment="1">
      <alignment horizontal="right"/>
    </xf>
    <xf numFmtId="0" fontId="2" fillId="0" borderId="0" xfId="0" applyFont="1"/>
    <xf numFmtId="0" fontId="2" fillId="0" borderId="0" xfId="0" applyFont="1" applyAlignment="1">
      <alignment wrapText="1"/>
    </xf>
    <xf numFmtId="0" fontId="36" fillId="0" borderId="0" xfId="0" applyFont="1"/>
    <xf numFmtId="0" fontId="2" fillId="0" borderId="0" xfId="0" applyNumberFormat="1" applyFont="1" applyAlignment="1">
      <alignment vertical="top"/>
    </xf>
    <xf numFmtId="0" fontId="2" fillId="0" borderId="0" xfId="0" applyNumberFormat="1" applyFont="1" applyAlignment="1">
      <alignment horizontal="left" vertical="top" wrapText="1"/>
    </xf>
    <xf numFmtId="167" fontId="2" fillId="0" borderId="0" xfId="0" applyNumberFormat="1" applyFont="1" applyAlignment="1"/>
    <xf numFmtId="167" fontId="2" fillId="0" borderId="0" xfId="0" applyNumberFormat="1" applyFont="1" applyAlignment="1">
      <alignment horizontal="center"/>
    </xf>
    <xf numFmtId="0" fontId="2" fillId="0" borderId="0" xfId="0" applyFont="1" applyAlignment="1">
      <alignment vertical="top"/>
    </xf>
    <xf numFmtId="0" fontId="2" fillId="0" borderId="0" xfId="0" applyFont="1" applyAlignment="1">
      <alignment horizontal="left" wrapText="1"/>
    </xf>
    <xf numFmtId="0" fontId="2" fillId="0" borderId="0" xfId="0" applyNumberFormat="1" applyFont="1" applyAlignment="1">
      <alignment horizontal="left"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6" fillId="0" borderId="0" xfId="16" applyNumberFormat="1" applyFont="1" applyFill="1" applyBorder="1" applyAlignment="1">
      <alignment horizontal="left" wrapText="1"/>
    </xf>
    <xf numFmtId="0" fontId="6" fillId="0" borderId="5" xfId="16" applyFont="1" applyFill="1" applyBorder="1" applyAlignment="1">
      <alignment wrapText="1"/>
    </xf>
    <xf numFmtId="49" fontId="26" fillId="0" borderId="7" xfId="16" applyNumberFormat="1" applyFont="1" applyFill="1" applyBorder="1" applyAlignment="1">
      <alignment horizontal="left" wrapText="1"/>
    </xf>
    <xf numFmtId="0" fontId="6" fillId="0" borderId="6" xfId="16" applyFont="1" applyFill="1" applyBorder="1" applyAlignment="1">
      <alignment wrapText="1"/>
    </xf>
    <xf numFmtId="0" fontId="6" fillId="0" borderId="5" xfId="17" applyFont="1" applyBorder="1" applyAlignment="1"/>
    <xf numFmtId="49" fontId="6" fillId="0" borderId="0" xfId="19" applyNumberFormat="1" applyFont="1" applyFill="1" applyBorder="1" applyAlignment="1">
      <alignment horizontal="left" wrapText="1"/>
    </xf>
    <xf numFmtId="0" fontId="6" fillId="0" borderId="5" xfId="19" applyFont="1" applyFill="1" applyBorder="1" applyAlignment="1">
      <alignment wrapText="1"/>
    </xf>
    <xf numFmtId="49" fontId="6" fillId="0" borderId="7" xfId="19" applyNumberFormat="1" applyFont="1" applyFill="1" applyBorder="1" applyAlignment="1">
      <alignment horizontal="left" wrapText="1"/>
    </xf>
    <xf numFmtId="0" fontId="6" fillId="0" borderId="6" xfId="19" applyFont="1" applyFill="1" applyBorder="1" applyAlignment="1">
      <alignment wrapText="1"/>
    </xf>
    <xf numFmtId="0" fontId="26" fillId="0" borderId="5" xfId="19" applyFont="1" applyFill="1" applyBorder="1" applyAlignment="1">
      <alignment vertical="top" wrapText="1"/>
    </xf>
    <xf numFmtId="0" fontId="3" fillId="0" borderId="0" xfId="9" applyFont="1" applyAlignment="1">
      <alignment horizontal="left"/>
    </xf>
    <xf numFmtId="0" fontId="4" fillId="0" borderId="0" xfId="9" applyFont="1" applyAlignment="1">
      <alignment horizontal="left" wrapText="1"/>
    </xf>
    <xf numFmtId="0" fontId="4" fillId="0" borderId="0" xfId="9" applyAlignment="1">
      <alignment horizontal="left" wrapText="1"/>
    </xf>
    <xf numFmtId="0" fontId="3" fillId="0" borderId="0" xfId="9" applyFont="1" applyAlignment="1">
      <alignment horizontal="left" wrapText="1"/>
    </xf>
    <xf numFmtId="0" fontId="17" fillId="0" borderId="0" xfId="10" applyAlignment="1">
      <alignment horizontal="left" wrapText="1"/>
    </xf>
    <xf numFmtId="0" fontId="4" fillId="0" borderId="0" xfId="9" applyFont="1" applyAlignment="1">
      <alignment horizontal="left"/>
    </xf>
    <xf numFmtId="0" fontId="15" fillId="0" borderId="0" xfId="9" applyFont="1" applyAlignment="1">
      <alignment horizontal="left"/>
    </xf>
    <xf numFmtId="0" fontId="16" fillId="0" borderId="0" xfId="9" applyFont="1" applyAlignment="1">
      <alignment horizontal="left"/>
    </xf>
    <xf numFmtId="0" fontId="11" fillId="0" borderId="0" xfId="9" applyFont="1" applyAlignment="1">
      <alignment horizontal="left"/>
    </xf>
    <xf numFmtId="0" fontId="13" fillId="0" borderId="0" xfId="1" applyFont="1" applyAlignment="1">
      <alignment horizontal="right" vertical="center"/>
    </xf>
    <xf numFmtId="0" fontId="11" fillId="0" borderId="0" xfId="9" applyFont="1" applyAlignment="1">
      <alignment horizontal="right"/>
    </xf>
    <xf numFmtId="0" fontId="9" fillId="0" borderId="0" xfId="9" applyFont="1"/>
    <xf numFmtId="0" fontId="12" fillId="0" borderId="0" xfId="9" applyFont="1" applyAlignment="1">
      <alignment horizontal="right" vertical="center"/>
    </xf>
    <xf numFmtId="0" fontId="11" fillId="0" borderId="0" xfId="9" applyFont="1" applyAlignment="1">
      <alignment horizontal="right" vertical="center"/>
    </xf>
    <xf numFmtId="0" fontId="3" fillId="0" borderId="0" xfId="9" applyFont="1" applyAlignment="1">
      <alignment horizontal="left"/>
    </xf>
    <xf numFmtId="0" fontId="17" fillId="0" borderId="0" xfId="10" applyAlignment="1">
      <alignment horizontal="left" wrapText="1"/>
    </xf>
    <xf numFmtId="0" fontId="4" fillId="0" borderId="0" xfId="9" applyAlignment="1">
      <alignment horizontal="left" wrapText="1"/>
    </xf>
    <xf numFmtId="0" fontId="3" fillId="0" borderId="0" xfId="9" applyFont="1" applyAlignment="1">
      <alignment horizontal="left" wrapText="1"/>
    </xf>
    <xf numFmtId="0" fontId="4" fillId="0" borderId="0" xfId="9" applyFont="1" applyAlignment="1">
      <alignment horizontal="left" wrapText="1"/>
    </xf>
    <xf numFmtId="0" fontId="0" fillId="0" borderId="0" xfId="9" applyFont="1" applyAlignment="1">
      <alignment horizontal="left" wrapText="1"/>
    </xf>
    <xf numFmtId="0" fontId="15" fillId="0" borderId="0" xfId="9" applyFont="1" applyAlignment="1">
      <alignment horizontal="left"/>
    </xf>
    <xf numFmtId="0" fontId="16" fillId="0" borderId="0" xfId="9" applyFont="1" applyAlignment="1">
      <alignment horizontal="left"/>
    </xf>
    <xf numFmtId="0" fontId="11" fillId="0" borderId="0" xfId="9" applyFont="1" applyAlignment="1">
      <alignment horizontal="left"/>
    </xf>
    <xf numFmtId="0" fontId="4" fillId="0" borderId="0" xfId="9"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1" fillId="0" borderId="0" xfId="0" applyNumberFormat="1" applyFont="1" applyAlignment="1">
      <alignment horizontal="left" wrapText="1"/>
    </xf>
    <xf numFmtId="0" fontId="2" fillId="0" borderId="0" xfId="0" applyNumberFormat="1" applyFont="1" applyAlignment="1">
      <alignment horizontal="left" wrapText="1"/>
    </xf>
    <xf numFmtId="0" fontId="16" fillId="0" borderId="0" xfId="0" applyFont="1" applyAlignment="1">
      <alignment horizontal="left"/>
    </xf>
    <xf numFmtId="0" fontId="1" fillId="0" borderId="0" xfId="0" applyNumberFormat="1" applyFont="1" applyAlignment="1">
      <alignment horizontal="left" vertical="top" wrapText="1"/>
    </xf>
    <xf numFmtId="0" fontId="2" fillId="0" borderId="0" xfId="0" applyNumberFormat="1" applyFont="1" applyAlignment="1">
      <alignment horizontal="left" vertical="top" wrapText="1"/>
    </xf>
    <xf numFmtId="49" fontId="6" fillId="2" borderId="2" xfId="13" applyNumberFormat="1" applyFont="1" applyFill="1" applyBorder="1" applyAlignment="1">
      <alignment horizontal="center" vertical="center" wrapText="1"/>
    </xf>
    <xf numFmtId="49" fontId="18" fillId="0" borderId="0" xfId="13" applyNumberFormat="1" applyFont="1" applyAlignment="1">
      <alignment horizontal="center" vertical="center" wrapText="1"/>
    </xf>
    <xf numFmtId="49" fontId="6" fillId="2" borderId="12" xfId="13" applyNumberFormat="1" applyFont="1" applyFill="1" applyBorder="1" applyAlignment="1">
      <alignment horizontal="center" vertical="center" wrapText="1"/>
    </xf>
    <xf numFmtId="49" fontId="6" fillId="2" borderId="11" xfId="13" applyNumberFormat="1" applyFont="1" applyFill="1" applyBorder="1" applyAlignment="1">
      <alignment horizontal="center" vertical="center" wrapText="1"/>
    </xf>
    <xf numFmtId="49" fontId="6" fillId="2" borderId="2" xfId="13" quotePrefix="1" applyNumberFormat="1" applyFont="1" applyFill="1" applyBorder="1" applyAlignment="1">
      <alignment horizontal="center" vertical="center"/>
    </xf>
    <xf numFmtId="49" fontId="6" fillId="2" borderId="4" xfId="13" applyNumberFormat="1" applyFont="1" applyFill="1" applyBorder="1" applyAlignment="1">
      <alignment horizontal="center" vertical="center" wrapText="1"/>
    </xf>
    <xf numFmtId="49" fontId="6" fillId="2" borderId="5" xfId="13" applyNumberFormat="1" applyFont="1" applyFill="1" applyBorder="1" applyAlignment="1">
      <alignment horizontal="center" vertical="center" wrapText="1"/>
    </xf>
    <xf numFmtId="49" fontId="6" fillId="2" borderId="6" xfId="13" applyNumberFormat="1" applyFont="1" applyFill="1" applyBorder="1" applyAlignment="1">
      <alignment horizontal="center" vertical="center" wrapText="1"/>
    </xf>
    <xf numFmtId="0" fontId="6" fillId="2" borderId="8" xfId="13" applyFont="1" applyFill="1" applyBorder="1" applyAlignment="1">
      <alignment horizontal="center" vertical="center" wrapText="1"/>
    </xf>
    <xf numFmtId="0" fontId="6" fillId="2" borderId="9" xfId="13" applyFont="1" applyFill="1" applyBorder="1" applyAlignment="1">
      <alignment horizontal="center" vertical="center" wrapText="1"/>
    </xf>
    <xf numFmtId="0" fontId="6" fillId="2" borderId="10" xfId="13" applyFont="1" applyFill="1" applyBorder="1" applyAlignment="1">
      <alignment horizontal="center" vertical="center" wrapText="1"/>
    </xf>
    <xf numFmtId="49" fontId="6" fillId="3" borderId="4" xfId="13" applyNumberFormat="1" applyFont="1" applyFill="1" applyBorder="1" applyAlignment="1">
      <alignment horizontal="center" vertical="center" wrapText="1"/>
    </xf>
    <xf numFmtId="49" fontId="6" fillId="3" borderId="5" xfId="13" applyNumberFormat="1" applyFont="1" applyFill="1" applyBorder="1" applyAlignment="1">
      <alignment horizontal="center" vertical="center" wrapText="1"/>
    </xf>
    <xf numFmtId="49" fontId="6" fillId="3" borderId="6" xfId="13" applyNumberFormat="1" applyFont="1" applyFill="1" applyBorder="1" applyAlignment="1">
      <alignment horizontal="center" vertical="center" wrapText="1"/>
    </xf>
    <xf numFmtId="49" fontId="6" fillId="3" borderId="8" xfId="13" applyNumberFormat="1" applyFont="1" applyFill="1" applyBorder="1" applyAlignment="1">
      <alignment horizontal="center" vertical="center" wrapText="1"/>
    </xf>
    <xf numFmtId="49" fontId="6" fillId="3" borderId="9" xfId="13" applyNumberFormat="1" applyFont="1" applyFill="1" applyBorder="1" applyAlignment="1">
      <alignment horizontal="center" vertical="center" wrapText="1"/>
    </xf>
    <xf numFmtId="49" fontId="6" fillId="3" borderId="10" xfId="13"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49" fontId="6" fillId="3" borderId="3" xfId="13" applyNumberFormat="1" applyFont="1" applyFill="1" applyBorder="1" applyAlignment="1">
      <alignment horizontal="center" vertical="center" wrapText="1"/>
    </xf>
    <xf numFmtId="49" fontId="6" fillId="3" borderId="2" xfId="13" quotePrefix="1" applyNumberFormat="1" applyFont="1" applyFill="1" applyBorder="1" applyAlignment="1">
      <alignment horizontal="center" vertical="center" wrapText="1"/>
    </xf>
    <xf numFmtId="49" fontId="31" fillId="0" borderId="0" xfId="19" applyNumberFormat="1" applyFont="1" applyFill="1" applyBorder="1" applyAlignment="1">
      <alignment horizontal="left" vertical="top"/>
    </xf>
    <xf numFmtId="0" fontId="24"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49" fontId="6" fillId="3" borderId="11" xfId="13" applyNumberFormat="1" applyFont="1" applyFill="1" applyBorder="1" applyAlignment="1">
      <alignment horizontal="center" vertical="center" wrapText="1"/>
    </xf>
    <xf numFmtId="44" fontId="18" fillId="0" borderId="0" xfId="18" applyFont="1" applyBorder="1" applyAlignment="1">
      <alignment horizontal="center" vertical="center" wrapText="1"/>
    </xf>
    <xf numFmtId="49" fontId="6" fillId="3" borderId="4" xfId="1" applyNumberFormat="1" applyFont="1" applyFill="1" applyBorder="1" applyAlignment="1">
      <alignment horizontal="left" vertical="center" wrapText="1"/>
    </xf>
    <xf numFmtId="49" fontId="6" fillId="3" borderId="5" xfId="1" applyNumberFormat="1" applyFont="1" applyFill="1" applyBorder="1" applyAlignment="1">
      <alignment horizontal="left" vertical="center" wrapText="1"/>
    </xf>
    <xf numFmtId="49" fontId="6" fillId="3" borderId="6" xfId="1" applyNumberFormat="1" applyFont="1" applyFill="1" applyBorder="1" applyAlignment="1">
      <alignment horizontal="left" vertical="center" wrapText="1"/>
    </xf>
    <xf numFmtId="0" fontId="6" fillId="3" borderId="2" xfId="15" applyFont="1" applyFill="1" applyBorder="1" applyAlignment="1">
      <alignment horizontal="center" vertical="center" wrapText="1"/>
    </xf>
    <xf numFmtId="0" fontId="6" fillId="3" borderId="3" xfId="15" applyFont="1" applyFill="1" applyBorder="1" applyAlignment="1">
      <alignment horizontal="center" vertical="center" wrapText="1"/>
    </xf>
    <xf numFmtId="0" fontId="6" fillId="3" borderId="12" xfId="13" applyFont="1" applyFill="1" applyBorder="1" applyAlignment="1">
      <alignment horizontal="center" vertical="center" wrapText="1"/>
    </xf>
    <xf numFmtId="0" fontId="6" fillId="3" borderId="11" xfId="13" applyFont="1" applyFill="1" applyBorder="1" applyAlignment="1">
      <alignment horizontal="center" vertical="center" wrapText="1"/>
    </xf>
    <xf numFmtId="0" fontId="6" fillId="3" borderId="2" xfId="13" applyFont="1" applyFill="1" applyBorder="1" applyAlignment="1">
      <alignment horizontal="center" vertical="center" wrapText="1"/>
    </xf>
    <xf numFmtId="14" fontId="6" fillId="3" borderId="2" xfId="13" applyNumberFormat="1" applyFont="1" applyFill="1" applyBorder="1" applyAlignment="1">
      <alignment horizontal="center" vertical="center" wrapText="1"/>
    </xf>
    <xf numFmtId="0" fontId="6" fillId="3" borderId="8" xfId="13" applyFont="1" applyFill="1" applyBorder="1" applyAlignment="1">
      <alignment horizontal="center" vertical="center" wrapText="1"/>
    </xf>
    <xf numFmtId="0" fontId="6" fillId="3" borderId="9" xfId="13" applyFont="1" applyFill="1" applyBorder="1" applyAlignment="1">
      <alignment horizontal="center" vertical="center" wrapText="1"/>
    </xf>
    <xf numFmtId="0" fontId="6" fillId="3" borderId="10" xfId="13" applyFont="1" applyFill="1" applyBorder="1" applyAlignment="1">
      <alignment horizontal="center" vertical="center" wrapText="1"/>
    </xf>
    <xf numFmtId="164" fontId="6" fillId="3" borderId="8" xfId="13" applyNumberFormat="1" applyFont="1" applyFill="1" applyBorder="1" applyAlignment="1">
      <alignment horizontal="center" vertical="center" wrapText="1"/>
    </xf>
    <xf numFmtId="164" fontId="6" fillId="3" borderId="10" xfId="13" applyNumberFormat="1" applyFont="1" applyFill="1" applyBorder="1" applyAlignment="1">
      <alignment horizontal="center" vertical="center" wrapText="1"/>
    </xf>
    <xf numFmtId="0" fontId="6" fillId="3" borderId="15" xfId="13" applyFont="1" applyFill="1" applyBorder="1" applyAlignment="1">
      <alignment horizontal="center" vertical="center" wrapText="1"/>
    </xf>
    <xf numFmtId="0" fontId="6" fillId="3" borderId="4" xfId="13" applyFont="1" applyFill="1" applyBorder="1" applyAlignment="1">
      <alignment horizontal="center" vertical="center" wrapText="1"/>
    </xf>
    <xf numFmtId="0" fontId="6" fillId="3" borderId="4" xfId="19" applyFont="1" applyFill="1" applyBorder="1" applyAlignment="1">
      <alignment horizontal="center" vertical="center" wrapText="1"/>
    </xf>
    <xf numFmtId="0" fontId="6" fillId="3" borderId="5" xfId="19" applyFont="1" applyFill="1" applyBorder="1" applyAlignment="1">
      <alignment horizontal="center" vertical="center" wrapText="1"/>
    </xf>
    <xf numFmtId="0" fontId="6" fillId="3" borderId="6" xfId="19" applyFont="1" applyFill="1" applyBorder="1" applyAlignment="1">
      <alignment horizontal="center" vertical="center" wrapText="1"/>
    </xf>
    <xf numFmtId="0" fontId="6" fillId="2" borderId="3" xfId="19" applyFont="1" applyFill="1" applyBorder="1" applyAlignment="1">
      <alignment horizontal="center" vertical="center" wrapText="1"/>
    </xf>
    <xf numFmtId="49" fontId="6" fillId="3" borderId="3" xfId="13" quotePrefix="1" applyNumberFormat="1" applyFont="1" applyFill="1" applyBorder="1" applyAlignment="1">
      <alignment horizontal="center" vertical="center"/>
    </xf>
    <xf numFmtId="49" fontId="6" fillId="3" borderId="14" xfId="13" quotePrefix="1" applyNumberFormat="1" applyFont="1" applyFill="1" applyBorder="1" applyAlignment="1">
      <alignment horizontal="center" vertical="center"/>
    </xf>
    <xf numFmtId="49" fontId="6" fillId="3" borderId="1" xfId="13" quotePrefix="1" applyNumberFormat="1" applyFont="1" applyFill="1" applyBorder="1" applyAlignment="1">
      <alignment horizontal="center" vertical="center"/>
    </xf>
    <xf numFmtId="0" fontId="6" fillId="3" borderId="2" xfId="19" applyFont="1" applyFill="1" applyBorder="1" applyAlignment="1">
      <alignment horizontal="center" vertical="center" wrapText="1"/>
    </xf>
    <xf numFmtId="0" fontId="6" fillId="3" borderId="8" xfId="19" applyFont="1" applyFill="1" applyBorder="1" applyAlignment="1">
      <alignment horizontal="center" vertical="center" wrapText="1"/>
    </xf>
    <xf numFmtId="0" fontId="6" fillId="3" borderId="9" xfId="19" applyFont="1" applyFill="1" applyBorder="1" applyAlignment="1">
      <alignment horizontal="center" vertical="center" wrapText="1"/>
    </xf>
    <xf numFmtId="0" fontId="6" fillId="3" borderId="10" xfId="19" applyFont="1" applyFill="1" applyBorder="1" applyAlignment="1">
      <alignment horizontal="center" vertical="center" wrapText="1"/>
    </xf>
    <xf numFmtId="0" fontId="18" fillId="0" borderId="0" xfId="16" applyFont="1" applyBorder="1" applyAlignment="1">
      <alignment horizontal="center" vertical="center" wrapText="1"/>
    </xf>
    <xf numFmtId="49" fontId="6" fillId="3" borderId="2" xfId="13" quotePrefix="1" applyNumberFormat="1" applyFont="1" applyFill="1" applyBorder="1" applyAlignment="1">
      <alignment horizontal="center" vertical="center"/>
    </xf>
    <xf numFmtId="0" fontId="6" fillId="3" borderId="3" xfId="19" applyFont="1" applyFill="1" applyBorder="1" applyAlignment="1">
      <alignment horizontal="center" vertical="center" wrapText="1"/>
    </xf>
    <xf numFmtId="0" fontId="6" fillId="3" borderId="14" xfId="19" applyFont="1" applyFill="1" applyBorder="1" applyAlignment="1">
      <alignment horizontal="center" vertical="center" wrapText="1"/>
    </xf>
    <xf numFmtId="49" fontId="6" fillId="3" borderId="4" xfId="1" applyNumberFormat="1" applyFont="1" applyFill="1" applyBorder="1" applyAlignment="1">
      <alignment horizontal="center" vertical="center" wrapText="1"/>
    </xf>
    <xf numFmtId="49" fontId="6" fillId="3" borderId="5" xfId="1" applyNumberFormat="1" applyFont="1" applyFill="1" applyBorder="1" applyAlignment="1">
      <alignment horizontal="center" vertical="center" wrapText="1"/>
    </xf>
    <xf numFmtId="49" fontId="6" fillId="3" borderId="6" xfId="1" applyNumberFormat="1" applyFont="1" applyFill="1" applyBorder="1" applyAlignment="1">
      <alignment horizontal="center" vertical="center" wrapText="1"/>
    </xf>
    <xf numFmtId="0" fontId="6" fillId="3" borderId="1" xfId="15" applyFont="1" applyFill="1" applyBorder="1" applyAlignment="1">
      <alignment horizontal="center" vertical="center" wrapText="1"/>
    </xf>
    <xf numFmtId="0" fontId="6" fillId="3" borderId="3" xfId="15" applyFont="1" applyFill="1" applyBorder="1" applyAlignment="1">
      <alignment horizontal="center" vertical="center"/>
    </xf>
    <xf numFmtId="0" fontId="6" fillId="3" borderId="14" xfId="15" applyFont="1" applyFill="1" applyBorder="1" applyAlignment="1">
      <alignment horizontal="center" vertical="center"/>
    </xf>
    <xf numFmtId="0" fontId="6" fillId="3" borderId="1" xfId="15" applyFont="1" applyFill="1" applyBorder="1" applyAlignment="1">
      <alignment horizontal="center" vertical="center"/>
    </xf>
    <xf numFmtId="0" fontId="3" fillId="0" borderId="0" xfId="0" applyFont="1" applyAlignment="1">
      <alignment horizontal="center" wrapText="1"/>
    </xf>
  </cellXfs>
  <cellStyles count="22">
    <cellStyle name="Arial, 10pt" xfId="2"/>
    <cellStyle name="Arial, 8pt" xfId="3"/>
    <cellStyle name="Arial, 9pt" xfId="4"/>
    <cellStyle name="Hyperlink" xfId="10" builtinId="8"/>
    <cellStyle name="Hyperlink 2" xfId="11"/>
    <cellStyle name="Standard" xfId="0" builtinId="0"/>
    <cellStyle name="Standard 2" xfId="5"/>
    <cellStyle name="Standard 2 2" xfId="12"/>
    <cellStyle name="Standard 2 2 2" xfId="20"/>
    <cellStyle name="Standard 2 3" xfId="17"/>
    <cellStyle name="Standard 3" xfId="6"/>
    <cellStyle name="Standard 3 2" xfId="7"/>
    <cellStyle name="Standard 4" xfId="8"/>
    <cellStyle name="Standard 5" xfId="9"/>
    <cellStyle name="Standard 6" xfId="13"/>
    <cellStyle name="Standard 6 2" xfId="21"/>
    <cellStyle name="Standard 7" xfId="16"/>
    <cellStyle name="Standard 7 2" xfId="19"/>
    <cellStyle name="Standard_E I 6 - j 2008 H" xfId="1"/>
    <cellStyle name="Standard_E I 6 - j 2008 S" xfId="15"/>
    <cellStyle name="Standard_St.Bericht-Kopf" xfId="14"/>
    <cellStyle name="Währung 2" xfId="18"/>
  </cellStyles>
  <dxfs count="18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strRef>
              <c:f>'[1]SH_Tab10_B_Grafik1-2'!$B$31</c:f>
              <c:strCache>
                <c:ptCount val="1"/>
                <c:pt idx="0">
                  <c:v>Investitionen in Sachanlagen insgesamt</c:v>
                </c:pt>
              </c:strCache>
            </c:strRef>
          </c:tx>
          <c:cat>
            <c:numRef>
              <c:f>('[1]SH_Tab10_B_Grafik1-2'!$A$35:$A$39,'[1]SH_Tab10_B_Grafik1-2'!$A$41:$A$48)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('[1]SH_Tab10_B_Grafik1-2'!$B$35:$B$40,'[1]SH_Tab10_B_Grafik1-2'!$B$42:$B$48)</c:f>
              <c:numCache>
                <c:formatCode>General</c:formatCode>
                <c:ptCount val="13"/>
                <c:pt idx="0">
                  <c:v>691.84</c:v>
                </c:pt>
                <c:pt idx="1">
                  <c:v>764.33699999999999</c:v>
                </c:pt>
                <c:pt idx="2">
                  <c:v>807.73</c:v>
                </c:pt>
                <c:pt idx="3">
                  <c:v>864.202</c:v>
                </c:pt>
                <c:pt idx="4">
                  <c:v>922.93100000000004</c:v>
                </c:pt>
                <c:pt idx="5">
                  <c:v>965.70500000000004</c:v>
                </c:pt>
                <c:pt idx="6">
                  <c:v>710.02200000000005</c:v>
                </c:pt>
                <c:pt idx="7">
                  <c:v>794.11099999999999</c:v>
                </c:pt>
                <c:pt idx="8">
                  <c:v>849.84894599999996</c:v>
                </c:pt>
                <c:pt idx="9">
                  <c:v>874.64799100000005</c:v>
                </c:pt>
                <c:pt idx="10">
                  <c:v>840.13655200000005</c:v>
                </c:pt>
                <c:pt idx="11">
                  <c:v>868.61460999999997</c:v>
                </c:pt>
                <c:pt idx="12">
                  <c:v>906.51113300000009</c:v>
                </c:pt>
              </c:numCache>
            </c:numRef>
          </c:val>
          <c:smooth val="0"/>
        </c:ser>
        <c:ser>
          <c:idx val="1"/>
          <c:order val="1"/>
          <c:tx>
            <c:strRef>
              <c:f>'[1]SH_Tab10_B_Grafik1-2'!$D$32</c:f>
              <c:strCache>
                <c:ptCount val="1"/>
                <c:pt idx="0">
                  <c:v>Gebäude und Grundstücke</c:v>
                </c:pt>
              </c:strCache>
            </c:strRef>
          </c:tx>
          <c:cat>
            <c:numRef>
              <c:f>('[1]SH_Tab10_B_Grafik1-2'!$A$35:$A$39,'[1]SH_Tab10_B_Grafik1-2'!$A$41:$A$48)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('[1]SH_Tab10_B_Grafik1-2'!$D$35:$D$40,'[1]SH_Tab10_B_Grafik1-2'!$D$42:$D$48)</c:f>
              <c:numCache>
                <c:formatCode>General</c:formatCode>
                <c:ptCount val="13"/>
                <c:pt idx="0">
                  <c:v>66.441000000000003</c:v>
                </c:pt>
                <c:pt idx="1">
                  <c:v>71.81</c:v>
                </c:pt>
                <c:pt idx="2">
                  <c:v>94.864000000000004</c:v>
                </c:pt>
                <c:pt idx="3">
                  <c:v>109.907</c:v>
                </c:pt>
                <c:pt idx="4">
                  <c:v>124.199</c:v>
                </c:pt>
                <c:pt idx="5">
                  <c:v>138.38900000000001</c:v>
                </c:pt>
                <c:pt idx="6">
                  <c:v>105.18899999999999</c:v>
                </c:pt>
                <c:pt idx="7">
                  <c:v>104.71</c:v>
                </c:pt>
                <c:pt idx="8">
                  <c:v>105.76</c:v>
                </c:pt>
                <c:pt idx="9">
                  <c:v>119.797</c:v>
                </c:pt>
                <c:pt idx="10">
                  <c:v>106.586</c:v>
                </c:pt>
                <c:pt idx="11">
                  <c:v>171.12799999999999</c:v>
                </c:pt>
                <c:pt idx="12">
                  <c:v>131.559</c:v>
                </c:pt>
              </c:numCache>
            </c:numRef>
          </c:val>
          <c:smooth val="0"/>
        </c:ser>
        <c:ser>
          <c:idx val="2"/>
          <c:order val="2"/>
          <c:tx>
            <c:strRef>
              <c:f>'[1]SH_Tab10_B_Grafik1-2'!$F$32</c:f>
              <c:strCache>
                <c:ptCount val="1"/>
                <c:pt idx="0">
                  <c:v>Maschinen und Betriebsausstattung</c:v>
                </c:pt>
              </c:strCache>
            </c:strRef>
          </c:tx>
          <c:cat>
            <c:numRef>
              <c:f>('[1]SH_Tab10_B_Grafik1-2'!$A$35:$A$39,'[1]SH_Tab10_B_Grafik1-2'!$A$41:$A$48)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('[1]SH_Tab10_B_Grafik1-2'!$F$35:$F$40,'[1]SH_Tab10_B_Grafik1-2'!$F$42:$F$48)</c:f>
              <c:numCache>
                <c:formatCode>General</c:formatCode>
                <c:ptCount val="13"/>
                <c:pt idx="0">
                  <c:v>625.399</c:v>
                </c:pt>
                <c:pt idx="1">
                  <c:v>692.52700000000004</c:v>
                </c:pt>
                <c:pt idx="2">
                  <c:v>712.86599999999999</c:v>
                </c:pt>
                <c:pt idx="3">
                  <c:v>754.29499999999996</c:v>
                </c:pt>
                <c:pt idx="4">
                  <c:v>798.73199999999997</c:v>
                </c:pt>
                <c:pt idx="5">
                  <c:v>827.31600000000003</c:v>
                </c:pt>
                <c:pt idx="6">
                  <c:v>604.83299999999997</c:v>
                </c:pt>
                <c:pt idx="7">
                  <c:v>689.4</c:v>
                </c:pt>
                <c:pt idx="8">
                  <c:v>744.08857499999999</c:v>
                </c:pt>
                <c:pt idx="9">
                  <c:v>754.85066000000006</c:v>
                </c:pt>
                <c:pt idx="10">
                  <c:v>733.5508440000001</c:v>
                </c:pt>
                <c:pt idx="11">
                  <c:v>697.48653899999999</c:v>
                </c:pt>
                <c:pt idx="12">
                  <c:v>774.95175500000005</c:v>
                </c:pt>
              </c:numCache>
            </c:numRef>
          </c:val>
          <c:smooth val="0"/>
        </c:ser>
        <c:dLbls>
          <c:showLegendKey val="0"/>
          <c:showVal val="0"/>
          <c:showCatName val="0"/>
          <c:showSerName val="0"/>
          <c:showPercent val="0"/>
          <c:showBubbleSize val="0"/>
        </c:dLbls>
        <c:marker val="1"/>
        <c:smooth val="0"/>
        <c:axId val="89925888"/>
        <c:axId val="89929984"/>
      </c:lineChart>
      <c:catAx>
        <c:axId val="89925888"/>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89929984"/>
        <c:crosses val="autoZero"/>
        <c:auto val="1"/>
        <c:lblAlgn val="ctr"/>
        <c:lblOffset val="100"/>
        <c:noMultiLvlLbl val="0"/>
      </c:catAx>
      <c:valAx>
        <c:axId val="89929984"/>
        <c:scaling>
          <c:orientation val="minMax"/>
          <c:max val="1000"/>
        </c:scaling>
        <c:delete val="0"/>
        <c:axPos val="l"/>
        <c:majorGridlines>
          <c:spPr>
            <a:ln>
              <a:prstDash val="sysDash"/>
            </a:ln>
          </c:spPr>
        </c:majorGridlines>
        <c:numFmt formatCode="###\ ###\ ##0\ \ ;\—\ \ " sourceLinked="0"/>
        <c:majorTickMark val="out"/>
        <c:minorTickMark val="none"/>
        <c:tickLblPos val="nextTo"/>
        <c:txPr>
          <a:bodyPr/>
          <a:lstStyle/>
          <a:p>
            <a:pPr>
              <a:defRPr sz="900"/>
            </a:pPr>
            <a:endParaRPr lang="de-DE"/>
          </a:p>
        </c:txPr>
        <c:crossAx val="89925888"/>
        <c:crosses val="autoZero"/>
        <c:crossBetween val="between"/>
      </c:valAx>
    </c:plotArea>
    <c:legend>
      <c:legendPos val="b"/>
      <c:layout>
        <c:manualLayout>
          <c:xMode val="edge"/>
          <c:yMode val="edge"/>
          <c:x val="0.33316557450052536"/>
          <c:y val="0.41739019974944347"/>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strRef>
              <c:f>'[1]SH_Tab10_B_Grafik1-2'!$B$31</c:f>
              <c:strCache>
                <c:ptCount val="1"/>
                <c:pt idx="0">
                  <c:v>Investitionen in Sachanlagen insgesamt</c:v>
                </c:pt>
              </c:strCache>
            </c:strRef>
          </c:tx>
          <c:cat>
            <c:numRef>
              <c:f>('[1]SH_Tab10_B_Grafik1-2'!$A$35:$A$40,'[1]SH_Tab10_B_Grafik1-2'!$A$42:$A$48)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('[1]SH_Tab10_B_Grafik1-2'!$C$35:$C$40,'[1]SH_Tab10_B_Grafik1-2'!$C$42:$C$48)</c:f>
              <c:numCache>
                <c:formatCode>General</c:formatCode>
                <c:ptCount val="13"/>
                <c:pt idx="0">
                  <c:v>-10.1</c:v>
                </c:pt>
                <c:pt idx="1">
                  <c:v>10.5</c:v>
                </c:pt>
                <c:pt idx="2">
                  <c:v>5.7</c:v>
                </c:pt>
                <c:pt idx="3">
                  <c:v>6.9914451611305566</c:v>
                </c:pt>
                <c:pt idx="4">
                  <c:v>6.7957491419830092</c:v>
                </c:pt>
                <c:pt idx="5">
                  <c:v>4.5999999999999996</c:v>
                </c:pt>
                <c:pt idx="6">
                  <c:v>-25.44009980215985</c:v>
                </c:pt>
                <c:pt idx="7">
                  <c:v>11.843154155786721</c:v>
                </c:pt>
                <c:pt idx="8">
                  <c:v>7.0189112101456885</c:v>
                </c:pt>
                <c:pt idx="9">
                  <c:v>2.9180532748463293</c:v>
                </c:pt>
                <c:pt idx="10">
                  <c:v>-3.9457518173159514</c:v>
                </c:pt>
                <c:pt idx="11">
                  <c:v>3.3896939648925013</c:v>
                </c:pt>
                <c:pt idx="12">
                  <c:v>4.3628696275325183</c:v>
                </c:pt>
              </c:numCache>
            </c:numRef>
          </c:val>
          <c:smooth val="0"/>
        </c:ser>
        <c:ser>
          <c:idx val="1"/>
          <c:order val="1"/>
          <c:tx>
            <c:strRef>
              <c:f>'[1]SH_Tab10_B_Grafik1-2'!$D$32</c:f>
              <c:strCache>
                <c:ptCount val="1"/>
                <c:pt idx="0">
                  <c:v>Gebäude und Grundstücke</c:v>
                </c:pt>
              </c:strCache>
            </c:strRef>
          </c:tx>
          <c:cat>
            <c:numRef>
              <c:f>('[1]SH_Tab10_B_Grafik1-2'!$A$35:$A$40,'[1]SH_Tab10_B_Grafik1-2'!$A$42:$A$48)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('[1]SH_Tab10_B_Grafik1-2'!$E$35:$E$40,'[1]SH_Tab10_B_Grafik1-2'!$E$42:$E$48)</c:f>
              <c:numCache>
                <c:formatCode>General</c:formatCode>
                <c:ptCount val="13"/>
                <c:pt idx="0">
                  <c:v>-17.7</c:v>
                </c:pt>
                <c:pt idx="1">
                  <c:v>8.1</c:v>
                </c:pt>
                <c:pt idx="2">
                  <c:v>32.1</c:v>
                </c:pt>
                <c:pt idx="3">
                  <c:v>15.857438016528917</c:v>
                </c:pt>
                <c:pt idx="4">
                  <c:v>13.003721328031887</c:v>
                </c:pt>
                <c:pt idx="5">
                  <c:v>11.4</c:v>
                </c:pt>
                <c:pt idx="6">
                  <c:v>-21.87910790276942</c:v>
                </c:pt>
                <c:pt idx="7">
                  <c:v>-0.45537080873475588</c:v>
                </c:pt>
                <c:pt idx="8">
                  <c:v>1.0027695540063064</c:v>
                </c:pt>
                <c:pt idx="9">
                  <c:v>13.272503782148263</c:v>
                </c:pt>
                <c:pt idx="10">
                  <c:v>-11.02782206566107</c:v>
                </c:pt>
                <c:pt idx="11">
                  <c:v>60.553918901169027</c:v>
                </c:pt>
                <c:pt idx="12">
                  <c:v>-23.122458043102228</c:v>
                </c:pt>
              </c:numCache>
            </c:numRef>
          </c:val>
          <c:smooth val="0"/>
        </c:ser>
        <c:ser>
          <c:idx val="2"/>
          <c:order val="2"/>
          <c:tx>
            <c:strRef>
              <c:f>'[1]SH_Tab10_B_Grafik1-2'!$F$32</c:f>
              <c:strCache>
                <c:ptCount val="1"/>
                <c:pt idx="0">
                  <c:v>Maschinen und Betriebsausstattung</c:v>
                </c:pt>
              </c:strCache>
            </c:strRef>
          </c:tx>
          <c:cat>
            <c:numRef>
              <c:f>('[1]SH_Tab10_B_Grafik1-2'!$A$35:$A$40,'[1]SH_Tab10_B_Grafik1-2'!$A$42:$A$48)</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('[1]SH_Tab10_B_Grafik1-2'!$G$35:$G$40,'[1]SH_Tab10_B_Grafik1-2'!$G$42:$G$48)</c:f>
              <c:numCache>
                <c:formatCode>General</c:formatCode>
                <c:ptCount val="13"/>
                <c:pt idx="0">
                  <c:v>-9.3000000000000007</c:v>
                </c:pt>
                <c:pt idx="1">
                  <c:v>10.7</c:v>
                </c:pt>
                <c:pt idx="2">
                  <c:v>2.9</c:v>
                </c:pt>
                <c:pt idx="3">
                  <c:v>5.8116111583383088</c:v>
                </c:pt>
                <c:pt idx="4">
                  <c:v>5.8911964151956511</c:v>
                </c:pt>
                <c:pt idx="5">
                  <c:v>3.5786721954297604</c:v>
                </c:pt>
                <c:pt idx="6">
                  <c:v>-26.026527729365796</c:v>
                </c:pt>
                <c:pt idx="7">
                  <c:v>13.981875988909337</c:v>
                </c:pt>
                <c:pt idx="8">
                  <c:v>7.9327785030461229</c:v>
                </c:pt>
                <c:pt idx="9">
                  <c:v>1.4463446102502218</c:v>
                </c:pt>
                <c:pt idx="10">
                  <c:v>-2.8217258232244262</c:v>
                </c:pt>
                <c:pt idx="11">
                  <c:v>-4.9164015412134177</c:v>
                </c:pt>
                <c:pt idx="12">
                  <c:v>11.106338498096818</c:v>
                </c:pt>
              </c:numCache>
            </c:numRef>
          </c:val>
          <c:smooth val="0"/>
        </c:ser>
        <c:dLbls>
          <c:showLegendKey val="0"/>
          <c:showVal val="0"/>
          <c:showCatName val="0"/>
          <c:showSerName val="0"/>
          <c:showPercent val="0"/>
          <c:showBubbleSize val="0"/>
        </c:dLbls>
        <c:marker val="1"/>
        <c:smooth val="0"/>
        <c:axId val="133864832"/>
        <c:axId val="87721472"/>
      </c:lineChart>
      <c:catAx>
        <c:axId val="133864832"/>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87721472"/>
        <c:crosses val="autoZero"/>
        <c:auto val="0"/>
        <c:lblAlgn val="ctr"/>
        <c:lblOffset val="100"/>
        <c:noMultiLvlLbl val="1"/>
      </c:catAx>
      <c:valAx>
        <c:axId val="87721472"/>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133864832"/>
        <c:crosses val="autoZero"/>
        <c:crossBetween val="between"/>
      </c:valAx>
    </c:plotArea>
    <c:legend>
      <c:legendPos val="b"/>
      <c:layout>
        <c:manualLayout>
          <c:xMode val="edge"/>
          <c:yMode val="edge"/>
          <c:x val="0.25963540157480319"/>
          <c:y val="0.13581864920660908"/>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76269140246235E-2"/>
          <c:y val="4.6085683984761497E-2"/>
          <c:w val="0.88651028684307542"/>
          <c:h val="0.74756437263523878"/>
        </c:manualLayout>
      </c:layout>
      <c:barChart>
        <c:barDir val="col"/>
        <c:grouping val="clustered"/>
        <c:varyColors val="0"/>
        <c:ser>
          <c:idx val="0"/>
          <c:order val="0"/>
          <c:spPr>
            <a:solidFill>
              <a:srgbClr val="9999FF"/>
            </a:solidFill>
            <a:ln w="12700">
              <a:solidFill>
                <a:srgbClr val="969696"/>
              </a:solidFill>
              <a:prstDash val="solid"/>
            </a:ln>
          </c:spPr>
          <c:invertIfNegative val="0"/>
          <c:cat>
            <c:strRef>
              <c:f>'[1]SH_Tab8-9_B_Grafik3_4'!$A$59:$A$73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'[1]SH_Tab8-9_B_Grafik3_4'!$E$59:$E$73</c:f>
              <c:numCache>
                <c:formatCode>General</c:formatCode>
                <c:ptCount val="15"/>
                <c:pt idx="0">
                  <c:v>30.691369999999999</c:v>
                </c:pt>
                <c:pt idx="1">
                  <c:v>73.150171</c:v>
                </c:pt>
                <c:pt idx="2">
                  <c:v>92.795169999999999</c:v>
                </c:pt>
                <c:pt idx="3">
                  <c:v>28.105059000000001</c:v>
                </c:pt>
                <c:pt idx="4">
                  <c:v>133.84457999999998</c:v>
                </c:pt>
                <c:pt idx="5">
                  <c:v>32.401572999999999</c:v>
                </c:pt>
                <c:pt idx="6">
                  <c:v>26.422995999999998</c:v>
                </c:pt>
                <c:pt idx="7">
                  <c:v>39.779067000000005</c:v>
                </c:pt>
                <c:pt idx="8">
                  <c:v>100.63703599999999</c:v>
                </c:pt>
                <c:pt idx="9">
                  <c:v>14.278791</c:v>
                </c:pt>
                <c:pt idx="10">
                  <c:v>30.632016</c:v>
                </c:pt>
                <c:pt idx="11">
                  <c:v>26.746652999999998</c:v>
                </c:pt>
                <c:pt idx="12">
                  <c:v>128.14167699999999</c:v>
                </c:pt>
                <c:pt idx="13">
                  <c:v>67.051075999999995</c:v>
                </c:pt>
                <c:pt idx="14">
                  <c:v>81.833898000000005</c:v>
                </c:pt>
              </c:numCache>
            </c:numRef>
          </c:val>
        </c:ser>
        <c:dLbls>
          <c:showLegendKey val="0"/>
          <c:showVal val="0"/>
          <c:showCatName val="0"/>
          <c:showSerName val="0"/>
          <c:showPercent val="0"/>
          <c:showBubbleSize val="0"/>
        </c:dLbls>
        <c:gapWidth val="150"/>
        <c:axId val="87746048"/>
        <c:axId val="87747584"/>
      </c:barChart>
      <c:catAx>
        <c:axId val="8774604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800" b="0" i="0" u="none" strike="noStrike" baseline="0">
                <a:solidFill>
                  <a:srgbClr val="000000"/>
                </a:solidFill>
                <a:latin typeface="Arial"/>
                <a:ea typeface="Arial"/>
                <a:cs typeface="Arial"/>
              </a:defRPr>
            </a:pPr>
            <a:endParaRPr lang="de-DE"/>
          </a:p>
        </c:txPr>
        <c:crossAx val="87747584"/>
        <c:crosses val="autoZero"/>
        <c:auto val="1"/>
        <c:lblAlgn val="ctr"/>
        <c:lblOffset val="100"/>
        <c:tickLblSkip val="1"/>
        <c:tickMarkSkip val="1"/>
        <c:noMultiLvlLbl val="0"/>
      </c:catAx>
      <c:valAx>
        <c:axId val="87747584"/>
        <c:scaling>
          <c:orientation val="minMax"/>
          <c:max val="150"/>
          <c:min val="0"/>
        </c:scaling>
        <c:delete val="0"/>
        <c:axPos val="l"/>
        <c:majorGridlines>
          <c:spPr>
            <a:ln w="3175">
              <a:solidFill>
                <a:srgbClr val="969696"/>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b="0"/>
                  <a:t>Mio. Euro</a:t>
                </a:r>
              </a:p>
            </c:rich>
          </c:tx>
          <c:layout>
            <c:manualLayout>
              <c:xMode val="edge"/>
              <c:yMode val="edge"/>
              <c:x val="8.5787882911316421E-2"/>
              <c:y val="5.6558901233017274E-2"/>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746048"/>
        <c:crosses val="autoZero"/>
        <c:crossBetween val="between"/>
      </c:valAx>
      <c:spPr>
        <a:noFill/>
        <a:ln w="12700">
          <a:no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25149572525575"/>
          <c:y val="2.0324773427799689E-2"/>
          <c:w val="0.68930447635730274"/>
          <c:h val="0.86788835915975882"/>
        </c:manualLayout>
      </c:layout>
      <c:barChart>
        <c:barDir val="bar"/>
        <c:grouping val="clustered"/>
        <c:varyColors val="0"/>
        <c:ser>
          <c:idx val="0"/>
          <c:order val="0"/>
          <c:spPr>
            <a:solidFill>
              <a:srgbClr val="9999FF"/>
            </a:solidFill>
            <a:ln w="12700">
              <a:solidFill>
                <a:srgbClr val="969696"/>
              </a:solidFill>
              <a:prstDash val="solid"/>
            </a:ln>
          </c:spPr>
          <c:invertIfNegative val="0"/>
          <c:cat>
            <c:strRef>
              <c:f>'[1]SH_Tab8-9_B_Grafik3_4'!$A$77:$A$91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'[1]SH_Tab8-9_B_Grafik3_4'!$H$77:$H$91</c:f>
              <c:numCache>
                <c:formatCode>General</c:formatCode>
                <c:ptCount val="15"/>
                <c:pt idx="0">
                  <c:v>5201</c:v>
                </c:pt>
                <c:pt idx="1">
                  <c:v>12021</c:v>
                </c:pt>
                <c:pt idx="2">
                  <c:v>8586</c:v>
                </c:pt>
                <c:pt idx="3">
                  <c:v>5526</c:v>
                </c:pt>
                <c:pt idx="4">
                  <c:v>4269</c:v>
                </c:pt>
                <c:pt idx="5">
                  <c:v>6222</c:v>
                </c:pt>
                <c:pt idx="6">
                  <c:v>6219</c:v>
                </c:pt>
                <c:pt idx="7">
                  <c:v>7307</c:v>
                </c:pt>
                <c:pt idx="8">
                  <c:v>4980</c:v>
                </c:pt>
                <c:pt idx="9">
                  <c:v>4836</c:v>
                </c:pt>
                <c:pt idx="10">
                  <c:v>23217</c:v>
                </c:pt>
                <c:pt idx="11">
                  <c:v>6577</c:v>
                </c:pt>
                <c:pt idx="12">
                  <c:v>6927</c:v>
                </c:pt>
                <c:pt idx="13">
                  <c:v>7013</c:v>
                </c:pt>
                <c:pt idx="14">
                  <c:v>6576</c:v>
                </c:pt>
              </c:numCache>
            </c:numRef>
          </c:val>
        </c:ser>
        <c:dLbls>
          <c:showLegendKey val="0"/>
          <c:showVal val="0"/>
          <c:showCatName val="0"/>
          <c:showSerName val="0"/>
          <c:showPercent val="0"/>
          <c:showBubbleSize val="0"/>
        </c:dLbls>
        <c:gapWidth val="150"/>
        <c:axId val="87769472"/>
        <c:axId val="87771008"/>
      </c:barChart>
      <c:catAx>
        <c:axId val="877694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771008"/>
        <c:crosses val="autoZero"/>
        <c:auto val="1"/>
        <c:lblAlgn val="ctr"/>
        <c:lblOffset val="100"/>
        <c:tickLblSkip val="1"/>
        <c:tickMarkSkip val="1"/>
        <c:noMultiLvlLbl val="0"/>
      </c:catAx>
      <c:valAx>
        <c:axId val="87771008"/>
        <c:scaling>
          <c:orientation val="minMax"/>
          <c:max val="25000"/>
        </c:scaling>
        <c:delete val="0"/>
        <c:axPos val="b"/>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sz="800" b="0"/>
                  <a:t>Euro</a:t>
                </a:r>
              </a:p>
            </c:rich>
          </c:tx>
          <c:layout>
            <c:manualLayout>
              <c:xMode val="edge"/>
              <c:yMode val="edge"/>
              <c:x val="0.57874603087201515"/>
              <c:y val="0.92399031202180804"/>
            </c:manualLayout>
          </c:layout>
          <c:overlay val="0"/>
          <c:spPr>
            <a:noFill/>
            <a:ln w="25400">
              <a:noFill/>
            </a:ln>
          </c:spPr>
        </c:title>
        <c:numFmt formatCode="###\ ###\ ###\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769472"/>
        <c:crosses val="autoZero"/>
        <c:crossBetween val="between"/>
        <c:majorUnit val="5000"/>
      </c:valAx>
      <c:spPr>
        <a:noFill/>
        <a:ln w="12700">
          <a:no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148549139690872"/>
          <c:y val="2.0398701900788133E-2"/>
          <c:w val="0.52667486876640424"/>
          <c:h val="0.89605627530216581"/>
        </c:manualLayout>
      </c:layout>
      <c:barChart>
        <c:barDir val="bar"/>
        <c:grouping val="clustered"/>
        <c:varyColors val="0"/>
        <c:ser>
          <c:idx val="0"/>
          <c:order val="0"/>
          <c:tx>
            <c:strRef>
              <c:f>[1]SH_B_Graphik5!$C$48</c:f>
              <c:strCache>
                <c:ptCount val="1"/>
                <c:pt idx="0">
                  <c:v>Mio. Euro</c:v>
                </c:pt>
              </c:strCache>
            </c:strRef>
          </c:tx>
          <c:spPr>
            <a:solidFill>
              <a:schemeClr val="accent1">
                <a:lumMod val="60000"/>
                <a:lumOff val="40000"/>
              </a:schemeClr>
            </a:solidFill>
          </c:spPr>
          <c:invertIfNegative val="0"/>
          <c:cat>
            <c:strRef>
              <c:f>[1]SH_B_Graphik5!$A$49:$A$58</c:f>
              <c:strCache>
                <c:ptCount val="10"/>
                <c:pt idx="0">
                  <c:v>17 H. v. Papier, Pappe u. Waren daraus</c:v>
                </c:pt>
                <c:pt idx="1">
                  <c:v>25 H. v. Metallerzeugnissen</c:v>
                </c:pt>
                <c:pt idx="2">
                  <c:v>18 H. v. Druckerzeugnissen; Vervielfältigung v. bespielten Ton-, Bild- u. Datenträgern</c:v>
                </c:pt>
                <c:pt idx="3">
                  <c:v>26 H. v. DV-Geräten, elektronischen u. optischen Erzeugnissen</c:v>
                </c:pt>
                <c:pt idx="4">
                  <c:v>22 H. v. Gummi- und Kunststoffwaren</c:v>
                </c:pt>
                <c:pt idx="5">
                  <c:v>21 H. v. pharmazeutischen Erzeugnissen</c:v>
                </c:pt>
                <c:pt idx="6">
                  <c:v>32 H.v. sonstigen Waren</c:v>
                </c:pt>
                <c:pt idx="7">
                  <c:v>20 H. v. chemischen Erzeugnissen</c:v>
                </c:pt>
                <c:pt idx="8">
                  <c:v>28 Maschinenbau</c:v>
                </c:pt>
                <c:pt idx="9">
                  <c:v>10 H. v. Nahrungs- und Futtermitteln</c:v>
                </c:pt>
              </c:strCache>
            </c:strRef>
          </c:cat>
          <c:val>
            <c:numRef>
              <c:f>[1]SH_B_Graphik5!$C$49:$C$58</c:f>
              <c:numCache>
                <c:formatCode>General</c:formatCode>
                <c:ptCount val="10"/>
                <c:pt idx="0">
                  <c:v>34.439441000000002</c:v>
                </c:pt>
                <c:pt idx="1">
                  <c:v>35.316037999999999</c:v>
                </c:pt>
                <c:pt idx="2">
                  <c:v>37.623472999999997</c:v>
                </c:pt>
                <c:pt idx="3">
                  <c:v>42.665306999999999</c:v>
                </c:pt>
                <c:pt idx="4">
                  <c:v>47.860990000000001</c:v>
                </c:pt>
                <c:pt idx="5">
                  <c:v>55.946961000000002</c:v>
                </c:pt>
                <c:pt idx="6">
                  <c:v>78.361524000000003</c:v>
                </c:pt>
                <c:pt idx="7">
                  <c:v>96.330539999999999</c:v>
                </c:pt>
                <c:pt idx="8">
                  <c:v>98.722655000000003</c:v>
                </c:pt>
                <c:pt idx="9">
                  <c:v>147.45029600000001</c:v>
                </c:pt>
              </c:numCache>
            </c:numRef>
          </c:val>
        </c:ser>
        <c:dLbls>
          <c:showLegendKey val="0"/>
          <c:showVal val="0"/>
          <c:showCatName val="0"/>
          <c:showSerName val="0"/>
          <c:showPercent val="0"/>
          <c:showBubbleSize val="0"/>
        </c:dLbls>
        <c:gapWidth val="150"/>
        <c:axId val="87861120"/>
        <c:axId val="87862656"/>
      </c:barChart>
      <c:catAx>
        <c:axId val="87861120"/>
        <c:scaling>
          <c:orientation val="minMax"/>
        </c:scaling>
        <c:delete val="0"/>
        <c:axPos val="l"/>
        <c:numFmt formatCode="@" sourceLinked="0"/>
        <c:majorTickMark val="out"/>
        <c:minorTickMark val="none"/>
        <c:tickLblPos val="nextTo"/>
        <c:txPr>
          <a:bodyPr/>
          <a:lstStyle/>
          <a:p>
            <a:pPr>
              <a:defRPr sz="900"/>
            </a:pPr>
            <a:endParaRPr lang="de-DE"/>
          </a:p>
        </c:txPr>
        <c:crossAx val="87862656"/>
        <c:crosses val="autoZero"/>
        <c:auto val="1"/>
        <c:lblAlgn val="ctr"/>
        <c:lblOffset val="100"/>
        <c:noMultiLvlLbl val="0"/>
      </c:catAx>
      <c:valAx>
        <c:axId val="87862656"/>
        <c:scaling>
          <c:orientation val="minMax"/>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txPr>
          <a:bodyPr/>
          <a:lstStyle/>
          <a:p>
            <a:pPr>
              <a:defRPr sz="900"/>
            </a:pPr>
            <a:endParaRPr lang="de-DE"/>
          </a:p>
        </c:txPr>
        <c:crossAx val="87861120"/>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21651</xdr:rowOff>
    </xdr:from>
    <xdr:to>
      <xdr:col>6</xdr:col>
      <xdr:colOff>826312</xdr:colOff>
      <xdr:row>4</xdr:row>
      <xdr:rowOff>22225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905375" y="21651"/>
          <a:ext cx="1178737" cy="838774"/>
        </a:xfrm>
        <a:prstGeom prst="rect">
          <a:avLst/>
        </a:prstGeom>
        <a:ln>
          <a:noFill/>
        </a:ln>
      </xdr:spPr>
    </xdr:pic>
    <xdr:clientData/>
  </xdr:twoCellAnchor>
  <xdr:twoCellAnchor editAs="oneCell">
    <xdr:from>
      <xdr:col>0</xdr:col>
      <xdr:colOff>1</xdr:colOff>
      <xdr:row>31</xdr:row>
      <xdr:rowOff>152401</xdr:rowOff>
    </xdr:from>
    <xdr:to>
      <xdr:col>6</xdr:col>
      <xdr:colOff>900332</xdr:colOff>
      <xdr:row>51</xdr:row>
      <xdr:rowOff>133351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6506"/>
          <a:ext cx="6428934" cy="3216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19047</xdr:rowOff>
    </xdr:from>
    <xdr:ext cx="6047997" cy="9686927"/>
    <xdr:sp macro="" textlink="">
      <xdr:nvSpPr>
        <xdr:cNvPr id="2" name="Textfeld 1"/>
        <xdr:cNvSpPr txBox="1"/>
      </xdr:nvSpPr>
      <xdr:spPr>
        <a:xfrm>
          <a:off x="28575" y="19047"/>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62</xdr:row>
      <xdr:rowOff>28574</xdr:rowOff>
    </xdr:from>
    <xdr:to>
      <xdr:col>7</xdr:col>
      <xdr:colOff>666750</xdr:colOff>
      <xdr:row>103</xdr:row>
      <xdr:rowOff>123824</xdr:rowOff>
    </xdr:to>
    <xdr:sp macro="" textlink="">
      <xdr:nvSpPr>
        <xdr:cNvPr id="3" name="Textfeld 2"/>
        <xdr:cNvSpPr txBox="1"/>
      </xdr:nvSpPr>
      <xdr:spPr>
        <a:xfrm>
          <a:off x="63305" y="10067924"/>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57151</xdr:rowOff>
    </xdr:from>
    <xdr:to>
      <xdr:col>7</xdr:col>
      <xdr:colOff>720724</xdr:colOff>
      <xdr:row>26</xdr:row>
      <xdr:rowOff>142876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28</xdr:row>
      <xdr:rowOff>476250</xdr:rowOff>
    </xdr:from>
    <xdr:to>
      <xdr:col>7</xdr:col>
      <xdr:colOff>676275</xdr:colOff>
      <xdr:row>57</xdr:row>
      <xdr:rowOff>114300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57150</xdr:rowOff>
    </xdr:from>
    <xdr:to>
      <xdr:col>7</xdr:col>
      <xdr:colOff>571500</xdr:colOff>
      <xdr:row>28</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85724</xdr:rowOff>
    </xdr:from>
    <xdr:to>
      <xdr:col>7</xdr:col>
      <xdr:colOff>571500</xdr:colOff>
      <xdr:row>55</xdr:row>
      <xdr:rowOff>104773</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xdr:row>
      <xdr:rowOff>28575</xdr:rowOff>
    </xdr:from>
    <xdr:to>
      <xdr:col>4</xdr:col>
      <xdr:colOff>1200149</xdr:colOff>
      <xdr:row>47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lfstabellen/SH/SH_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_SH_2015_B"/>
      <sheetName val="B+C_SH_2014_B"/>
      <sheetName val="B+C_SH_2015_B %"/>
      <sheetName val="1-steller_SH_2015_B"/>
      <sheetName val="1-steller_SH_2014_B"/>
      <sheetName val="1-steller_SH_2015_B %"/>
      <sheetName val="2-steller_SH_2015_B"/>
      <sheetName val="2-steller_SH_2014_B"/>
      <sheetName val="2-steller_SH_2015_B %"/>
      <sheetName val="3-steller_SH_2015_B"/>
      <sheetName val="3-steller_SH_2014_B"/>
      <sheetName val="3-steller_SH_2015_B %"/>
      <sheetName val="4-steller_SH_2015_B"/>
      <sheetName val="4-steller_SH_2014_B"/>
      <sheetName val="4-steller_SH_2015_B %"/>
      <sheetName val="HG_SH_2015_B"/>
      <sheetName val="HG_SH_2014_B"/>
      <sheetName val="HG_SH_2015_B %"/>
      <sheetName val="Kreise_SH_2015_B"/>
      <sheetName val="Kreise_SH_2014_B"/>
      <sheetName val="Kreise_SH_2015_B %"/>
      <sheetName val="Betriebe6 SH"/>
      <sheetName val="Betriebe7 SH"/>
      <sheetName val="SH_Tab8-9_B_Grafik3_4"/>
      <sheetName val="SH_Tab10_B_Grafik1-2"/>
      <sheetName val="SH_B_Graphik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59">
          <cell r="A59" t="str">
            <v>FLENSBURG</v>
          </cell>
          <cell r="E59">
            <v>30.691369999999999</v>
          </cell>
        </row>
        <row r="60">
          <cell r="A60" t="str">
            <v>KIEL</v>
          </cell>
          <cell r="E60">
            <v>73.150171</v>
          </cell>
        </row>
        <row r="61">
          <cell r="A61" t="str">
            <v>LÜBECK</v>
          </cell>
          <cell r="E61">
            <v>92.795169999999999</v>
          </cell>
        </row>
        <row r="62">
          <cell r="A62" t="str">
            <v>NEUMÜNSTER</v>
          </cell>
          <cell r="E62">
            <v>28.105059000000001</v>
          </cell>
        </row>
        <row r="63">
          <cell r="A63" t="str">
            <v>Dithmarschen</v>
          </cell>
          <cell r="E63">
            <v>133.84457999999998</v>
          </cell>
        </row>
        <row r="64">
          <cell r="A64" t="str">
            <v>Herzogtum Lauenburg</v>
          </cell>
          <cell r="E64">
            <v>32.401572999999999</v>
          </cell>
        </row>
        <row r="65">
          <cell r="A65" t="str">
            <v>Nordfriesland</v>
          </cell>
          <cell r="E65">
            <v>26.422995999999998</v>
          </cell>
        </row>
        <row r="66">
          <cell r="A66" t="str">
            <v>Ostholstein</v>
          </cell>
          <cell r="E66">
            <v>39.779067000000005</v>
          </cell>
        </row>
        <row r="67">
          <cell r="A67" t="str">
            <v>Pinneberg</v>
          </cell>
          <cell r="E67">
            <v>100.63703599999999</v>
          </cell>
        </row>
        <row r="68">
          <cell r="A68" t="str">
            <v>Plön</v>
          </cell>
          <cell r="E68">
            <v>14.278791</v>
          </cell>
        </row>
        <row r="69">
          <cell r="A69" t="str">
            <v>Rendsburg-Eckernförde</v>
          </cell>
          <cell r="E69">
            <v>30.632016</v>
          </cell>
        </row>
        <row r="70">
          <cell r="A70" t="str">
            <v>Schleswig-Flensburg</v>
          </cell>
          <cell r="E70">
            <v>26.746652999999998</v>
          </cell>
        </row>
        <row r="71">
          <cell r="A71" t="str">
            <v>Segeberg</v>
          </cell>
          <cell r="E71">
            <v>128.14167699999999</v>
          </cell>
        </row>
        <row r="72">
          <cell r="A72" t="str">
            <v>Steinburg</v>
          </cell>
          <cell r="E72">
            <v>67.051075999999995</v>
          </cell>
        </row>
        <row r="73">
          <cell r="A73" t="str">
            <v>Stormarn</v>
          </cell>
          <cell r="E73">
            <v>81.833898000000005</v>
          </cell>
        </row>
        <row r="77">
          <cell r="A77" t="str">
            <v>Stormarn</v>
          </cell>
          <cell r="H77">
            <v>5201</v>
          </cell>
        </row>
        <row r="78">
          <cell r="A78" t="str">
            <v>Steinburg</v>
          </cell>
          <cell r="H78">
            <v>12021</v>
          </cell>
        </row>
        <row r="79">
          <cell r="A79" t="str">
            <v>Segeberg</v>
          </cell>
          <cell r="H79">
            <v>8586</v>
          </cell>
        </row>
        <row r="80">
          <cell r="A80" t="str">
            <v>Schleswig-Flensburg</v>
          </cell>
          <cell r="H80">
            <v>5526</v>
          </cell>
        </row>
        <row r="81">
          <cell r="A81" t="str">
            <v>Rendsburg-Eckernförde</v>
          </cell>
          <cell r="H81">
            <v>4269</v>
          </cell>
        </row>
        <row r="82">
          <cell r="A82" t="str">
            <v>Plön</v>
          </cell>
          <cell r="H82">
            <v>6222</v>
          </cell>
        </row>
        <row r="83">
          <cell r="A83" t="str">
            <v>Pinneberg</v>
          </cell>
          <cell r="H83">
            <v>6219</v>
          </cell>
        </row>
        <row r="84">
          <cell r="A84" t="str">
            <v>Ostholstein</v>
          </cell>
          <cell r="H84">
            <v>7307</v>
          </cell>
        </row>
        <row r="85">
          <cell r="A85" t="str">
            <v>Nordfriesland</v>
          </cell>
          <cell r="H85">
            <v>4980</v>
          </cell>
        </row>
        <row r="86">
          <cell r="A86" t="str">
            <v>Herzogtum Lauenburg</v>
          </cell>
          <cell r="H86">
            <v>4836</v>
          </cell>
        </row>
        <row r="87">
          <cell r="A87" t="str">
            <v>Dithmarschen</v>
          </cell>
          <cell r="H87">
            <v>23217</v>
          </cell>
        </row>
        <row r="88">
          <cell r="A88" t="str">
            <v>NEUMÜNSTER</v>
          </cell>
          <cell r="H88">
            <v>6577</v>
          </cell>
        </row>
        <row r="89">
          <cell r="A89" t="str">
            <v>LÜBECK</v>
          </cell>
          <cell r="H89">
            <v>6927</v>
          </cell>
        </row>
        <row r="90">
          <cell r="A90" t="str">
            <v>KIEL</v>
          </cell>
          <cell r="H90">
            <v>7013</v>
          </cell>
        </row>
        <row r="91">
          <cell r="A91" t="str">
            <v>FLENSBURG</v>
          </cell>
          <cell r="H91">
            <v>6576</v>
          </cell>
        </row>
      </sheetData>
      <sheetData sheetId="24">
        <row r="31">
          <cell r="B31" t="str">
            <v>Investitionen in Sachanlagen insgesamt</v>
          </cell>
        </row>
        <row r="32">
          <cell r="D32" t="str">
            <v>Gebäude und Grundstücke</v>
          </cell>
          <cell r="F32" t="str">
            <v>Maschinen und Betriebsausstattung</v>
          </cell>
        </row>
        <row r="35">
          <cell r="A35">
            <v>2003</v>
          </cell>
          <cell r="B35">
            <v>691.84</v>
          </cell>
          <cell r="C35">
            <v>-10.1</v>
          </cell>
          <cell r="D35">
            <v>66.441000000000003</v>
          </cell>
          <cell r="E35">
            <v>-17.7</v>
          </cell>
          <cell r="F35">
            <v>625.399</v>
          </cell>
          <cell r="G35">
            <v>-9.3000000000000007</v>
          </cell>
        </row>
        <row r="36">
          <cell r="A36">
            <v>2004</v>
          </cell>
          <cell r="B36">
            <v>764.33699999999999</v>
          </cell>
          <cell r="C36">
            <v>10.5</v>
          </cell>
          <cell r="D36">
            <v>71.81</v>
          </cell>
          <cell r="E36">
            <v>8.1</v>
          </cell>
          <cell r="F36">
            <v>692.52700000000004</v>
          </cell>
          <cell r="G36">
            <v>10.7</v>
          </cell>
        </row>
        <row r="37">
          <cell r="A37">
            <v>2005</v>
          </cell>
          <cell r="B37">
            <v>807.73</v>
          </cell>
          <cell r="C37">
            <v>5.7</v>
          </cell>
          <cell r="D37">
            <v>94.864000000000004</v>
          </cell>
          <cell r="E37">
            <v>32.1</v>
          </cell>
          <cell r="F37">
            <v>712.86599999999999</v>
          </cell>
          <cell r="G37">
            <v>2.9</v>
          </cell>
        </row>
        <row r="38">
          <cell r="A38">
            <v>2006</v>
          </cell>
          <cell r="B38">
            <v>864.202</v>
          </cell>
          <cell r="C38">
            <v>6.9914451611305566</v>
          </cell>
          <cell r="D38">
            <v>109.907</v>
          </cell>
          <cell r="E38">
            <v>15.857438016528917</v>
          </cell>
          <cell r="F38">
            <v>754.29499999999996</v>
          </cell>
          <cell r="G38">
            <v>5.8116111583383088</v>
          </cell>
        </row>
        <row r="39">
          <cell r="A39">
            <v>2007</v>
          </cell>
          <cell r="B39">
            <v>922.93100000000004</v>
          </cell>
          <cell r="C39">
            <v>6.7957491419830092</v>
          </cell>
          <cell r="D39">
            <v>124.199</v>
          </cell>
          <cell r="E39">
            <v>13.003721328031887</v>
          </cell>
          <cell r="F39">
            <v>798.73199999999997</v>
          </cell>
          <cell r="G39">
            <v>5.8911964151956511</v>
          </cell>
        </row>
        <row r="40">
          <cell r="A40">
            <v>2008</v>
          </cell>
          <cell r="B40">
            <v>965.70500000000004</v>
          </cell>
          <cell r="C40">
            <v>4.5999999999999996</v>
          </cell>
          <cell r="D40">
            <v>138.38900000000001</v>
          </cell>
          <cell r="E40">
            <v>11.4</v>
          </cell>
          <cell r="F40">
            <v>827.31600000000003</v>
          </cell>
          <cell r="G40">
            <v>3.5786721954297604</v>
          </cell>
        </row>
        <row r="41">
          <cell r="A41">
            <v>2008</v>
          </cell>
        </row>
        <row r="42">
          <cell r="A42">
            <v>2009</v>
          </cell>
          <cell r="B42">
            <v>710.02200000000005</v>
          </cell>
          <cell r="C42">
            <v>-25.44009980215985</v>
          </cell>
          <cell r="D42">
            <v>105.18899999999999</v>
          </cell>
          <cell r="E42">
            <v>-21.87910790276942</v>
          </cell>
          <cell r="F42">
            <v>604.83299999999997</v>
          </cell>
          <cell r="G42">
            <v>-26.026527729365796</v>
          </cell>
        </row>
        <row r="43">
          <cell r="A43">
            <v>2010</v>
          </cell>
          <cell r="B43">
            <v>794.11099999999999</v>
          </cell>
          <cell r="C43">
            <v>11.843154155786721</v>
          </cell>
          <cell r="D43">
            <v>104.71</v>
          </cell>
          <cell r="E43">
            <v>-0.45537080873475588</v>
          </cell>
          <cell r="F43">
            <v>689.4</v>
          </cell>
          <cell r="G43">
            <v>13.981875988909337</v>
          </cell>
        </row>
        <row r="44">
          <cell r="A44">
            <v>2011</v>
          </cell>
          <cell r="B44">
            <v>849.84894599999996</v>
          </cell>
          <cell r="C44">
            <v>7.0189112101456885</v>
          </cell>
          <cell r="D44">
            <v>105.76</v>
          </cell>
          <cell r="E44">
            <v>1.0027695540063064</v>
          </cell>
          <cell r="F44">
            <v>744.08857499999999</v>
          </cell>
          <cell r="G44">
            <v>7.9327785030461229</v>
          </cell>
        </row>
        <row r="45">
          <cell r="A45">
            <v>2012</v>
          </cell>
          <cell r="B45">
            <v>874.64799100000005</v>
          </cell>
          <cell r="C45">
            <v>2.9180532748463293</v>
          </cell>
          <cell r="D45">
            <v>119.797</v>
          </cell>
          <cell r="E45">
            <v>13.272503782148263</v>
          </cell>
          <cell r="F45">
            <v>754.85066000000006</v>
          </cell>
          <cell r="G45">
            <v>1.4463446102502218</v>
          </cell>
        </row>
        <row r="46">
          <cell r="A46">
            <v>2013</v>
          </cell>
          <cell r="B46">
            <v>840.13655200000005</v>
          </cell>
          <cell r="C46">
            <v>-3.9457518173159514</v>
          </cell>
          <cell r="D46">
            <v>106.586</v>
          </cell>
          <cell r="E46">
            <v>-11.02782206566107</v>
          </cell>
          <cell r="F46">
            <v>733.5508440000001</v>
          </cell>
          <cell r="G46">
            <v>-2.8217258232244262</v>
          </cell>
        </row>
        <row r="47">
          <cell r="A47">
            <v>2014</v>
          </cell>
          <cell r="B47">
            <v>868.61460999999997</v>
          </cell>
          <cell r="C47">
            <v>3.3896939648925013</v>
          </cell>
          <cell r="D47">
            <v>171.12799999999999</v>
          </cell>
          <cell r="E47">
            <v>60.553918901169027</v>
          </cell>
          <cell r="F47">
            <v>697.48653899999999</v>
          </cell>
          <cell r="G47">
            <v>-4.9164015412134177</v>
          </cell>
        </row>
        <row r="48">
          <cell r="A48">
            <v>2015</v>
          </cell>
          <cell r="B48">
            <v>906.51113300000009</v>
          </cell>
          <cell r="C48">
            <v>4.3628696275325183</v>
          </cell>
          <cell r="D48">
            <v>131.559</v>
          </cell>
          <cell r="E48">
            <v>-23.122458043102228</v>
          </cell>
          <cell r="F48">
            <v>774.95175500000005</v>
          </cell>
          <cell r="G48">
            <v>11.106338498096818</v>
          </cell>
        </row>
      </sheetData>
      <sheetData sheetId="25">
        <row r="48">
          <cell r="C48" t="str">
            <v>Mio. Euro</v>
          </cell>
        </row>
        <row r="49">
          <cell r="A49" t="str">
            <v>17 H. v. Papier, Pappe u. Waren daraus</v>
          </cell>
          <cell r="C49">
            <v>34.439441000000002</v>
          </cell>
        </row>
        <row r="50">
          <cell r="A50" t="str">
            <v>25 H. v. Metallerzeugnissen</v>
          </cell>
          <cell r="C50">
            <v>35.316037999999999</v>
          </cell>
        </row>
        <row r="51">
          <cell r="A51" t="str">
            <v>18 H. v. Druckerzeugnissen; Vervielfältigung v. bespielten Ton-, Bild- u. Datenträgern</v>
          </cell>
          <cell r="C51">
            <v>37.623472999999997</v>
          </cell>
        </row>
        <row r="52">
          <cell r="A52" t="str">
            <v>26 H. v. DV-Geräten, elektronischen u. optischen Erzeugnissen</v>
          </cell>
          <cell r="C52">
            <v>42.665306999999999</v>
          </cell>
        </row>
        <row r="53">
          <cell r="A53" t="str">
            <v>22 H. v. Gummi- und Kunststoffwaren</v>
          </cell>
          <cell r="C53">
            <v>47.860990000000001</v>
          </cell>
        </row>
        <row r="54">
          <cell r="A54" t="str">
            <v>21 H. v. pharmazeutischen Erzeugnissen</v>
          </cell>
          <cell r="C54">
            <v>55.946961000000002</v>
          </cell>
        </row>
        <row r="55">
          <cell r="A55" t="str">
            <v>32 H.v. sonstigen Waren</v>
          </cell>
          <cell r="C55">
            <v>78.361524000000003</v>
          </cell>
        </row>
        <row r="56">
          <cell r="A56" t="str">
            <v>20 H. v. chemischen Erzeugnissen</v>
          </cell>
          <cell r="C56">
            <v>96.330539999999999</v>
          </cell>
        </row>
        <row r="57">
          <cell r="A57" t="str">
            <v>28 Maschinenbau</v>
          </cell>
          <cell r="C57">
            <v>98.722655000000003</v>
          </cell>
        </row>
        <row r="58">
          <cell r="A58" t="str">
            <v>10 H. v. Nahrungs- und Futtermitteln</v>
          </cell>
          <cell r="C58">
            <v>147.45029600000001</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69" width="12.140625" style="2" customWidth="1"/>
    <col min="70" max="16384" width="11.28515625" style="2"/>
  </cols>
  <sheetData>
    <row r="3" spans="1:7" ht="20.25" x14ac:dyDescent="0.3">
      <c r="A3" s="220" t="s">
        <v>7</v>
      </c>
      <c r="B3" s="220"/>
      <c r="C3" s="220"/>
      <c r="D3" s="220"/>
    </row>
    <row r="4" spans="1:7" ht="20.25" x14ac:dyDescent="0.3">
      <c r="A4" s="220" t="s">
        <v>8</v>
      </c>
      <c r="B4" s="220"/>
      <c r="C4" s="220"/>
      <c r="D4" s="220"/>
    </row>
    <row r="11" spans="1:7" ht="15" x14ac:dyDescent="0.2">
      <c r="A11" s="3"/>
      <c r="F11" s="4"/>
      <c r="G11" s="5"/>
    </row>
    <row r="13" spans="1:7" x14ac:dyDescent="0.2">
      <c r="A13" s="6"/>
    </row>
    <row r="15" spans="1:7" ht="23.25" x14ac:dyDescent="0.2">
      <c r="D15" s="221" t="s">
        <v>9</v>
      </c>
      <c r="E15" s="221"/>
      <c r="F15" s="221"/>
      <c r="G15" s="221"/>
    </row>
    <row r="16" spans="1:7" ht="15" x14ac:dyDescent="0.2">
      <c r="D16" s="222" t="s">
        <v>339</v>
      </c>
      <c r="E16" s="222"/>
      <c r="F16" s="222"/>
      <c r="G16" s="222"/>
    </row>
    <row r="18" spans="1:7" ht="31.7" customHeight="1" x14ac:dyDescent="0.2">
      <c r="A18" s="78"/>
      <c r="B18" s="78"/>
      <c r="C18" s="78"/>
      <c r="D18" s="78"/>
      <c r="E18" s="78"/>
      <c r="F18" s="78"/>
      <c r="G18" s="80" t="s">
        <v>257</v>
      </c>
    </row>
    <row r="19" spans="1:7" ht="31.7" customHeight="1" x14ac:dyDescent="0.5">
      <c r="A19" s="79"/>
      <c r="B19" s="79"/>
      <c r="C19" s="79"/>
      <c r="D19" s="79"/>
      <c r="E19" s="79"/>
      <c r="F19" s="79"/>
      <c r="G19" s="81" t="s">
        <v>258</v>
      </c>
    </row>
    <row r="20" spans="1:7" ht="31.7" customHeight="1" x14ac:dyDescent="0.5">
      <c r="A20" s="79"/>
      <c r="B20" s="79"/>
      <c r="C20" s="79"/>
      <c r="D20" s="79"/>
      <c r="E20" s="79"/>
      <c r="F20" s="79"/>
      <c r="G20" s="81" t="s">
        <v>259</v>
      </c>
    </row>
    <row r="21" spans="1:7" ht="31.7" customHeight="1" x14ac:dyDescent="0.5">
      <c r="A21" s="79"/>
      <c r="B21" s="79"/>
      <c r="C21" s="79"/>
      <c r="D21" s="79"/>
      <c r="E21" s="79"/>
      <c r="F21" s="79"/>
      <c r="G21" s="81" t="s">
        <v>340</v>
      </c>
    </row>
    <row r="23" spans="1:7" ht="15" x14ac:dyDescent="0.2">
      <c r="A23" s="218" t="s">
        <v>6</v>
      </c>
      <c r="B23" s="218"/>
      <c r="C23" s="218"/>
      <c r="D23" s="218"/>
      <c r="E23" s="218"/>
      <c r="F23" s="218"/>
      <c r="G23" s="218"/>
    </row>
    <row r="25" spans="1:7" ht="15" x14ac:dyDescent="0.2">
      <c r="A25" s="219" t="s">
        <v>380</v>
      </c>
      <c r="B25" s="219"/>
      <c r="C25" s="219"/>
      <c r="D25" s="219"/>
      <c r="E25" s="219"/>
      <c r="F25" s="219"/>
      <c r="G25" s="219"/>
    </row>
    <row r="26" spans="1:7" ht="16.5" x14ac:dyDescent="0.25">
      <c r="B26" s="7"/>
      <c r="C26" s="7"/>
      <c r="D26" s="7"/>
      <c r="E26" s="7"/>
      <c r="F26" s="7"/>
      <c r="G26" s="7"/>
    </row>
  </sheetData>
  <mergeCells count="6">
    <mergeCell ref="A23:G23"/>
    <mergeCell ref="A25:G25"/>
    <mergeCell ref="A3:D3"/>
    <mergeCell ref="A4:D4"/>
    <mergeCell ref="D15:G15"/>
    <mergeCell ref="D16:G16"/>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view="pageLayout" zoomScale="120" zoomScaleNormal="120" zoomScalePageLayoutView="120" workbookViewId="0">
      <selection sqref="A1:F1"/>
    </sheetView>
  </sheetViews>
  <sheetFormatPr baseColWidth="10" defaultColWidth="11.42578125" defaultRowHeight="12.75" x14ac:dyDescent="0.2"/>
  <cols>
    <col min="1" max="1" width="5.28515625" style="23" customWidth="1"/>
    <col min="2" max="2" width="38.7109375" style="23" customWidth="1"/>
    <col min="3" max="3" width="12" style="24" customWidth="1"/>
    <col min="4" max="6" width="12" style="23" customWidth="1"/>
    <col min="7" max="7" width="17.85546875" style="23" customWidth="1"/>
    <col min="8" max="8" width="11.85546875" style="23" customWidth="1"/>
    <col min="9" max="9" width="9.42578125" style="25" bestFit="1" customWidth="1"/>
    <col min="10" max="10" width="10.42578125" style="26" customWidth="1"/>
    <col min="11" max="16384" width="11.42578125" style="23"/>
  </cols>
  <sheetData>
    <row r="1" spans="1:6" s="33" customFormat="1" ht="38.25" customHeight="1" x14ac:dyDescent="0.2">
      <c r="A1" s="241" t="s">
        <v>361</v>
      </c>
      <c r="B1" s="241"/>
      <c r="C1" s="241"/>
      <c r="D1" s="241"/>
      <c r="E1" s="241"/>
      <c r="F1" s="241"/>
    </row>
    <row r="2" spans="1:6" s="33" customFormat="1" x14ac:dyDescent="0.2">
      <c r="A2" s="30"/>
      <c r="B2" s="36"/>
      <c r="C2" s="37"/>
      <c r="D2" s="37"/>
      <c r="E2" s="38"/>
      <c r="F2" s="38"/>
    </row>
    <row r="3" spans="1:6" s="33" customFormat="1" ht="14.25" customHeight="1" x14ac:dyDescent="0.2">
      <c r="A3" s="245" t="s">
        <v>263</v>
      </c>
      <c r="B3" s="280" t="s">
        <v>65</v>
      </c>
      <c r="C3" s="278" t="s">
        <v>66</v>
      </c>
      <c r="D3" s="278" t="s">
        <v>303</v>
      </c>
      <c r="E3" s="278" t="s">
        <v>68</v>
      </c>
      <c r="F3" s="276" t="s">
        <v>248</v>
      </c>
    </row>
    <row r="4" spans="1:6" s="33" customFormat="1" ht="14.25" customHeight="1" x14ac:dyDescent="0.2">
      <c r="A4" s="246"/>
      <c r="B4" s="281"/>
      <c r="C4" s="278"/>
      <c r="D4" s="278"/>
      <c r="E4" s="278"/>
      <c r="F4" s="277"/>
    </row>
    <row r="5" spans="1:6" s="33" customFormat="1" ht="19.899999999999999" customHeight="1" x14ac:dyDescent="0.2">
      <c r="A5" s="247"/>
      <c r="B5" s="282"/>
      <c r="C5" s="279" t="s">
        <v>253</v>
      </c>
      <c r="D5" s="279"/>
      <c r="E5" s="134" t="s">
        <v>61</v>
      </c>
      <c r="F5" s="145" t="s">
        <v>253</v>
      </c>
    </row>
    <row r="6" spans="1:6" s="35" customFormat="1" x14ac:dyDescent="0.2">
      <c r="A6" s="77"/>
      <c r="B6" s="63"/>
      <c r="C6" s="41"/>
      <c r="D6" s="41"/>
      <c r="E6" s="42"/>
      <c r="F6" s="43"/>
    </row>
    <row r="7" spans="1:6" s="19" customFormat="1" ht="25.5" customHeight="1" x14ac:dyDescent="0.2">
      <c r="A7" s="73" t="s">
        <v>71</v>
      </c>
      <c r="B7" s="64" t="s">
        <v>305</v>
      </c>
      <c r="C7" s="114">
        <v>32</v>
      </c>
      <c r="D7" s="114">
        <v>587</v>
      </c>
      <c r="E7" s="114">
        <v>314809.12800000003</v>
      </c>
      <c r="F7" s="114">
        <v>26</v>
      </c>
    </row>
    <row r="8" spans="1:6" s="19" customFormat="1" x14ac:dyDescent="0.2">
      <c r="A8" s="147" t="s">
        <v>72</v>
      </c>
      <c r="B8" s="208" t="s">
        <v>73</v>
      </c>
      <c r="C8" s="114">
        <v>1</v>
      </c>
      <c r="D8" s="148" t="s">
        <v>372</v>
      </c>
      <c r="E8" s="148" t="s">
        <v>372</v>
      </c>
      <c r="F8" s="114">
        <v>1</v>
      </c>
    </row>
    <row r="9" spans="1:6" s="19" customFormat="1" ht="25.5" customHeight="1" x14ac:dyDescent="0.2">
      <c r="A9" s="147" t="s">
        <v>74</v>
      </c>
      <c r="B9" s="208" t="s">
        <v>306</v>
      </c>
      <c r="C9" s="114">
        <v>31</v>
      </c>
      <c r="D9" s="148" t="s">
        <v>372</v>
      </c>
      <c r="E9" s="148" t="s">
        <v>372</v>
      </c>
      <c r="F9" s="114">
        <v>25</v>
      </c>
    </row>
    <row r="10" spans="1:6" s="19" customFormat="1" x14ac:dyDescent="0.2">
      <c r="A10" s="73" t="s">
        <v>76</v>
      </c>
      <c r="B10" s="64" t="s">
        <v>77</v>
      </c>
      <c r="C10" s="114">
        <v>1152</v>
      </c>
      <c r="D10" s="114">
        <v>122122</v>
      </c>
      <c r="E10" s="114">
        <v>35526755.218000002</v>
      </c>
      <c r="F10" s="114">
        <v>1091</v>
      </c>
    </row>
    <row r="11" spans="1:6" s="19" customFormat="1" x14ac:dyDescent="0.2">
      <c r="A11" s="73" t="s">
        <v>78</v>
      </c>
      <c r="B11" s="64" t="s">
        <v>79</v>
      </c>
      <c r="C11" s="114">
        <v>238</v>
      </c>
      <c r="D11" s="114">
        <v>20062</v>
      </c>
      <c r="E11" s="114">
        <v>6188561.5099999998</v>
      </c>
      <c r="F11" s="114">
        <v>221</v>
      </c>
    </row>
    <row r="12" spans="1:6" s="19" customFormat="1" x14ac:dyDescent="0.2">
      <c r="A12" s="74" t="s">
        <v>80</v>
      </c>
      <c r="B12" s="65" t="s">
        <v>81</v>
      </c>
      <c r="C12" s="114">
        <v>44</v>
      </c>
      <c r="D12" s="114">
        <v>3661</v>
      </c>
      <c r="E12" s="114">
        <v>1524456.4539999999</v>
      </c>
      <c r="F12" s="114">
        <v>39</v>
      </c>
    </row>
    <row r="13" spans="1:6" s="19" customFormat="1" x14ac:dyDescent="0.2">
      <c r="A13" s="74" t="s">
        <v>82</v>
      </c>
      <c r="B13" s="65" t="s">
        <v>83</v>
      </c>
      <c r="C13" s="114">
        <v>29</v>
      </c>
      <c r="D13" s="114">
        <v>2978</v>
      </c>
      <c r="E13" s="114">
        <v>1178770.5290000001</v>
      </c>
      <c r="F13" s="114">
        <v>27</v>
      </c>
    </row>
    <row r="14" spans="1:6" s="19" customFormat="1" x14ac:dyDescent="0.2">
      <c r="A14" s="74" t="s">
        <v>84</v>
      </c>
      <c r="B14" s="65" t="s">
        <v>85</v>
      </c>
      <c r="C14" s="114">
        <v>9</v>
      </c>
      <c r="D14" s="114">
        <v>886</v>
      </c>
      <c r="E14" s="114">
        <v>166274.42300000001</v>
      </c>
      <c r="F14" s="114">
        <v>7</v>
      </c>
    </row>
    <row r="15" spans="1:6" s="19" customFormat="1" x14ac:dyDescent="0.2">
      <c r="A15" s="74" t="s">
        <v>86</v>
      </c>
      <c r="B15" s="65" t="s">
        <v>87</v>
      </c>
      <c r="C15" s="114">
        <v>12</v>
      </c>
      <c r="D15" s="114">
        <v>1489</v>
      </c>
      <c r="E15" s="114">
        <v>358860.99599999998</v>
      </c>
      <c r="F15" s="114">
        <v>11</v>
      </c>
    </row>
    <row r="16" spans="1:6" s="19" customFormat="1" x14ac:dyDescent="0.2">
      <c r="A16" s="74" t="s">
        <v>88</v>
      </c>
      <c r="B16" s="65" t="s">
        <v>89</v>
      </c>
      <c r="C16" s="114">
        <v>9</v>
      </c>
      <c r="D16" s="114">
        <v>962</v>
      </c>
      <c r="E16" s="114">
        <v>979316.27899999998</v>
      </c>
      <c r="F16" s="114">
        <v>9</v>
      </c>
    </row>
    <row r="17" spans="1:6" s="19" customFormat="1" x14ac:dyDescent="0.2">
      <c r="A17" s="74" t="s">
        <v>90</v>
      </c>
      <c r="B17" s="65" t="s">
        <v>91</v>
      </c>
      <c r="C17" s="114">
        <v>110</v>
      </c>
      <c r="D17" s="114">
        <v>6291</v>
      </c>
      <c r="E17" s="114">
        <v>637395.21900000004</v>
      </c>
      <c r="F17" s="114">
        <v>104</v>
      </c>
    </row>
    <row r="18" spans="1:6" s="19" customFormat="1" x14ac:dyDescent="0.2">
      <c r="A18" s="74" t="s">
        <v>92</v>
      </c>
      <c r="B18" s="65" t="s">
        <v>93</v>
      </c>
      <c r="C18" s="114">
        <v>31</v>
      </c>
      <c r="D18" s="114">
        <v>4350</v>
      </c>
      <c r="E18" s="114">
        <v>1308051.3400000001</v>
      </c>
      <c r="F18" s="114">
        <v>29</v>
      </c>
    </row>
    <row r="19" spans="1:6" s="19" customFormat="1" x14ac:dyDescent="0.2">
      <c r="A19" s="74" t="s">
        <v>94</v>
      </c>
      <c r="B19" s="65" t="s">
        <v>95</v>
      </c>
      <c r="C19" s="114">
        <v>14</v>
      </c>
      <c r="D19" s="114">
        <v>2323</v>
      </c>
      <c r="E19" s="114">
        <v>575262.05799999996</v>
      </c>
      <c r="F19" s="114">
        <v>12</v>
      </c>
    </row>
    <row r="20" spans="1:6" s="19" customFormat="1" x14ac:dyDescent="0.2">
      <c r="A20" s="74" t="s">
        <v>96</v>
      </c>
      <c r="B20" s="65" t="s">
        <v>97</v>
      </c>
      <c r="C20" s="114">
        <v>13</v>
      </c>
      <c r="D20" s="114">
        <v>1247</v>
      </c>
      <c r="E20" s="114">
        <v>433059.61900000001</v>
      </c>
      <c r="F20" s="114">
        <v>13</v>
      </c>
    </row>
    <row r="21" spans="1:6" s="19" customFormat="1" x14ac:dyDescent="0.2">
      <c r="A21" s="74" t="s">
        <v>98</v>
      </c>
      <c r="B21" s="65" t="s">
        <v>99</v>
      </c>
      <c r="C21" s="114">
        <v>17</v>
      </c>
      <c r="D21" s="114">
        <v>1062</v>
      </c>
      <c r="E21" s="114">
        <v>700479.79</v>
      </c>
      <c r="F21" s="114">
        <v>16</v>
      </c>
    </row>
    <row r="22" spans="1:6" s="19" customFormat="1" x14ac:dyDescent="0.2">
      <c r="A22" s="73" t="s">
        <v>100</v>
      </c>
      <c r="B22" s="64" t="s">
        <v>101</v>
      </c>
      <c r="C22" s="114">
        <v>13</v>
      </c>
      <c r="D22" s="114">
        <v>1174</v>
      </c>
      <c r="E22" s="114">
        <v>440675.05499999999</v>
      </c>
      <c r="F22" s="114">
        <v>13</v>
      </c>
    </row>
    <row r="23" spans="1:6" s="19" customFormat="1" ht="25.5" customHeight="1" x14ac:dyDescent="0.2">
      <c r="A23" s="74" t="s">
        <v>102</v>
      </c>
      <c r="B23" s="65" t="s">
        <v>330</v>
      </c>
      <c r="C23" s="114">
        <v>9</v>
      </c>
      <c r="D23" s="114">
        <v>739</v>
      </c>
      <c r="E23" s="114">
        <v>276163.95699999999</v>
      </c>
      <c r="F23" s="114">
        <v>9</v>
      </c>
    </row>
    <row r="24" spans="1:6" s="19" customFormat="1" x14ac:dyDescent="0.2">
      <c r="A24" s="73" t="s">
        <v>103</v>
      </c>
      <c r="B24" s="64" t="s">
        <v>104</v>
      </c>
      <c r="C24" s="114">
        <v>1</v>
      </c>
      <c r="D24" s="148" t="s">
        <v>372</v>
      </c>
      <c r="E24" s="148" t="s">
        <v>372</v>
      </c>
      <c r="F24" s="114">
        <v>1</v>
      </c>
    </row>
    <row r="25" spans="1:6" s="19" customFormat="1" x14ac:dyDescent="0.2">
      <c r="A25" s="73" t="s">
        <v>105</v>
      </c>
      <c r="B25" s="64" t="s">
        <v>106</v>
      </c>
      <c r="C25" s="114">
        <v>7</v>
      </c>
      <c r="D25" s="114">
        <v>484</v>
      </c>
      <c r="E25" s="114">
        <v>134082.99600000001</v>
      </c>
      <c r="F25" s="114">
        <v>7</v>
      </c>
    </row>
    <row r="26" spans="1:6" s="19" customFormat="1" x14ac:dyDescent="0.2">
      <c r="A26" s="73" t="s">
        <v>107</v>
      </c>
      <c r="B26" s="64" t="s">
        <v>108</v>
      </c>
      <c r="C26" s="114">
        <v>3</v>
      </c>
      <c r="D26" s="114">
        <v>270</v>
      </c>
      <c r="E26" s="148" t="s">
        <v>371</v>
      </c>
      <c r="F26" s="114">
        <v>3</v>
      </c>
    </row>
    <row r="27" spans="1:6" s="19" customFormat="1" x14ac:dyDescent="0.2">
      <c r="A27" s="75">
        <v>15</v>
      </c>
      <c r="B27" s="66" t="s">
        <v>109</v>
      </c>
      <c r="C27" s="128">
        <v>0</v>
      </c>
      <c r="D27" s="128">
        <v>0</v>
      </c>
      <c r="E27" s="128">
        <v>0</v>
      </c>
      <c r="F27" s="128">
        <v>0</v>
      </c>
    </row>
    <row r="28" spans="1:6" s="19" customFormat="1" ht="25.5" customHeight="1" x14ac:dyDescent="0.2">
      <c r="A28" s="73" t="s">
        <v>110</v>
      </c>
      <c r="B28" s="64" t="s">
        <v>314</v>
      </c>
      <c r="C28" s="114">
        <v>21</v>
      </c>
      <c r="D28" s="114">
        <v>968</v>
      </c>
      <c r="E28" s="114">
        <v>142476.55499999999</v>
      </c>
      <c r="F28" s="114">
        <v>20</v>
      </c>
    </row>
    <row r="29" spans="1:6" s="19" customFormat="1" ht="25.5" customHeight="1" x14ac:dyDescent="0.2">
      <c r="A29" s="74" t="s">
        <v>112</v>
      </c>
      <c r="B29" s="65" t="s">
        <v>113</v>
      </c>
      <c r="C29" s="114">
        <v>17</v>
      </c>
      <c r="D29" s="114">
        <v>744</v>
      </c>
      <c r="E29" s="114">
        <v>83866.596000000005</v>
      </c>
      <c r="F29" s="114">
        <v>16</v>
      </c>
    </row>
    <row r="30" spans="1:6" s="19" customFormat="1" ht="24.75" customHeight="1" x14ac:dyDescent="0.2">
      <c r="A30" s="74" t="s">
        <v>275</v>
      </c>
      <c r="B30" s="65" t="s">
        <v>276</v>
      </c>
      <c r="C30" s="114">
        <v>12</v>
      </c>
      <c r="D30" s="114">
        <v>515</v>
      </c>
      <c r="E30" s="114">
        <v>56447.807000000001</v>
      </c>
      <c r="F30" s="114">
        <v>11</v>
      </c>
    </row>
    <row r="31" spans="1:6" s="19" customFormat="1" x14ac:dyDescent="0.2">
      <c r="A31" s="73" t="s">
        <v>114</v>
      </c>
      <c r="B31" s="64" t="s">
        <v>115</v>
      </c>
      <c r="C31" s="114">
        <v>37</v>
      </c>
      <c r="D31" s="114">
        <v>4360</v>
      </c>
      <c r="E31" s="114">
        <v>1133632.966</v>
      </c>
      <c r="F31" s="114">
        <v>33</v>
      </c>
    </row>
    <row r="32" spans="1:6" s="19" customFormat="1" ht="12.75" customHeight="1" x14ac:dyDescent="0.2">
      <c r="A32" s="74" t="s">
        <v>116</v>
      </c>
      <c r="B32" s="65" t="s">
        <v>117</v>
      </c>
      <c r="C32" s="114">
        <v>7</v>
      </c>
      <c r="D32" s="114">
        <v>1210</v>
      </c>
      <c r="E32" s="114">
        <v>497567.799</v>
      </c>
      <c r="F32" s="114">
        <v>6</v>
      </c>
    </row>
    <row r="33" spans="1:6" s="19" customFormat="1" x14ac:dyDescent="0.2">
      <c r="A33" s="74" t="s">
        <v>118</v>
      </c>
      <c r="B33" s="65" t="s">
        <v>119</v>
      </c>
      <c r="C33" s="114">
        <v>30</v>
      </c>
      <c r="D33" s="114">
        <v>3150</v>
      </c>
      <c r="E33" s="114">
        <v>636065.16700000002</v>
      </c>
      <c r="F33" s="114">
        <v>27</v>
      </c>
    </row>
    <row r="34" spans="1:6" s="19" customFormat="1" ht="25.5" customHeight="1" x14ac:dyDescent="0.2">
      <c r="A34" s="74" t="s">
        <v>120</v>
      </c>
      <c r="B34" s="65" t="s">
        <v>121</v>
      </c>
      <c r="C34" s="114">
        <v>18</v>
      </c>
      <c r="D34" s="114">
        <v>1590</v>
      </c>
      <c r="E34" s="114">
        <v>373742.25900000002</v>
      </c>
      <c r="F34" s="114">
        <v>15</v>
      </c>
    </row>
    <row r="35" spans="1:6" s="19" customFormat="1" ht="25.5" customHeight="1" x14ac:dyDescent="0.2">
      <c r="A35" s="73" t="s">
        <v>122</v>
      </c>
      <c r="B35" s="64" t="s">
        <v>318</v>
      </c>
      <c r="C35" s="114">
        <v>43</v>
      </c>
      <c r="D35" s="114">
        <v>3672</v>
      </c>
      <c r="E35" s="114">
        <v>814511.73100000003</v>
      </c>
      <c r="F35" s="114">
        <v>40</v>
      </c>
    </row>
    <row r="36" spans="1:6" s="19" customFormat="1" x14ac:dyDescent="0.2">
      <c r="A36" s="74" t="s">
        <v>124</v>
      </c>
      <c r="B36" s="65" t="s">
        <v>125</v>
      </c>
      <c r="C36" s="114">
        <v>43</v>
      </c>
      <c r="D36" s="114">
        <v>3672</v>
      </c>
      <c r="E36" s="114">
        <v>814511.73100000003</v>
      </c>
      <c r="F36" s="114">
        <v>40</v>
      </c>
    </row>
    <row r="37" spans="1:6" s="19" customFormat="1" x14ac:dyDescent="0.2">
      <c r="A37" s="74" t="s">
        <v>126</v>
      </c>
      <c r="B37" s="65" t="s">
        <v>127</v>
      </c>
      <c r="C37" s="114">
        <v>31</v>
      </c>
      <c r="D37" s="114">
        <v>2767</v>
      </c>
      <c r="E37" s="114">
        <v>674752.24899999995</v>
      </c>
      <c r="F37" s="114">
        <v>30</v>
      </c>
    </row>
    <row r="38" spans="1:6" s="19" customFormat="1" x14ac:dyDescent="0.2">
      <c r="A38" s="73" t="s">
        <v>128</v>
      </c>
      <c r="B38" s="64" t="s">
        <v>129</v>
      </c>
      <c r="C38" s="114">
        <v>5</v>
      </c>
      <c r="D38" s="114">
        <v>886</v>
      </c>
      <c r="E38" s="148" t="s">
        <v>372</v>
      </c>
      <c r="F38" s="114">
        <v>5</v>
      </c>
    </row>
    <row r="39" spans="1:6" s="19" customFormat="1" x14ac:dyDescent="0.2">
      <c r="A39" s="73" t="s">
        <v>130</v>
      </c>
      <c r="B39" s="64" t="s">
        <v>131</v>
      </c>
      <c r="C39" s="114">
        <v>45</v>
      </c>
      <c r="D39" s="114">
        <v>5736</v>
      </c>
      <c r="E39" s="114">
        <v>2638052.6030000001</v>
      </c>
      <c r="F39" s="114">
        <v>42</v>
      </c>
    </row>
    <row r="40" spans="1:6" s="19" customFormat="1" ht="48" x14ac:dyDescent="0.2">
      <c r="A40" s="74" t="s">
        <v>132</v>
      </c>
      <c r="B40" s="65" t="s">
        <v>329</v>
      </c>
      <c r="C40" s="114">
        <v>16</v>
      </c>
      <c r="D40" s="114">
        <v>2697</v>
      </c>
      <c r="E40" s="114">
        <v>1611281.385</v>
      </c>
      <c r="F40" s="114">
        <v>15</v>
      </c>
    </row>
    <row r="41" spans="1:6" s="19" customFormat="1" x14ac:dyDescent="0.2">
      <c r="A41" s="74" t="s">
        <v>279</v>
      </c>
      <c r="B41" s="65" t="s">
        <v>280</v>
      </c>
      <c r="C41" s="114">
        <v>8</v>
      </c>
      <c r="D41" s="114">
        <v>630</v>
      </c>
      <c r="E41" s="114">
        <v>205544.39300000001</v>
      </c>
      <c r="F41" s="114">
        <v>7</v>
      </c>
    </row>
    <row r="42" spans="1:6" s="19" customFormat="1" x14ac:dyDescent="0.2">
      <c r="A42" s="74" t="s">
        <v>134</v>
      </c>
      <c r="B42" s="65" t="s">
        <v>135</v>
      </c>
      <c r="C42" s="114">
        <v>13</v>
      </c>
      <c r="D42" s="114">
        <v>1020</v>
      </c>
      <c r="E42" s="114">
        <v>421642.75</v>
      </c>
      <c r="F42" s="114">
        <v>13</v>
      </c>
    </row>
    <row r="43" spans="1:6" s="19" customFormat="1" x14ac:dyDescent="0.2">
      <c r="A43" s="73" t="s">
        <v>136</v>
      </c>
      <c r="B43" s="64" t="s">
        <v>137</v>
      </c>
      <c r="C43" s="114">
        <v>23</v>
      </c>
      <c r="D43" s="114">
        <v>5876</v>
      </c>
      <c r="E43" s="114">
        <v>2402554.2289999998</v>
      </c>
      <c r="F43" s="114">
        <v>23</v>
      </c>
    </row>
    <row r="44" spans="1:6" s="19" customFormat="1" x14ac:dyDescent="0.2">
      <c r="A44" s="73" t="s">
        <v>138</v>
      </c>
      <c r="B44" s="64" t="s">
        <v>139</v>
      </c>
      <c r="C44" s="114">
        <v>63</v>
      </c>
      <c r="D44" s="114">
        <v>6596</v>
      </c>
      <c r="E44" s="114">
        <v>1232967.5049999999</v>
      </c>
      <c r="F44" s="114">
        <v>63</v>
      </c>
    </row>
    <row r="45" spans="1:6" s="19" customFormat="1" x14ac:dyDescent="0.2">
      <c r="A45" s="74" t="s">
        <v>140</v>
      </c>
      <c r="B45" s="65" t="s">
        <v>141</v>
      </c>
      <c r="C45" s="114">
        <v>12</v>
      </c>
      <c r="D45" s="114">
        <v>1662</v>
      </c>
      <c r="E45" s="114">
        <v>295402.234</v>
      </c>
      <c r="F45" s="114">
        <v>12</v>
      </c>
    </row>
    <row r="46" spans="1:6" s="19" customFormat="1" x14ac:dyDescent="0.2">
      <c r="A46" s="74" t="s">
        <v>142</v>
      </c>
      <c r="B46" s="65" t="s">
        <v>143</v>
      </c>
      <c r="C46" s="114">
        <v>51</v>
      </c>
      <c r="D46" s="114">
        <v>4934</v>
      </c>
      <c r="E46" s="114">
        <v>937565.27099999995</v>
      </c>
      <c r="F46" s="114">
        <v>51</v>
      </c>
    </row>
    <row r="47" spans="1:6" s="19" customFormat="1" x14ac:dyDescent="0.2">
      <c r="A47" s="74" t="s">
        <v>281</v>
      </c>
      <c r="B47" s="65" t="s">
        <v>282</v>
      </c>
      <c r="C47" s="114">
        <v>9</v>
      </c>
      <c r="D47" s="114">
        <v>777</v>
      </c>
      <c r="E47" s="114">
        <v>98151.826000000001</v>
      </c>
      <c r="F47" s="114">
        <v>9</v>
      </c>
    </row>
    <row r="48" spans="1:6" s="19" customFormat="1" x14ac:dyDescent="0.2">
      <c r="A48" s="74" t="s">
        <v>144</v>
      </c>
      <c r="B48" s="65" t="s">
        <v>145</v>
      </c>
      <c r="C48" s="114">
        <v>29</v>
      </c>
      <c r="D48" s="114">
        <v>3234</v>
      </c>
      <c r="E48" s="114">
        <v>656852.84199999995</v>
      </c>
      <c r="F48" s="114">
        <v>29</v>
      </c>
    </row>
    <row r="49" spans="1:6" s="19" customFormat="1" ht="24" x14ac:dyDescent="0.2">
      <c r="A49" s="73" t="s">
        <v>146</v>
      </c>
      <c r="B49" s="64" t="s">
        <v>147</v>
      </c>
      <c r="C49" s="114">
        <v>93</v>
      </c>
      <c r="D49" s="114">
        <v>3545</v>
      </c>
      <c r="E49" s="114">
        <v>796808.34900000005</v>
      </c>
      <c r="F49" s="114">
        <v>85</v>
      </c>
    </row>
    <row r="50" spans="1:6" s="19" customFormat="1" x14ac:dyDescent="0.2">
      <c r="A50" s="74" t="s">
        <v>148</v>
      </c>
      <c r="B50" s="65" t="s">
        <v>149</v>
      </c>
      <c r="C50" s="114">
        <v>12</v>
      </c>
      <c r="D50" s="114">
        <v>707</v>
      </c>
      <c r="E50" s="114">
        <v>132748.76699999999</v>
      </c>
      <c r="F50" s="114">
        <v>11</v>
      </c>
    </row>
    <row r="51" spans="1:6" s="19" customFormat="1" ht="12.75" customHeight="1" x14ac:dyDescent="0.2">
      <c r="A51" s="74" t="s">
        <v>150</v>
      </c>
      <c r="B51" s="65" t="s">
        <v>151</v>
      </c>
      <c r="C51" s="114">
        <v>62</v>
      </c>
      <c r="D51" s="114">
        <v>1767</v>
      </c>
      <c r="E51" s="114">
        <v>440526.00199999998</v>
      </c>
      <c r="F51" s="114">
        <v>57</v>
      </c>
    </row>
    <row r="52" spans="1:6" s="19" customFormat="1" ht="24" x14ac:dyDescent="0.2">
      <c r="A52" s="74" t="s">
        <v>152</v>
      </c>
      <c r="B52" s="65" t="s">
        <v>153</v>
      </c>
      <c r="C52" s="114">
        <v>24</v>
      </c>
      <c r="D52" s="114">
        <v>981</v>
      </c>
      <c r="E52" s="114">
        <v>238320.82</v>
      </c>
      <c r="F52" s="114">
        <v>22</v>
      </c>
    </row>
    <row r="53" spans="1:6" s="19" customFormat="1" x14ac:dyDescent="0.2">
      <c r="A53" s="74" t="s">
        <v>154</v>
      </c>
      <c r="B53" s="65" t="s">
        <v>155</v>
      </c>
      <c r="C53" s="114">
        <v>33</v>
      </c>
      <c r="D53" s="114">
        <v>334</v>
      </c>
      <c r="E53" s="114">
        <v>85586.963000000003</v>
      </c>
      <c r="F53" s="114">
        <v>31</v>
      </c>
    </row>
    <row r="54" spans="1:6" s="19" customFormat="1" ht="36" x14ac:dyDescent="0.2">
      <c r="A54" s="74" t="s">
        <v>156</v>
      </c>
      <c r="B54" s="65" t="s">
        <v>157</v>
      </c>
      <c r="C54" s="114">
        <v>15</v>
      </c>
      <c r="D54" s="114">
        <v>672</v>
      </c>
      <c r="E54" s="114">
        <v>111991.005</v>
      </c>
      <c r="F54" s="114">
        <v>13</v>
      </c>
    </row>
    <row r="55" spans="1:6" s="19" customFormat="1" x14ac:dyDescent="0.2">
      <c r="A55" s="73" t="s">
        <v>158</v>
      </c>
      <c r="B55" s="64" t="s">
        <v>159</v>
      </c>
      <c r="C55" s="114">
        <v>10</v>
      </c>
      <c r="D55" s="114">
        <v>1050</v>
      </c>
      <c r="E55" s="114">
        <v>215327.82199999999</v>
      </c>
      <c r="F55" s="114">
        <v>9</v>
      </c>
    </row>
    <row r="56" spans="1:6" s="19" customFormat="1" x14ac:dyDescent="0.2">
      <c r="A56" s="73" t="s">
        <v>160</v>
      </c>
      <c r="B56" s="64" t="s">
        <v>161</v>
      </c>
      <c r="C56" s="114">
        <v>125</v>
      </c>
      <c r="D56" s="114">
        <v>7552</v>
      </c>
      <c r="E56" s="114">
        <v>992748.60499999998</v>
      </c>
      <c r="F56" s="114">
        <v>121</v>
      </c>
    </row>
    <row r="57" spans="1:6" s="19" customFormat="1" x14ac:dyDescent="0.2">
      <c r="A57" s="74" t="s">
        <v>162</v>
      </c>
      <c r="B57" s="65" t="s">
        <v>163</v>
      </c>
      <c r="C57" s="114">
        <v>37</v>
      </c>
      <c r="D57" s="114">
        <v>1840</v>
      </c>
      <c r="E57" s="114">
        <v>220912.13399999999</v>
      </c>
      <c r="F57" s="114">
        <v>36</v>
      </c>
    </row>
    <row r="58" spans="1:6" s="19" customFormat="1" x14ac:dyDescent="0.2">
      <c r="A58" s="74" t="s">
        <v>164</v>
      </c>
      <c r="B58" s="65" t="s">
        <v>165</v>
      </c>
      <c r="C58" s="114">
        <v>24</v>
      </c>
      <c r="D58" s="114">
        <v>1293</v>
      </c>
      <c r="E58" s="114">
        <v>155010.149</v>
      </c>
      <c r="F58" s="114">
        <v>24</v>
      </c>
    </row>
    <row r="59" spans="1:6" s="19" customFormat="1" x14ac:dyDescent="0.2">
      <c r="A59" s="74" t="s">
        <v>283</v>
      </c>
      <c r="B59" s="65" t="s">
        <v>284</v>
      </c>
      <c r="C59" s="114">
        <v>13</v>
      </c>
      <c r="D59" s="114">
        <v>547</v>
      </c>
      <c r="E59" s="114">
        <v>65901.985000000001</v>
      </c>
      <c r="F59" s="114">
        <v>12</v>
      </c>
    </row>
    <row r="60" spans="1:6" s="19" customFormat="1" ht="24" x14ac:dyDescent="0.2">
      <c r="A60" s="74" t="s">
        <v>166</v>
      </c>
      <c r="B60" s="65" t="s">
        <v>167</v>
      </c>
      <c r="C60" s="114">
        <v>48</v>
      </c>
      <c r="D60" s="114">
        <v>2501</v>
      </c>
      <c r="E60" s="114">
        <v>258253.019</v>
      </c>
      <c r="F60" s="114">
        <v>48</v>
      </c>
    </row>
    <row r="61" spans="1:6" s="19" customFormat="1" ht="12.75" customHeight="1" x14ac:dyDescent="0.2">
      <c r="A61" s="74" t="s">
        <v>277</v>
      </c>
      <c r="B61" s="65" t="s">
        <v>278</v>
      </c>
      <c r="C61" s="114">
        <v>10</v>
      </c>
      <c r="D61" s="114">
        <v>510</v>
      </c>
      <c r="E61" s="114">
        <v>50288.061999999998</v>
      </c>
      <c r="F61" s="114">
        <v>10</v>
      </c>
    </row>
    <row r="62" spans="1:6" s="19" customFormat="1" x14ac:dyDescent="0.2">
      <c r="A62" s="74" t="s">
        <v>168</v>
      </c>
      <c r="B62" s="65" t="s">
        <v>169</v>
      </c>
      <c r="C62" s="114">
        <v>38</v>
      </c>
      <c r="D62" s="114">
        <v>1991</v>
      </c>
      <c r="E62" s="114">
        <v>207964.95699999999</v>
      </c>
      <c r="F62" s="114">
        <v>38</v>
      </c>
    </row>
    <row r="63" spans="1:6" s="19" customFormat="1" ht="25.5" customHeight="1" x14ac:dyDescent="0.2">
      <c r="A63" s="74" t="s">
        <v>170</v>
      </c>
      <c r="B63" s="65" t="s">
        <v>313</v>
      </c>
      <c r="C63" s="114">
        <v>13</v>
      </c>
      <c r="D63" s="114">
        <v>772</v>
      </c>
      <c r="E63" s="114">
        <v>93591.679999999993</v>
      </c>
      <c r="F63" s="114">
        <v>12</v>
      </c>
    </row>
    <row r="64" spans="1:6" s="19" customFormat="1" x14ac:dyDescent="0.2">
      <c r="A64" s="74" t="s">
        <v>171</v>
      </c>
      <c r="B64" s="65" t="s">
        <v>172</v>
      </c>
      <c r="C64" s="114">
        <v>16</v>
      </c>
      <c r="D64" s="114">
        <v>1280</v>
      </c>
      <c r="E64" s="114">
        <v>188266.34899999999</v>
      </c>
      <c r="F64" s="114">
        <v>15</v>
      </c>
    </row>
    <row r="65" spans="1:6" s="19" customFormat="1" ht="25.5" customHeight="1" x14ac:dyDescent="0.2">
      <c r="A65" s="73" t="s">
        <v>173</v>
      </c>
      <c r="B65" s="64" t="s">
        <v>174</v>
      </c>
      <c r="C65" s="114">
        <v>54</v>
      </c>
      <c r="D65" s="114">
        <v>7873</v>
      </c>
      <c r="E65" s="114">
        <v>1887896.794</v>
      </c>
      <c r="F65" s="114">
        <v>51</v>
      </c>
    </row>
    <row r="66" spans="1:6" s="19" customFormat="1" ht="24" x14ac:dyDescent="0.2">
      <c r="A66" s="74" t="s">
        <v>175</v>
      </c>
      <c r="B66" s="65" t="s">
        <v>176</v>
      </c>
      <c r="C66" s="114">
        <v>11</v>
      </c>
      <c r="D66" s="114">
        <v>1468</v>
      </c>
      <c r="E66" s="114">
        <v>500543.18699999998</v>
      </c>
      <c r="F66" s="114">
        <v>9</v>
      </c>
    </row>
    <row r="67" spans="1:6" s="19" customFormat="1" ht="24" x14ac:dyDescent="0.2">
      <c r="A67" s="74" t="s">
        <v>177</v>
      </c>
      <c r="B67" s="65" t="s">
        <v>326</v>
      </c>
      <c r="C67" s="114">
        <v>27</v>
      </c>
      <c r="D67" s="114">
        <v>4728</v>
      </c>
      <c r="E67" s="114">
        <v>1084460.2690000001</v>
      </c>
      <c r="F67" s="114">
        <v>26</v>
      </c>
    </row>
    <row r="68" spans="1:6" s="19" customFormat="1" ht="25.5" customHeight="1" x14ac:dyDescent="0.2">
      <c r="A68" s="149" t="s">
        <v>300</v>
      </c>
      <c r="B68" s="150" t="s">
        <v>335</v>
      </c>
      <c r="C68" s="114">
        <v>5</v>
      </c>
      <c r="D68" s="114">
        <v>703</v>
      </c>
      <c r="E68" s="114">
        <v>161209.05100000001</v>
      </c>
      <c r="F68" s="114">
        <v>5</v>
      </c>
    </row>
    <row r="69" spans="1:6" s="19" customFormat="1" x14ac:dyDescent="0.2">
      <c r="A69" s="73" t="s">
        <v>179</v>
      </c>
      <c r="B69" s="64" t="s">
        <v>180</v>
      </c>
      <c r="C69" s="114">
        <v>47</v>
      </c>
      <c r="D69" s="114">
        <v>3814</v>
      </c>
      <c r="E69" s="114">
        <v>726322.46799999999</v>
      </c>
      <c r="F69" s="114">
        <v>46</v>
      </c>
    </row>
    <row r="70" spans="1:6" s="19" customFormat="1" ht="36" x14ac:dyDescent="0.2">
      <c r="A70" s="74" t="s">
        <v>181</v>
      </c>
      <c r="B70" s="65" t="s">
        <v>324</v>
      </c>
      <c r="C70" s="114">
        <v>25</v>
      </c>
      <c r="D70" s="114">
        <v>1706</v>
      </c>
      <c r="E70" s="114">
        <v>347423.196</v>
      </c>
      <c r="F70" s="114">
        <v>24</v>
      </c>
    </row>
    <row r="71" spans="1:6" s="19" customFormat="1" ht="24" x14ac:dyDescent="0.2">
      <c r="A71" s="74" t="s">
        <v>182</v>
      </c>
      <c r="B71" s="65" t="s">
        <v>183</v>
      </c>
      <c r="C71" s="114">
        <v>11</v>
      </c>
      <c r="D71" s="114">
        <v>811</v>
      </c>
      <c r="E71" s="114">
        <v>178973.74</v>
      </c>
      <c r="F71" s="114">
        <v>10</v>
      </c>
    </row>
    <row r="72" spans="1:6" s="19" customFormat="1" ht="24" x14ac:dyDescent="0.2">
      <c r="A72" s="74" t="s">
        <v>184</v>
      </c>
      <c r="B72" s="65" t="s">
        <v>327</v>
      </c>
      <c r="C72" s="114">
        <v>14</v>
      </c>
      <c r="D72" s="114">
        <v>895</v>
      </c>
      <c r="E72" s="114">
        <v>168449.45600000001</v>
      </c>
      <c r="F72" s="114">
        <v>14</v>
      </c>
    </row>
    <row r="73" spans="1:6" s="19" customFormat="1" ht="24" x14ac:dyDescent="0.2">
      <c r="A73" s="74" t="s">
        <v>185</v>
      </c>
      <c r="B73" s="65" t="s">
        <v>328</v>
      </c>
      <c r="C73" s="114">
        <v>11</v>
      </c>
      <c r="D73" s="114">
        <v>1311</v>
      </c>
      <c r="E73" s="114">
        <v>226263.894</v>
      </c>
      <c r="F73" s="114">
        <v>11</v>
      </c>
    </row>
    <row r="74" spans="1:6" s="19" customFormat="1" x14ac:dyDescent="0.2">
      <c r="A74" s="73" t="s">
        <v>187</v>
      </c>
      <c r="B74" s="64" t="s">
        <v>188</v>
      </c>
      <c r="C74" s="114">
        <v>140</v>
      </c>
      <c r="D74" s="114">
        <v>19044</v>
      </c>
      <c r="E74" s="114">
        <v>6740815.4720000001</v>
      </c>
      <c r="F74" s="114">
        <v>130</v>
      </c>
    </row>
    <row r="75" spans="1:6" s="19" customFormat="1" ht="12.75" customHeight="1" x14ac:dyDescent="0.2">
      <c r="A75" s="74" t="s">
        <v>189</v>
      </c>
      <c r="B75" s="65" t="s">
        <v>190</v>
      </c>
      <c r="C75" s="114">
        <v>35</v>
      </c>
      <c r="D75" s="114">
        <v>7997</v>
      </c>
      <c r="E75" s="114">
        <v>4255096.6229999997</v>
      </c>
      <c r="F75" s="114">
        <v>34</v>
      </c>
    </row>
    <row r="76" spans="1:6" s="19" customFormat="1" x14ac:dyDescent="0.2">
      <c r="A76" s="74" t="s">
        <v>191</v>
      </c>
      <c r="B76" s="65" t="s">
        <v>192</v>
      </c>
      <c r="C76" s="114">
        <v>13</v>
      </c>
      <c r="D76" s="114">
        <v>2570</v>
      </c>
      <c r="E76" s="114">
        <v>486623.82500000001</v>
      </c>
      <c r="F76" s="114">
        <v>13</v>
      </c>
    </row>
    <row r="77" spans="1:6" s="19" customFormat="1" ht="24" x14ac:dyDescent="0.2">
      <c r="A77" s="74" t="s">
        <v>193</v>
      </c>
      <c r="B77" s="65" t="s">
        <v>194</v>
      </c>
      <c r="C77" s="114">
        <v>11</v>
      </c>
      <c r="D77" s="114">
        <v>1330</v>
      </c>
      <c r="E77" s="114">
        <v>488424.72399999999</v>
      </c>
      <c r="F77" s="114">
        <v>11</v>
      </c>
    </row>
    <row r="78" spans="1:6" s="19" customFormat="1" ht="24" x14ac:dyDescent="0.2">
      <c r="A78" s="74" t="s">
        <v>195</v>
      </c>
      <c r="B78" s="65" t="s">
        <v>375</v>
      </c>
      <c r="C78" s="114">
        <v>48</v>
      </c>
      <c r="D78" s="114">
        <v>4881</v>
      </c>
      <c r="E78" s="114">
        <v>1090156.253</v>
      </c>
      <c r="F78" s="114">
        <v>43</v>
      </c>
    </row>
    <row r="79" spans="1:6" s="19" customFormat="1" x14ac:dyDescent="0.2">
      <c r="A79" s="74" t="s">
        <v>196</v>
      </c>
      <c r="B79" s="65" t="s">
        <v>197</v>
      </c>
      <c r="C79" s="114">
        <v>14</v>
      </c>
      <c r="D79" s="114">
        <v>2141</v>
      </c>
      <c r="E79" s="114">
        <v>599298.88800000004</v>
      </c>
      <c r="F79" s="114">
        <v>13</v>
      </c>
    </row>
    <row r="80" spans="1:6" s="19" customFormat="1" ht="25.5" customHeight="1" x14ac:dyDescent="0.2">
      <c r="A80" s="74" t="s">
        <v>198</v>
      </c>
      <c r="B80" s="65" t="s">
        <v>336</v>
      </c>
      <c r="C80" s="114">
        <v>22</v>
      </c>
      <c r="D80" s="114">
        <v>1841</v>
      </c>
      <c r="E80" s="114">
        <v>286402.49800000002</v>
      </c>
      <c r="F80" s="114">
        <v>20</v>
      </c>
    </row>
    <row r="81" spans="1:6" s="19" customFormat="1" ht="24" x14ac:dyDescent="0.2">
      <c r="A81" s="74" t="s">
        <v>199</v>
      </c>
      <c r="B81" s="65" t="s">
        <v>200</v>
      </c>
      <c r="C81" s="114">
        <v>47</v>
      </c>
      <c r="D81" s="114">
        <v>4964</v>
      </c>
      <c r="E81" s="114">
        <v>1197231.689</v>
      </c>
      <c r="F81" s="114">
        <v>43</v>
      </c>
    </row>
    <row r="82" spans="1:6" s="19" customFormat="1" ht="25.5" customHeight="1" x14ac:dyDescent="0.2">
      <c r="A82" s="74" t="s">
        <v>201</v>
      </c>
      <c r="B82" s="65" t="s">
        <v>373</v>
      </c>
      <c r="C82" s="114">
        <v>12</v>
      </c>
      <c r="D82" s="114">
        <v>1508</v>
      </c>
      <c r="E82" s="114">
        <v>358475.05699999997</v>
      </c>
      <c r="F82" s="114">
        <v>10</v>
      </c>
    </row>
    <row r="83" spans="1:6" s="19" customFormat="1" ht="24" x14ac:dyDescent="0.2">
      <c r="A83" s="74" t="s">
        <v>203</v>
      </c>
      <c r="B83" s="65" t="s">
        <v>204</v>
      </c>
      <c r="C83" s="114">
        <v>22</v>
      </c>
      <c r="D83" s="114">
        <v>2156</v>
      </c>
      <c r="E83" s="114">
        <v>501001.30699999997</v>
      </c>
      <c r="F83" s="114">
        <v>20</v>
      </c>
    </row>
    <row r="84" spans="1:6" s="19" customFormat="1" x14ac:dyDescent="0.2">
      <c r="A84" s="73" t="s">
        <v>205</v>
      </c>
      <c r="B84" s="64" t="s">
        <v>206</v>
      </c>
      <c r="C84" s="114">
        <v>13</v>
      </c>
      <c r="D84" s="114">
        <v>3722</v>
      </c>
      <c r="E84" s="114">
        <v>526213.848</v>
      </c>
      <c r="F84" s="114">
        <v>13</v>
      </c>
    </row>
    <row r="85" spans="1:6" s="19" customFormat="1" x14ac:dyDescent="0.2">
      <c r="A85" s="73" t="s">
        <v>207</v>
      </c>
      <c r="B85" s="64" t="s">
        <v>208</v>
      </c>
      <c r="C85" s="114">
        <v>18</v>
      </c>
      <c r="D85" s="114">
        <v>6570</v>
      </c>
      <c r="E85" s="114">
        <v>1530044.7250000001</v>
      </c>
      <c r="F85" s="114">
        <v>18</v>
      </c>
    </row>
    <row r="86" spans="1:6" s="19" customFormat="1" x14ac:dyDescent="0.2">
      <c r="A86" s="74" t="s">
        <v>209</v>
      </c>
      <c r="B86" s="65" t="s">
        <v>210</v>
      </c>
      <c r="C86" s="114">
        <v>10</v>
      </c>
      <c r="D86" s="114">
        <v>4807</v>
      </c>
      <c r="E86" s="114">
        <v>1046309.226</v>
      </c>
      <c r="F86" s="114">
        <v>10</v>
      </c>
    </row>
    <row r="87" spans="1:6" s="19" customFormat="1" x14ac:dyDescent="0.2">
      <c r="A87" s="73" t="s">
        <v>211</v>
      </c>
      <c r="B87" s="64" t="s">
        <v>212</v>
      </c>
      <c r="C87" s="114">
        <v>17</v>
      </c>
      <c r="D87" s="114">
        <v>1117</v>
      </c>
      <c r="E87" s="114">
        <v>176138.39</v>
      </c>
      <c r="F87" s="114">
        <v>15</v>
      </c>
    </row>
    <row r="88" spans="1:6" s="19" customFormat="1" x14ac:dyDescent="0.2">
      <c r="A88" s="73" t="s">
        <v>213</v>
      </c>
      <c r="B88" s="64" t="s">
        <v>214</v>
      </c>
      <c r="C88" s="114">
        <v>63</v>
      </c>
      <c r="D88" s="114">
        <v>10308</v>
      </c>
      <c r="E88" s="114">
        <v>1885942.4790000001</v>
      </c>
      <c r="F88" s="114">
        <v>63</v>
      </c>
    </row>
    <row r="89" spans="1:6" s="19" customFormat="1" ht="24" x14ac:dyDescent="0.2">
      <c r="A89" s="74" t="s">
        <v>215</v>
      </c>
      <c r="B89" s="65" t="s">
        <v>216</v>
      </c>
      <c r="C89" s="114">
        <v>53</v>
      </c>
      <c r="D89" s="114">
        <v>9202</v>
      </c>
      <c r="E89" s="114">
        <v>1598293.513</v>
      </c>
      <c r="F89" s="114">
        <v>53</v>
      </c>
    </row>
    <row r="90" spans="1:6" s="19" customFormat="1" ht="24" x14ac:dyDescent="0.2">
      <c r="A90" s="73" t="s">
        <v>217</v>
      </c>
      <c r="B90" s="64" t="s">
        <v>310</v>
      </c>
      <c r="C90" s="114">
        <v>73</v>
      </c>
      <c r="D90" s="114">
        <v>7079</v>
      </c>
      <c r="E90" s="114">
        <v>2000072.8160000001</v>
      </c>
      <c r="F90" s="114">
        <v>69</v>
      </c>
    </row>
    <row r="91" spans="1:6" s="19" customFormat="1" ht="24.75" customHeight="1" x14ac:dyDescent="0.2">
      <c r="A91" s="74" t="s">
        <v>218</v>
      </c>
      <c r="B91" s="65" t="s">
        <v>309</v>
      </c>
      <c r="C91" s="114">
        <v>46</v>
      </c>
      <c r="D91" s="114">
        <v>4155</v>
      </c>
      <c r="E91" s="114">
        <v>1556775.297</v>
      </c>
      <c r="F91" s="114">
        <v>43</v>
      </c>
    </row>
    <row r="92" spans="1:6" s="19" customFormat="1" x14ac:dyDescent="0.2">
      <c r="A92" s="74" t="s">
        <v>219</v>
      </c>
      <c r="B92" s="65" t="s">
        <v>220</v>
      </c>
      <c r="C92" s="114">
        <v>17</v>
      </c>
      <c r="D92" s="114">
        <v>2301</v>
      </c>
      <c r="E92" s="114">
        <v>1245725.5020000001</v>
      </c>
      <c r="F92" s="114">
        <v>16</v>
      </c>
    </row>
    <row r="93" spans="1:6" s="19" customFormat="1" x14ac:dyDescent="0.2">
      <c r="A93" s="74" t="s">
        <v>285</v>
      </c>
      <c r="B93" s="65" t="s">
        <v>286</v>
      </c>
      <c r="C93" s="114">
        <v>8</v>
      </c>
      <c r="D93" s="114">
        <v>348</v>
      </c>
      <c r="E93" s="114">
        <v>49144.476000000002</v>
      </c>
      <c r="F93" s="114">
        <v>6</v>
      </c>
    </row>
    <row r="94" spans="1:6" s="19" customFormat="1" ht="24" x14ac:dyDescent="0.2">
      <c r="A94" s="74" t="s">
        <v>221</v>
      </c>
      <c r="B94" s="65" t="s">
        <v>222</v>
      </c>
      <c r="C94" s="114">
        <v>10</v>
      </c>
      <c r="D94" s="114">
        <v>418</v>
      </c>
      <c r="E94" s="114">
        <v>75042.032999999996</v>
      </c>
      <c r="F94" s="114">
        <v>10</v>
      </c>
    </row>
    <row r="95" spans="1:6" s="19" customFormat="1" ht="24" x14ac:dyDescent="0.2">
      <c r="A95" s="74" t="s">
        <v>223</v>
      </c>
      <c r="B95" s="65" t="s">
        <v>307</v>
      </c>
      <c r="C95" s="114">
        <v>27</v>
      </c>
      <c r="D95" s="114">
        <v>2924</v>
      </c>
      <c r="E95" s="114">
        <v>443297.51899999997</v>
      </c>
      <c r="F95" s="114">
        <v>26</v>
      </c>
    </row>
    <row r="96" spans="1:6" s="19" customFormat="1" ht="24" x14ac:dyDescent="0.2">
      <c r="A96" s="73" t="s">
        <v>269</v>
      </c>
      <c r="B96" s="64" t="s">
        <v>270</v>
      </c>
      <c r="C96" s="116">
        <v>1184</v>
      </c>
      <c r="D96" s="116">
        <v>122709</v>
      </c>
      <c r="E96" s="116">
        <v>35841564.346000001</v>
      </c>
      <c r="F96" s="116">
        <v>1117</v>
      </c>
    </row>
    <row r="97" spans="1:10" s="17" customFormat="1" ht="25.5" customHeight="1" x14ac:dyDescent="0.2">
      <c r="A97" s="76"/>
      <c r="B97" s="112" t="s">
        <v>271</v>
      </c>
      <c r="C97" s="114"/>
      <c r="D97" s="114"/>
      <c r="E97" s="114"/>
      <c r="F97" s="155"/>
    </row>
    <row r="98" spans="1:10" s="17" customFormat="1" x14ac:dyDescent="0.2">
      <c r="A98" s="199" t="s">
        <v>272</v>
      </c>
      <c r="B98" s="200" t="s">
        <v>224</v>
      </c>
      <c r="C98" s="156">
        <v>459</v>
      </c>
      <c r="D98" s="157">
        <v>35050</v>
      </c>
      <c r="E98" s="157">
        <v>9122233.7440000009</v>
      </c>
      <c r="F98" s="157">
        <v>430</v>
      </c>
    </row>
    <row r="99" spans="1:10" s="17" customFormat="1" x14ac:dyDescent="0.2">
      <c r="A99" s="199" t="s">
        <v>71</v>
      </c>
      <c r="B99" s="200" t="s">
        <v>225</v>
      </c>
      <c r="C99" s="156">
        <v>372</v>
      </c>
      <c r="D99" s="157">
        <v>53501</v>
      </c>
      <c r="E99" s="157">
        <v>13956538.119000001</v>
      </c>
      <c r="F99" s="157">
        <v>355</v>
      </c>
    </row>
    <row r="100" spans="1:10" s="17" customFormat="1" x14ac:dyDescent="0.2">
      <c r="A100" s="199" t="s">
        <v>273</v>
      </c>
      <c r="B100" s="200" t="s">
        <v>226</v>
      </c>
      <c r="C100" s="156">
        <v>29</v>
      </c>
      <c r="D100" s="157">
        <v>2519</v>
      </c>
      <c r="E100" s="157">
        <v>433918.255</v>
      </c>
      <c r="F100" s="157">
        <v>27</v>
      </c>
    </row>
    <row r="101" spans="1:10" s="17" customFormat="1" x14ac:dyDescent="0.2">
      <c r="A101" s="201" t="s">
        <v>274</v>
      </c>
      <c r="B101" s="202" t="s">
        <v>227</v>
      </c>
      <c r="C101" s="159">
        <v>318</v>
      </c>
      <c r="D101" s="120">
        <v>30653</v>
      </c>
      <c r="E101" s="120">
        <v>9526278.5140000004</v>
      </c>
      <c r="F101" s="120">
        <v>299</v>
      </c>
    </row>
    <row r="102" spans="1:10" s="17" customFormat="1" x14ac:dyDescent="0.2">
      <c r="A102" s="44"/>
      <c r="B102" s="44"/>
      <c r="C102" s="45"/>
      <c r="D102" s="44"/>
      <c r="E102" s="44"/>
      <c r="F102" s="44"/>
      <c r="I102" s="21"/>
      <c r="J102" s="22"/>
    </row>
    <row r="103" spans="1:10" x14ac:dyDescent="0.2">
      <c r="A103" s="104" t="s">
        <v>356</v>
      </c>
      <c r="B103" s="46"/>
      <c r="C103" s="47"/>
      <c r="D103" s="46"/>
      <c r="E103" s="46"/>
      <c r="F103" s="46"/>
    </row>
  </sheetData>
  <mergeCells count="8">
    <mergeCell ref="A1:F1"/>
    <mergeCell ref="F3:F4"/>
    <mergeCell ref="E3:E4"/>
    <mergeCell ref="C5:D5"/>
    <mergeCell ref="A3:A5"/>
    <mergeCell ref="B3:B5"/>
    <mergeCell ref="C3:C4"/>
    <mergeCell ref="D3:D4"/>
  </mergeCells>
  <conditionalFormatting sqref="A69:B101 A7:B7 A10:B67">
    <cfRule type="expression" dxfId="56" priority="44">
      <formula>MOD(ROW(),2)=1</formula>
    </cfRule>
  </conditionalFormatting>
  <conditionalFormatting sqref="A68:B68">
    <cfRule type="expression" dxfId="55" priority="26">
      <formula>MOD(ROW(),2)=1</formula>
    </cfRule>
  </conditionalFormatting>
  <conditionalFormatting sqref="C7:F7 C25:F25 C24 F24 C26 F26 C28:F37 C39:F101 C38:D38 F38 C10:F23 F8:F9">
    <cfRule type="expression" dxfId="54" priority="25">
      <formula>MOD(ROW(),2)=1</formula>
    </cfRule>
  </conditionalFormatting>
  <conditionalFormatting sqref="C27:F27">
    <cfRule type="expression" dxfId="53" priority="24">
      <formula>MOD(ROW(),2)=1</formula>
    </cfRule>
  </conditionalFormatting>
  <conditionalFormatting sqref="A8:B8">
    <cfRule type="expression" dxfId="52" priority="18">
      <formula>MOD(ROW(),2)=1</formula>
    </cfRule>
  </conditionalFormatting>
  <conditionalFormatting sqref="C8">
    <cfRule type="expression" dxfId="51" priority="17">
      <formula>MOD(ROW(),2)=1</formula>
    </cfRule>
  </conditionalFormatting>
  <conditionalFormatting sqref="A9:B9">
    <cfRule type="expression" dxfId="50" priority="16">
      <formula>MOD(ROW(),2)=1</formula>
    </cfRule>
  </conditionalFormatting>
  <conditionalFormatting sqref="C9">
    <cfRule type="expression" dxfId="49" priority="15">
      <formula>MOD(ROW(),2)=1</formula>
    </cfRule>
  </conditionalFormatting>
  <conditionalFormatting sqref="D26">
    <cfRule type="expression" dxfId="48" priority="6">
      <formula>MOD(ROW(),2)=1</formula>
    </cfRule>
  </conditionalFormatting>
  <conditionalFormatting sqref="E26">
    <cfRule type="expression" dxfId="47" priority="5">
      <formula>MOD(ROW(),2)=1</formula>
    </cfRule>
  </conditionalFormatting>
  <conditionalFormatting sqref="D8:E9">
    <cfRule type="expression" dxfId="46" priority="3">
      <formula>MOD(ROW(),2)=1</formula>
    </cfRule>
  </conditionalFormatting>
  <conditionalFormatting sqref="D24:E24">
    <cfRule type="expression" dxfId="45" priority="2">
      <formula>MOD(ROW(),2)=1</formula>
    </cfRule>
  </conditionalFormatting>
  <conditionalFormatting sqref="E38">
    <cfRule type="expression" dxfId="44"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rowBreaks count="2" manualBreakCount="2">
    <brk id="43" max="16383" man="1"/>
    <brk id="77" max="16383" man="1"/>
  </rowBreaks>
  <ignoredErrors>
    <ignoredError sqref="A10:A10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view="pageLayout" zoomScale="120" zoomScaleNormal="120" zoomScalePageLayoutView="120" workbookViewId="0">
      <selection sqref="A1:G1"/>
    </sheetView>
  </sheetViews>
  <sheetFormatPr baseColWidth="10" defaultRowHeight="12.75" x14ac:dyDescent="0.2"/>
  <cols>
    <col min="1" max="1" width="5.28515625" customWidth="1"/>
    <col min="2" max="2" width="37.42578125" customWidth="1"/>
    <col min="3" max="5" width="10.7109375" customWidth="1"/>
    <col min="6" max="6" width="7.5703125" customWidth="1"/>
    <col min="7" max="7" width="8.140625" customWidth="1"/>
  </cols>
  <sheetData>
    <row r="1" spans="1:7" s="33" customFormat="1" ht="42.6" customHeight="1" x14ac:dyDescent="0.2">
      <c r="A1" s="241" t="s">
        <v>362</v>
      </c>
      <c r="B1" s="241"/>
      <c r="C1" s="241"/>
      <c r="D1" s="241"/>
      <c r="E1" s="241"/>
      <c r="F1" s="241"/>
      <c r="G1" s="241"/>
    </row>
    <row r="2" spans="1:7" s="33" customFormat="1" x14ac:dyDescent="0.2">
      <c r="A2" s="30"/>
      <c r="B2" s="36"/>
      <c r="C2" s="37"/>
      <c r="D2" s="37"/>
      <c r="E2" s="38"/>
      <c r="F2" s="38"/>
      <c r="G2" s="38"/>
    </row>
    <row r="3" spans="1:7" ht="16.899999999999999" customHeight="1" x14ac:dyDescent="0.2">
      <c r="A3" s="251" t="s">
        <v>263</v>
      </c>
      <c r="B3" s="280" t="s">
        <v>65</v>
      </c>
      <c r="C3" s="276" t="s">
        <v>249</v>
      </c>
      <c r="D3" s="285"/>
      <c r="E3" s="285"/>
      <c r="F3" s="285"/>
      <c r="G3" s="286"/>
    </row>
    <row r="4" spans="1:7" ht="39.6" customHeight="1" x14ac:dyDescent="0.2">
      <c r="A4" s="252"/>
      <c r="B4" s="281"/>
      <c r="C4" s="144" t="s">
        <v>228</v>
      </c>
      <c r="D4" s="144" t="s">
        <v>59</v>
      </c>
      <c r="E4" s="144" t="s">
        <v>250</v>
      </c>
      <c r="F4" s="144" t="s">
        <v>70</v>
      </c>
      <c r="G4" s="283" t="s">
        <v>255</v>
      </c>
    </row>
    <row r="5" spans="1:7" ht="16.899999999999999" customHeight="1" x14ac:dyDescent="0.2">
      <c r="A5" s="253"/>
      <c r="B5" s="282"/>
      <c r="C5" s="278" t="s">
        <v>61</v>
      </c>
      <c r="D5" s="278"/>
      <c r="E5" s="278"/>
      <c r="F5" s="144" t="s">
        <v>63</v>
      </c>
      <c r="G5" s="284"/>
    </row>
    <row r="6" spans="1:7" s="39" customFormat="1" x14ac:dyDescent="0.2">
      <c r="A6" s="40"/>
      <c r="B6" s="63"/>
      <c r="C6" s="49"/>
      <c r="D6" s="49"/>
      <c r="E6" s="49"/>
      <c r="F6" s="49"/>
      <c r="G6" s="56"/>
    </row>
    <row r="7" spans="1:7" ht="24" x14ac:dyDescent="0.2">
      <c r="A7" s="73" t="s">
        <v>71</v>
      </c>
      <c r="B7" s="64" t="s">
        <v>305</v>
      </c>
      <c r="C7" s="114">
        <v>45028.735000000001</v>
      </c>
      <c r="D7" s="114">
        <v>1264</v>
      </c>
      <c r="E7" s="114">
        <v>43764.792999999998</v>
      </c>
      <c r="F7" s="114">
        <v>76710</v>
      </c>
      <c r="G7" s="151">
        <v>14.3</v>
      </c>
    </row>
    <row r="8" spans="1:7" x14ac:dyDescent="0.2">
      <c r="A8" s="73" t="s">
        <v>72</v>
      </c>
      <c r="B8" s="64" t="s">
        <v>73</v>
      </c>
      <c r="C8" s="148" t="s">
        <v>372</v>
      </c>
      <c r="D8" s="148" t="s">
        <v>372</v>
      </c>
      <c r="E8" s="148" t="s">
        <v>372</v>
      </c>
      <c r="F8" s="148" t="s">
        <v>372</v>
      </c>
      <c r="G8" s="148" t="s">
        <v>372</v>
      </c>
    </row>
    <row r="9" spans="1:7" ht="24" x14ac:dyDescent="0.2">
      <c r="A9" s="73" t="s">
        <v>74</v>
      </c>
      <c r="B9" s="64" t="s">
        <v>306</v>
      </c>
      <c r="C9" s="148" t="s">
        <v>372</v>
      </c>
      <c r="D9" s="148" t="s">
        <v>372</v>
      </c>
      <c r="E9" s="148" t="s">
        <v>372</v>
      </c>
      <c r="F9" s="148" t="s">
        <v>372</v>
      </c>
      <c r="G9" s="148" t="s">
        <v>372</v>
      </c>
    </row>
    <row r="10" spans="1:7" x14ac:dyDescent="0.2">
      <c r="A10" s="73" t="s">
        <v>76</v>
      </c>
      <c r="B10" s="64" t="s">
        <v>77</v>
      </c>
      <c r="C10" s="114">
        <v>861482.39800000004</v>
      </c>
      <c r="D10" s="114">
        <v>130295</v>
      </c>
      <c r="E10" s="114">
        <v>731186.96200000006</v>
      </c>
      <c r="F10" s="114">
        <v>7054</v>
      </c>
      <c r="G10" s="151">
        <v>2.4</v>
      </c>
    </row>
    <row r="11" spans="1:7" x14ac:dyDescent="0.2">
      <c r="A11" s="73" t="s">
        <v>78</v>
      </c>
      <c r="B11" s="64" t="s">
        <v>79</v>
      </c>
      <c r="C11" s="114">
        <v>147450.296</v>
      </c>
      <c r="D11" s="114">
        <v>17730</v>
      </c>
      <c r="E11" s="114">
        <v>129720.024</v>
      </c>
      <c r="F11" s="114">
        <v>7350</v>
      </c>
      <c r="G11" s="151">
        <v>2.4</v>
      </c>
    </row>
    <row r="12" spans="1:7" x14ac:dyDescent="0.2">
      <c r="A12" s="74" t="s">
        <v>80</v>
      </c>
      <c r="B12" s="65" t="s">
        <v>81</v>
      </c>
      <c r="C12" s="114">
        <v>14715.222</v>
      </c>
      <c r="D12" s="114">
        <v>576</v>
      </c>
      <c r="E12" s="114">
        <v>14138.914000000001</v>
      </c>
      <c r="F12" s="114">
        <v>4019</v>
      </c>
      <c r="G12" s="151">
        <v>1</v>
      </c>
    </row>
    <row r="13" spans="1:7" x14ac:dyDescent="0.2">
      <c r="A13" s="74" t="s">
        <v>82</v>
      </c>
      <c r="B13" s="65" t="s">
        <v>83</v>
      </c>
      <c r="C13" s="114">
        <v>12903.035</v>
      </c>
      <c r="D13" s="148" t="s">
        <v>372</v>
      </c>
      <c r="E13" s="148" t="s">
        <v>372</v>
      </c>
      <c r="F13" s="114">
        <v>4333</v>
      </c>
      <c r="G13" s="151">
        <v>1.1000000000000001</v>
      </c>
    </row>
    <row r="14" spans="1:7" x14ac:dyDescent="0.2">
      <c r="A14" s="74" t="s">
        <v>84</v>
      </c>
      <c r="B14" s="65" t="s">
        <v>85</v>
      </c>
      <c r="C14" s="114">
        <v>4062.5929999999998</v>
      </c>
      <c r="D14" s="114">
        <v>1269</v>
      </c>
      <c r="E14" s="114">
        <v>2793.8609999999999</v>
      </c>
      <c r="F14" s="114">
        <v>4585</v>
      </c>
      <c r="G14" s="151">
        <v>2.4</v>
      </c>
    </row>
    <row r="15" spans="1:7" x14ac:dyDescent="0.2">
      <c r="A15" s="74" t="s">
        <v>86</v>
      </c>
      <c r="B15" s="65" t="s">
        <v>87</v>
      </c>
      <c r="C15" s="114">
        <v>14506.999</v>
      </c>
      <c r="D15" s="148" t="s">
        <v>372</v>
      </c>
      <c r="E15" s="148" t="s">
        <v>372</v>
      </c>
      <c r="F15" s="114">
        <v>9743</v>
      </c>
      <c r="G15" s="151">
        <v>4</v>
      </c>
    </row>
    <row r="16" spans="1:7" x14ac:dyDescent="0.2">
      <c r="A16" s="74" t="s">
        <v>88</v>
      </c>
      <c r="B16" s="65" t="s">
        <v>89</v>
      </c>
      <c r="C16" s="114">
        <v>19351.585999999999</v>
      </c>
      <c r="D16" s="114">
        <v>1483</v>
      </c>
      <c r="E16" s="114">
        <v>17869.008999999998</v>
      </c>
      <c r="F16" s="114">
        <v>20116</v>
      </c>
      <c r="G16" s="151">
        <v>2</v>
      </c>
    </row>
    <row r="17" spans="1:7" x14ac:dyDescent="0.2">
      <c r="A17" s="74" t="s">
        <v>90</v>
      </c>
      <c r="B17" s="65" t="s">
        <v>91</v>
      </c>
      <c r="C17" s="114">
        <v>33381.985000000001</v>
      </c>
      <c r="D17" s="114">
        <v>10069</v>
      </c>
      <c r="E17" s="114">
        <v>23313.300999999999</v>
      </c>
      <c r="F17" s="114">
        <v>5306</v>
      </c>
      <c r="G17" s="151">
        <v>5.2</v>
      </c>
    </row>
    <row r="18" spans="1:7" x14ac:dyDescent="0.2">
      <c r="A18" s="74" t="s">
        <v>92</v>
      </c>
      <c r="B18" s="65" t="s">
        <v>93</v>
      </c>
      <c r="C18" s="114">
        <v>25832.420999999998</v>
      </c>
      <c r="D18" s="114">
        <v>1669</v>
      </c>
      <c r="E18" s="114">
        <v>24163.601999999999</v>
      </c>
      <c r="F18" s="114">
        <v>5938</v>
      </c>
      <c r="G18" s="151">
        <v>2</v>
      </c>
    </row>
    <row r="19" spans="1:7" ht="12.75" customHeight="1" x14ac:dyDescent="0.2">
      <c r="A19" s="74" t="s">
        <v>94</v>
      </c>
      <c r="B19" s="65" t="s">
        <v>95</v>
      </c>
      <c r="C19" s="114">
        <v>6129.933</v>
      </c>
      <c r="D19" s="114">
        <v>931</v>
      </c>
      <c r="E19" s="114">
        <v>5199.2749999999996</v>
      </c>
      <c r="F19" s="114">
        <v>2639</v>
      </c>
      <c r="G19" s="151">
        <v>1.1000000000000001</v>
      </c>
    </row>
    <row r="20" spans="1:7" ht="12.75" customHeight="1" x14ac:dyDescent="0.2">
      <c r="A20" s="74" t="s">
        <v>96</v>
      </c>
      <c r="B20" s="65" t="s">
        <v>97</v>
      </c>
      <c r="C20" s="114">
        <v>13966.708000000001</v>
      </c>
      <c r="D20" s="148" t="s">
        <v>372</v>
      </c>
      <c r="E20" s="148" t="s">
        <v>372</v>
      </c>
      <c r="F20" s="114">
        <v>11200</v>
      </c>
      <c r="G20" s="151">
        <v>3.2</v>
      </c>
    </row>
    <row r="21" spans="1:7" ht="12.75" customHeight="1" x14ac:dyDescent="0.2">
      <c r="A21" s="74" t="s">
        <v>98</v>
      </c>
      <c r="B21" s="65" t="s">
        <v>99</v>
      </c>
      <c r="C21" s="114">
        <v>6810.7650000000003</v>
      </c>
      <c r="D21" s="114">
        <v>1957</v>
      </c>
      <c r="E21" s="114">
        <v>4854.1989999999996</v>
      </c>
      <c r="F21" s="114">
        <v>6413</v>
      </c>
      <c r="G21" s="151">
        <v>1</v>
      </c>
    </row>
    <row r="22" spans="1:7" x14ac:dyDescent="0.2">
      <c r="A22" s="73" t="s">
        <v>100</v>
      </c>
      <c r="B22" s="64" t="s">
        <v>101</v>
      </c>
      <c r="C22" s="114">
        <v>24291.134999999998</v>
      </c>
      <c r="D22" s="114">
        <v>2823</v>
      </c>
      <c r="E22" s="114">
        <v>21467.885999999999</v>
      </c>
      <c r="F22" s="114">
        <v>20691</v>
      </c>
      <c r="G22" s="151">
        <v>5.5</v>
      </c>
    </row>
    <row r="23" spans="1:7" ht="25.5" customHeight="1" x14ac:dyDescent="0.2">
      <c r="A23" s="74" t="s">
        <v>102</v>
      </c>
      <c r="B23" s="65" t="s">
        <v>330</v>
      </c>
      <c r="C23" s="114">
        <v>8243.3889999999992</v>
      </c>
      <c r="D23" s="114">
        <v>1516</v>
      </c>
      <c r="E23" s="114">
        <v>6727.0039999999999</v>
      </c>
      <c r="F23" s="114">
        <v>11155</v>
      </c>
      <c r="G23" s="151">
        <v>3</v>
      </c>
    </row>
    <row r="24" spans="1:7" x14ac:dyDescent="0.2">
      <c r="A24" s="73" t="s">
        <v>103</v>
      </c>
      <c r="B24" s="64" t="s">
        <v>104</v>
      </c>
      <c r="C24" s="148" t="s">
        <v>372</v>
      </c>
      <c r="D24" s="148" t="s">
        <v>372</v>
      </c>
      <c r="E24" s="148" t="s">
        <v>372</v>
      </c>
      <c r="F24" s="148" t="s">
        <v>372</v>
      </c>
      <c r="G24" s="148" t="s">
        <v>372</v>
      </c>
    </row>
    <row r="25" spans="1:7" x14ac:dyDescent="0.2">
      <c r="A25" s="73" t="s">
        <v>105</v>
      </c>
      <c r="B25" s="64" t="s">
        <v>106</v>
      </c>
      <c r="C25" s="114">
        <v>4154.5029999999997</v>
      </c>
      <c r="D25" s="114">
        <v>1419</v>
      </c>
      <c r="E25" s="114">
        <v>2735.69</v>
      </c>
      <c r="F25" s="114">
        <v>8584</v>
      </c>
      <c r="G25" s="151">
        <v>3.1</v>
      </c>
    </row>
    <row r="26" spans="1:7" x14ac:dyDescent="0.2">
      <c r="A26" s="73" t="s">
        <v>107</v>
      </c>
      <c r="B26" s="64" t="s">
        <v>108</v>
      </c>
      <c r="C26" s="114">
        <v>1109.56</v>
      </c>
      <c r="D26" s="148" t="s">
        <v>372</v>
      </c>
      <c r="E26" s="148" t="s">
        <v>372</v>
      </c>
      <c r="F26" s="114">
        <v>4109</v>
      </c>
      <c r="G26" s="148" t="s">
        <v>372</v>
      </c>
    </row>
    <row r="27" spans="1:7" x14ac:dyDescent="0.2">
      <c r="A27" s="75">
        <v>15</v>
      </c>
      <c r="B27" s="66" t="s">
        <v>109</v>
      </c>
      <c r="C27" s="128">
        <v>0</v>
      </c>
      <c r="D27" s="128">
        <v>0</v>
      </c>
      <c r="E27" s="128">
        <v>0</v>
      </c>
      <c r="F27" s="128">
        <v>0</v>
      </c>
      <c r="G27" s="128">
        <v>0</v>
      </c>
    </row>
    <row r="28" spans="1:7" ht="24" x14ac:dyDescent="0.2">
      <c r="A28" s="73" t="s">
        <v>110</v>
      </c>
      <c r="B28" s="64" t="s">
        <v>314</v>
      </c>
      <c r="C28" s="114">
        <v>4685.9380000000001</v>
      </c>
      <c r="D28" s="148" t="s">
        <v>372</v>
      </c>
      <c r="E28" s="148" t="s">
        <v>372</v>
      </c>
      <c r="F28" s="114">
        <v>4841</v>
      </c>
      <c r="G28" s="151">
        <v>3.3</v>
      </c>
    </row>
    <row r="29" spans="1:7" ht="24" x14ac:dyDescent="0.2">
      <c r="A29" s="74" t="s">
        <v>112</v>
      </c>
      <c r="B29" s="65" t="s">
        <v>315</v>
      </c>
      <c r="C29" s="114">
        <v>3601.0120000000002</v>
      </c>
      <c r="D29" s="148" t="s">
        <v>372</v>
      </c>
      <c r="E29" s="148" t="s">
        <v>372</v>
      </c>
      <c r="F29" s="114">
        <v>4840</v>
      </c>
      <c r="G29" s="151">
        <v>4.3</v>
      </c>
    </row>
    <row r="30" spans="1:7" s="180" customFormat="1" ht="24.75" customHeight="1" x14ac:dyDescent="0.2">
      <c r="A30" s="74" t="s">
        <v>275</v>
      </c>
      <c r="B30" s="65" t="s">
        <v>379</v>
      </c>
      <c r="C30" s="114">
        <v>2874.5729999999999</v>
      </c>
      <c r="D30" s="148" t="s">
        <v>372</v>
      </c>
      <c r="E30" s="148" t="s">
        <v>372</v>
      </c>
      <c r="F30" s="114">
        <v>5582</v>
      </c>
      <c r="G30" s="151">
        <v>5.0999999999999996</v>
      </c>
    </row>
    <row r="31" spans="1:7" ht="12.75" customHeight="1" x14ac:dyDescent="0.2">
      <c r="A31" s="73" t="s">
        <v>114</v>
      </c>
      <c r="B31" s="64" t="s">
        <v>115</v>
      </c>
      <c r="C31" s="114">
        <v>34439.440999999999</v>
      </c>
      <c r="D31" s="114">
        <v>6562</v>
      </c>
      <c r="E31" s="114">
        <v>27877.319</v>
      </c>
      <c r="F31" s="114">
        <v>7899</v>
      </c>
      <c r="G31" s="151">
        <v>3</v>
      </c>
    </row>
    <row r="32" spans="1:7" ht="12.75" customHeight="1" x14ac:dyDescent="0.2">
      <c r="A32" s="74" t="s">
        <v>116</v>
      </c>
      <c r="B32" s="65" t="s">
        <v>117</v>
      </c>
      <c r="C32" s="114">
        <v>7762.3789999999999</v>
      </c>
      <c r="D32" s="114">
        <v>494</v>
      </c>
      <c r="E32" s="114">
        <v>7268.442</v>
      </c>
      <c r="F32" s="114">
        <v>6415</v>
      </c>
      <c r="G32" s="151">
        <v>1.6</v>
      </c>
    </row>
    <row r="33" spans="1:7" x14ac:dyDescent="0.2">
      <c r="A33" s="74" t="s">
        <v>118</v>
      </c>
      <c r="B33" s="65" t="s">
        <v>119</v>
      </c>
      <c r="C33" s="114">
        <v>26677.062000000002</v>
      </c>
      <c r="D33" s="114">
        <v>6068</v>
      </c>
      <c r="E33" s="114">
        <v>20608.877</v>
      </c>
      <c r="F33" s="114">
        <v>8469</v>
      </c>
      <c r="G33" s="151">
        <v>4.2</v>
      </c>
    </row>
    <row r="34" spans="1:7" ht="25.5" customHeight="1" x14ac:dyDescent="0.2">
      <c r="A34" s="74" t="s">
        <v>120</v>
      </c>
      <c r="B34" s="65" t="s">
        <v>121</v>
      </c>
      <c r="C34" s="114">
        <v>18693.313999999998</v>
      </c>
      <c r="D34" s="114">
        <v>5995</v>
      </c>
      <c r="E34" s="114">
        <v>12697.816999999999</v>
      </c>
      <c r="F34" s="114">
        <v>11757</v>
      </c>
      <c r="G34" s="151">
        <v>5</v>
      </c>
    </row>
    <row r="35" spans="1:7" ht="24" x14ac:dyDescent="0.2">
      <c r="A35" s="73" t="s">
        <v>122</v>
      </c>
      <c r="B35" s="64" t="s">
        <v>123</v>
      </c>
      <c r="C35" s="114">
        <v>37623.472999999998</v>
      </c>
      <c r="D35" s="114">
        <v>100</v>
      </c>
      <c r="E35" s="114">
        <v>37523.152999999998</v>
      </c>
      <c r="F35" s="114">
        <v>10246</v>
      </c>
      <c r="G35" s="151">
        <v>4.5999999999999996</v>
      </c>
    </row>
    <row r="36" spans="1:7" x14ac:dyDescent="0.2">
      <c r="A36" s="74" t="s">
        <v>124</v>
      </c>
      <c r="B36" s="65" t="s">
        <v>125</v>
      </c>
      <c r="C36" s="114">
        <v>37623.472999999998</v>
      </c>
      <c r="D36" s="114">
        <v>100</v>
      </c>
      <c r="E36" s="114">
        <v>37523.152999999998</v>
      </c>
      <c r="F36" s="114">
        <v>10246</v>
      </c>
      <c r="G36" s="151">
        <v>4.5999999999999996</v>
      </c>
    </row>
    <row r="37" spans="1:7" x14ac:dyDescent="0.2">
      <c r="A37" s="74" t="s">
        <v>126</v>
      </c>
      <c r="B37" s="65" t="s">
        <v>127</v>
      </c>
      <c r="C37" s="114">
        <v>35267.300000000003</v>
      </c>
      <c r="D37" s="114">
        <v>100</v>
      </c>
      <c r="E37" s="114">
        <v>35166.980000000003</v>
      </c>
      <c r="F37" s="114">
        <v>12746</v>
      </c>
      <c r="G37" s="151">
        <v>5.2</v>
      </c>
    </row>
    <row r="38" spans="1:7" x14ac:dyDescent="0.2">
      <c r="A38" s="73" t="s">
        <v>128</v>
      </c>
      <c r="B38" s="64" t="s">
        <v>129</v>
      </c>
      <c r="C38" s="114">
        <v>24898.928</v>
      </c>
      <c r="D38" s="148" t="s">
        <v>372</v>
      </c>
      <c r="E38" s="148" t="s">
        <v>372</v>
      </c>
      <c r="F38" s="114">
        <v>28103</v>
      </c>
      <c r="G38" s="148" t="s">
        <v>372</v>
      </c>
    </row>
    <row r="39" spans="1:7" x14ac:dyDescent="0.2">
      <c r="A39" s="73" t="s">
        <v>130</v>
      </c>
      <c r="B39" s="64" t="s">
        <v>131</v>
      </c>
      <c r="C39" s="114">
        <v>96330.54</v>
      </c>
      <c r="D39" s="114">
        <v>5618</v>
      </c>
      <c r="E39" s="114">
        <v>90712.414999999994</v>
      </c>
      <c r="F39" s="114">
        <v>16794</v>
      </c>
      <c r="G39" s="151">
        <v>3.7</v>
      </c>
    </row>
    <row r="40" spans="1:7" ht="46.5" customHeight="1" x14ac:dyDescent="0.2">
      <c r="A40" s="74" t="s">
        <v>132</v>
      </c>
      <c r="B40" s="65" t="s">
        <v>133</v>
      </c>
      <c r="C40" s="114">
        <v>78454.014999999999</v>
      </c>
      <c r="D40" s="114">
        <v>3933</v>
      </c>
      <c r="E40" s="114">
        <v>74521.343999999997</v>
      </c>
      <c r="F40" s="114">
        <v>29089</v>
      </c>
      <c r="G40" s="151">
        <v>4.9000000000000004</v>
      </c>
    </row>
    <row r="41" spans="1:7" x14ac:dyDescent="0.2">
      <c r="A41" s="74" t="s">
        <v>279</v>
      </c>
      <c r="B41" s="65" t="s">
        <v>280</v>
      </c>
      <c r="C41" s="114">
        <v>2380.328</v>
      </c>
      <c r="D41" s="128">
        <v>0</v>
      </c>
      <c r="E41" s="114">
        <v>2380.328</v>
      </c>
      <c r="F41" s="114">
        <v>3778</v>
      </c>
      <c r="G41" s="151">
        <v>1.2</v>
      </c>
    </row>
    <row r="42" spans="1:7" ht="12.75" customHeight="1" x14ac:dyDescent="0.2">
      <c r="A42" s="74" t="s">
        <v>134</v>
      </c>
      <c r="B42" s="65" t="s">
        <v>135</v>
      </c>
      <c r="C42" s="114">
        <v>6635.7049999999999</v>
      </c>
      <c r="D42" s="114">
        <v>1657</v>
      </c>
      <c r="E42" s="114">
        <v>4978.4009999999998</v>
      </c>
      <c r="F42" s="114">
        <v>6506</v>
      </c>
      <c r="G42" s="151">
        <v>1.6</v>
      </c>
    </row>
    <row r="43" spans="1:7" ht="12.75" customHeight="1" x14ac:dyDescent="0.2">
      <c r="A43" s="73" t="s">
        <v>136</v>
      </c>
      <c r="B43" s="64" t="s">
        <v>137</v>
      </c>
      <c r="C43" s="114">
        <v>55946.961000000003</v>
      </c>
      <c r="D43" s="114">
        <v>20855</v>
      </c>
      <c r="E43" s="114">
        <v>35091.970999999998</v>
      </c>
      <c r="F43" s="114">
        <v>9521</v>
      </c>
      <c r="G43" s="151">
        <v>2.2999999999999998</v>
      </c>
    </row>
    <row r="44" spans="1:7" x14ac:dyDescent="0.2">
      <c r="A44" s="73" t="s">
        <v>138</v>
      </c>
      <c r="B44" s="64" t="s">
        <v>139</v>
      </c>
      <c r="C44" s="114">
        <v>47860.99</v>
      </c>
      <c r="D44" s="114">
        <v>12734</v>
      </c>
      <c r="E44" s="114">
        <v>35127.017999999996</v>
      </c>
      <c r="F44" s="114">
        <v>7256</v>
      </c>
      <c r="G44" s="151">
        <v>3.9</v>
      </c>
    </row>
    <row r="45" spans="1:7" x14ac:dyDescent="0.2">
      <c r="A45" s="74" t="s">
        <v>140</v>
      </c>
      <c r="B45" s="65" t="s">
        <v>141</v>
      </c>
      <c r="C45" s="114">
        <v>7257.2489999999998</v>
      </c>
      <c r="D45" s="148" t="s">
        <v>372</v>
      </c>
      <c r="E45" s="148" t="s">
        <v>372</v>
      </c>
      <c r="F45" s="114">
        <v>4367</v>
      </c>
      <c r="G45" s="151">
        <v>2.5</v>
      </c>
    </row>
    <row r="46" spans="1:7" x14ac:dyDescent="0.2">
      <c r="A46" s="74" t="s">
        <v>142</v>
      </c>
      <c r="B46" s="65" t="s">
        <v>143</v>
      </c>
      <c r="C46" s="114">
        <v>40603.741000000002</v>
      </c>
      <c r="D46" s="148" t="s">
        <v>372</v>
      </c>
      <c r="E46" s="148" t="s">
        <v>372</v>
      </c>
      <c r="F46" s="114">
        <v>8229</v>
      </c>
      <c r="G46" s="151">
        <v>4.3</v>
      </c>
    </row>
    <row r="47" spans="1:7" ht="12.75" customHeight="1" x14ac:dyDescent="0.2">
      <c r="A47" s="74" t="s">
        <v>281</v>
      </c>
      <c r="B47" s="65" t="s">
        <v>282</v>
      </c>
      <c r="C47" s="114">
        <v>1775.528</v>
      </c>
      <c r="D47" s="128">
        <v>0</v>
      </c>
      <c r="E47" s="114">
        <v>1775.528</v>
      </c>
      <c r="F47" s="114">
        <v>2285</v>
      </c>
      <c r="G47" s="151">
        <v>1.8</v>
      </c>
    </row>
    <row r="48" spans="1:7" x14ac:dyDescent="0.2">
      <c r="A48" s="74" t="s">
        <v>144</v>
      </c>
      <c r="B48" s="65" t="s">
        <v>145</v>
      </c>
      <c r="C48" s="114">
        <v>34527.135999999999</v>
      </c>
      <c r="D48" s="114">
        <v>12504</v>
      </c>
      <c r="E48" s="114">
        <v>22023.218000000001</v>
      </c>
      <c r="F48" s="114">
        <v>10676</v>
      </c>
      <c r="G48" s="151">
        <v>5.3</v>
      </c>
    </row>
    <row r="49" spans="1:7" ht="24" x14ac:dyDescent="0.2">
      <c r="A49" s="73" t="s">
        <v>146</v>
      </c>
      <c r="B49" s="64" t="s">
        <v>147</v>
      </c>
      <c r="C49" s="114">
        <v>28538.186000000002</v>
      </c>
      <c r="D49" s="114">
        <v>4280</v>
      </c>
      <c r="E49" s="114">
        <v>24258.455000000002</v>
      </c>
      <c r="F49" s="114">
        <v>8050</v>
      </c>
      <c r="G49" s="151">
        <v>3.6</v>
      </c>
    </row>
    <row r="50" spans="1:7" x14ac:dyDescent="0.2">
      <c r="A50" s="74" t="s">
        <v>148</v>
      </c>
      <c r="B50" s="65" t="s">
        <v>149</v>
      </c>
      <c r="C50" s="114">
        <v>1735.528</v>
      </c>
      <c r="D50" s="114">
        <v>261</v>
      </c>
      <c r="E50" s="114">
        <v>1474.655</v>
      </c>
      <c r="F50" s="114">
        <v>2455</v>
      </c>
      <c r="G50" s="151">
        <v>1.3</v>
      </c>
    </row>
    <row r="51" spans="1:7" ht="12.75" customHeight="1" x14ac:dyDescent="0.2">
      <c r="A51" s="74" t="s">
        <v>150</v>
      </c>
      <c r="B51" s="65" t="s">
        <v>151</v>
      </c>
      <c r="C51" s="114">
        <v>18487.454000000002</v>
      </c>
      <c r="D51" s="114">
        <v>2980</v>
      </c>
      <c r="E51" s="114">
        <v>15506.98</v>
      </c>
      <c r="F51" s="114">
        <v>10463</v>
      </c>
      <c r="G51" s="151">
        <v>4.2</v>
      </c>
    </row>
    <row r="52" spans="1:7" ht="25.5" customHeight="1" x14ac:dyDescent="0.2">
      <c r="A52" s="74" t="s">
        <v>152</v>
      </c>
      <c r="B52" s="65" t="s">
        <v>153</v>
      </c>
      <c r="C52" s="114">
        <v>9352.8070000000007</v>
      </c>
      <c r="D52" s="148" t="s">
        <v>372</v>
      </c>
      <c r="E52" s="148" t="s">
        <v>372</v>
      </c>
      <c r="F52" s="114">
        <v>9534</v>
      </c>
      <c r="G52" s="151">
        <v>3.9</v>
      </c>
    </row>
    <row r="53" spans="1:7" x14ac:dyDescent="0.2">
      <c r="A53" s="74" t="s">
        <v>154</v>
      </c>
      <c r="B53" s="65" t="s">
        <v>155</v>
      </c>
      <c r="C53" s="114">
        <v>3992.8969999999999</v>
      </c>
      <c r="D53" s="148" t="s">
        <v>372</v>
      </c>
      <c r="E53" s="148" t="s">
        <v>372</v>
      </c>
      <c r="F53" s="114">
        <v>11955</v>
      </c>
      <c r="G53" s="151">
        <v>4.7</v>
      </c>
    </row>
    <row r="54" spans="1:7" ht="36" customHeight="1" x14ac:dyDescent="0.2">
      <c r="A54" s="74" t="s">
        <v>156</v>
      </c>
      <c r="B54" s="65" t="s">
        <v>331</v>
      </c>
      <c r="C54" s="114">
        <v>4894.5600000000004</v>
      </c>
      <c r="D54" s="114">
        <v>871</v>
      </c>
      <c r="E54" s="114">
        <v>4023.547</v>
      </c>
      <c r="F54" s="114">
        <v>7284</v>
      </c>
      <c r="G54" s="151">
        <v>4.4000000000000004</v>
      </c>
    </row>
    <row r="55" spans="1:7" x14ac:dyDescent="0.2">
      <c r="A55" s="73" t="s">
        <v>158</v>
      </c>
      <c r="B55" s="64" t="s">
        <v>159</v>
      </c>
      <c r="C55" s="114">
        <v>4306.5640000000003</v>
      </c>
      <c r="D55" s="148" t="s">
        <v>372</v>
      </c>
      <c r="E55" s="148" t="s">
        <v>372</v>
      </c>
      <c r="F55" s="114">
        <v>4101</v>
      </c>
      <c r="G55" s="151">
        <v>2</v>
      </c>
    </row>
    <row r="56" spans="1:7" x14ac:dyDescent="0.2">
      <c r="A56" s="73" t="s">
        <v>160</v>
      </c>
      <c r="B56" s="64" t="s">
        <v>161</v>
      </c>
      <c r="C56" s="114">
        <v>35316.038</v>
      </c>
      <c r="D56" s="114">
        <v>4494</v>
      </c>
      <c r="E56" s="114">
        <v>30821.577000000001</v>
      </c>
      <c r="F56" s="114">
        <v>4676</v>
      </c>
      <c r="G56" s="151">
        <v>3.6</v>
      </c>
    </row>
    <row r="57" spans="1:7" x14ac:dyDescent="0.2">
      <c r="A57" s="74" t="s">
        <v>162</v>
      </c>
      <c r="B57" s="65" t="s">
        <v>163</v>
      </c>
      <c r="C57" s="114">
        <v>5569.6030000000001</v>
      </c>
      <c r="D57" s="114">
        <v>51</v>
      </c>
      <c r="E57" s="114">
        <v>5518.3549999999996</v>
      </c>
      <c r="F57" s="114">
        <v>3027</v>
      </c>
      <c r="G57" s="151">
        <v>2.5</v>
      </c>
    </row>
    <row r="58" spans="1:7" x14ac:dyDescent="0.2">
      <c r="A58" s="74" t="s">
        <v>164</v>
      </c>
      <c r="B58" s="65" t="s">
        <v>165</v>
      </c>
      <c r="C58" s="114">
        <v>4784.0050000000001</v>
      </c>
      <c r="D58" s="114">
        <v>51</v>
      </c>
      <c r="E58" s="114">
        <v>4732.7569999999996</v>
      </c>
      <c r="F58" s="114">
        <v>3700</v>
      </c>
      <c r="G58" s="151">
        <v>3.1</v>
      </c>
    </row>
    <row r="59" spans="1:7" x14ac:dyDescent="0.2">
      <c r="A59" s="74" t="s">
        <v>283</v>
      </c>
      <c r="B59" s="65" t="s">
        <v>284</v>
      </c>
      <c r="C59" s="114">
        <v>785.59799999999996</v>
      </c>
      <c r="D59" s="128">
        <v>0</v>
      </c>
      <c r="E59" s="114">
        <v>785.59799999999996</v>
      </c>
      <c r="F59" s="114">
        <v>1436</v>
      </c>
      <c r="G59" s="151">
        <v>1.2</v>
      </c>
    </row>
    <row r="60" spans="1:7" ht="24" x14ac:dyDescent="0.2">
      <c r="A60" s="74" t="s">
        <v>166</v>
      </c>
      <c r="B60" s="65" t="s">
        <v>167</v>
      </c>
      <c r="C60" s="114">
        <v>11880.666999999999</v>
      </c>
      <c r="D60" s="114">
        <v>3327</v>
      </c>
      <c r="E60" s="114">
        <v>8553.3580000000002</v>
      </c>
      <c r="F60" s="114">
        <v>4750</v>
      </c>
      <c r="G60" s="151">
        <v>4.5999999999999996</v>
      </c>
    </row>
    <row r="61" spans="1:7" ht="12.75" customHeight="1" x14ac:dyDescent="0.2">
      <c r="A61" s="74" t="s">
        <v>277</v>
      </c>
      <c r="B61" s="65" t="s">
        <v>278</v>
      </c>
      <c r="C61" s="114">
        <v>3937.357</v>
      </c>
      <c r="D61" s="148" t="s">
        <v>372</v>
      </c>
      <c r="E61" s="148" t="s">
        <v>372</v>
      </c>
      <c r="F61" s="114">
        <v>7720</v>
      </c>
      <c r="G61" s="151">
        <v>7.8</v>
      </c>
    </row>
    <row r="62" spans="1:7" x14ac:dyDescent="0.2">
      <c r="A62" s="74" t="s">
        <v>168</v>
      </c>
      <c r="B62" s="65" t="s">
        <v>169</v>
      </c>
      <c r="C62" s="114">
        <v>7943.31</v>
      </c>
      <c r="D62" s="148" t="s">
        <v>372</v>
      </c>
      <c r="E62" s="148" t="s">
        <v>372</v>
      </c>
      <c r="F62" s="114">
        <v>3990</v>
      </c>
      <c r="G62" s="151">
        <v>3.8</v>
      </c>
    </row>
    <row r="63" spans="1:7" ht="25.5" customHeight="1" x14ac:dyDescent="0.2">
      <c r="A63" s="74" t="s">
        <v>170</v>
      </c>
      <c r="B63" s="65" t="s">
        <v>313</v>
      </c>
      <c r="C63" s="114">
        <v>4483.4709999999995</v>
      </c>
      <c r="D63" s="128">
        <v>0</v>
      </c>
      <c r="E63" s="114">
        <v>4483.4709999999995</v>
      </c>
      <c r="F63" s="114">
        <v>5808</v>
      </c>
      <c r="G63" s="151">
        <v>4.8</v>
      </c>
    </row>
    <row r="64" spans="1:7" x14ac:dyDescent="0.2">
      <c r="A64" s="74" t="s">
        <v>171</v>
      </c>
      <c r="B64" s="65" t="s">
        <v>172</v>
      </c>
      <c r="C64" s="114">
        <v>6973.9459999999999</v>
      </c>
      <c r="D64" s="114">
        <v>606</v>
      </c>
      <c r="E64" s="114">
        <v>6367.6139999999996</v>
      </c>
      <c r="F64" s="114">
        <v>5448</v>
      </c>
      <c r="G64" s="151">
        <v>3.7</v>
      </c>
    </row>
    <row r="65" spans="1:7" ht="24" x14ac:dyDescent="0.2">
      <c r="A65" s="73" t="s">
        <v>173</v>
      </c>
      <c r="B65" s="64" t="s">
        <v>174</v>
      </c>
      <c r="C65" s="114">
        <v>42665.307000000001</v>
      </c>
      <c r="D65" s="114">
        <v>2779</v>
      </c>
      <c r="E65" s="114">
        <v>39886.737999999998</v>
      </c>
      <c r="F65" s="114">
        <v>5419</v>
      </c>
      <c r="G65" s="151">
        <v>2.2999999999999998</v>
      </c>
    </row>
    <row r="66" spans="1:7" s="180" customFormat="1" ht="24" x14ac:dyDescent="0.2">
      <c r="A66" s="149" t="s">
        <v>175</v>
      </c>
      <c r="B66" s="150" t="s">
        <v>332</v>
      </c>
      <c r="C66" s="114">
        <v>16669.893</v>
      </c>
      <c r="D66" s="114">
        <v>2566</v>
      </c>
      <c r="E66" s="114">
        <v>14104.013000000001</v>
      </c>
      <c r="F66" s="114">
        <v>11356</v>
      </c>
      <c r="G66" s="151">
        <v>3.3</v>
      </c>
    </row>
    <row r="67" spans="1:7" ht="25.5" customHeight="1" x14ac:dyDescent="0.2">
      <c r="A67" s="74" t="s">
        <v>177</v>
      </c>
      <c r="B67" s="65" t="s">
        <v>178</v>
      </c>
      <c r="C67" s="114">
        <v>19422.57</v>
      </c>
      <c r="D67" s="148" t="s">
        <v>372</v>
      </c>
      <c r="E67" s="148" t="s">
        <v>372</v>
      </c>
      <c r="F67" s="114">
        <v>4108</v>
      </c>
      <c r="G67" s="151">
        <v>1.8</v>
      </c>
    </row>
    <row r="68" spans="1:7" s="180" customFormat="1" ht="25.5" customHeight="1" x14ac:dyDescent="0.2">
      <c r="A68" s="149" t="s">
        <v>300</v>
      </c>
      <c r="B68" s="150" t="s">
        <v>325</v>
      </c>
      <c r="C68" s="114">
        <v>3753.8530000000001</v>
      </c>
      <c r="D68" s="148" t="s">
        <v>372</v>
      </c>
      <c r="E68" s="148" t="s">
        <v>372</v>
      </c>
      <c r="F68" s="114">
        <v>5340</v>
      </c>
      <c r="G68" s="151">
        <v>2.2999999999999998</v>
      </c>
    </row>
    <row r="69" spans="1:7" x14ac:dyDescent="0.2">
      <c r="A69" s="73" t="s">
        <v>179</v>
      </c>
      <c r="B69" s="64" t="s">
        <v>180</v>
      </c>
      <c r="C69" s="114">
        <v>20256.821</v>
      </c>
      <c r="D69" s="114">
        <v>4177</v>
      </c>
      <c r="E69" s="114">
        <v>16079.325000000001</v>
      </c>
      <c r="F69" s="114">
        <v>5311</v>
      </c>
      <c r="G69" s="151">
        <v>2.8</v>
      </c>
    </row>
    <row r="70" spans="1:7" ht="36.75" customHeight="1" x14ac:dyDescent="0.2">
      <c r="A70" s="74" t="s">
        <v>181</v>
      </c>
      <c r="B70" s="65" t="s">
        <v>311</v>
      </c>
      <c r="C70" s="114">
        <v>3452.4670000000001</v>
      </c>
      <c r="D70" s="148" t="s">
        <v>372</v>
      </c>
      <c r="E70" s="148" t="s">
        <v>372</v>
      </c>
      <c r="F70" s="114">
        <v>2024</v>
      </c>
      <c r="G70" s="151">
        <v>1</v>
      </c>
    </row>
    <row r="71" spans="1:7" ht="24" x14ac:dyDescent="0.2">
      <c r="A71" s="74" t="s">
        <v>182</v>
      </c>
      <c r="B71" s="65" t="s">
        <v>183</v>
      </c>
      <c r="C71" s="114">
        <v>2554.027</v>
      </c>
      <c r="D71" s="148" t="s">
        <v>372</v>
      </c>
      <c r="E71" s="148" t="s">
        <v>372</v>
      </c>
      <c r="F71" s="114">
        <v>3149</v>
      </c>
      <c r="G71" s="151">
        <v>1.4</v>
      </c>
    </row>
    <row r="72" spans="1:7" ht="24" x14ac:dyDescent="0.2">
      <c r="A72" s="74" t="s">
        <v>184</v>
      </c>
      <c r="B72" s="65" t="s">
        <v>327</v>
      </c>
      <c r="C72" s="114">
        <v>898.44</v>
      </c>
      <c r="D72" s="148" t="s">
        <v>372</v>
      </c>
      <c r="E72" s="148" t="s">
        <v>372</v>
      </c>
      <c r="F72" s="114">
        <v>1004</v>
      </c>
      <c r="G72" s="151">
        <v>0.5</v>
      </c>
    </row>
    <row r="73" spans="1:7" ht="25.5" customHeight="1" x14ac:dyDescent="0.2">
      <c r="A73" s="74" t="s">
        <v>185</v>
      </c>
      <c r="B73" s="65" t="s">
        <v>186</v>
      </c>
      <c r="C73" s="114">
        <v>10182.937</v>
      </c>
      <c r="D73" s="114">
        <v>4073</v>
      </c>
      <c r="E73" s="114">
        <v>6110.1760000000004</v>
      </c>
      <c r="F73" s="114">
        <v>7767</v>
      </c>
      <c r="G73" s="151">
        <v>4.5</v>
      </c>
    </row>
    <row r="74" spans="1:7" x14ac:dyDescent="0.2">
      <c r="A74" s="73" t="s">
        <v>187</v>
      </c>
      <c r="B74" s="64" t="s">
        <v>188</v>
      </c>
      <c r="C74" s="114">
        <v>98722.654999999999</v>
      </c>
      <c r="D74" s="114">
        <v>15952</v>
      </c>
      <c r="E74" s="114">
        <v>82770.660999999993</v>
      </c>
      <c r="F74" s="114">
        <v>5184</v>
      </c>
      <c r="G74" s="151">
        <v>1.5</v>
      </c>
    </row>
    <row r="75" spans="1:7" ht="25.5" customHeight="1" x14ac:dyDescent="0.2">
      <c r="A75" s="74" t="s">
        <v>189</v>
      </c>
      <c r="B75" s="65" t="s">
        <v>319</v>
      </c>
      <c r="C75" s="114">
        <v>45551.953000000001</v>
      </c>
      <c r="D75" s="114">
        <v>8030</v>
      </c>
      <c r="E75" s="114">
        <v>37522.131000000001</v>
      </c>
      <c r="F75" s="114">
        <v>5696</v>
      </c>
      <c r="G75" s="151">
        <v>1.1000000000000001</v>
      </c>
    </row>
    <row r="76" spans="1:7" ht="12" customHeight="1" x14ac:dyDescent="0.2">
      <c r="A76" s="74" t="s">
        <v>191</v>
      </c>
      <c r="B76" s="65" t="s">
        <v>192</v>
      </c>
      <c r="C76" s="114">
        <v>8274.8790000000008</v>
      </c>
      <c r="D76" s="114">
        <v>815</v>
      </c>
      <c r="E76" s="114">
        <v>7460.14</v>
      </c>
      <c r="F76" s="114">
        <v>3220</v>
      </c>
      <c r="G76" s="151">
        <v>1.7</v>
      </c>
    </row>
    <row r="77" spans="1:7" ht="24" x14ac:dyDescent="0.2">
      <c r="A77" s="74" t="s">
        <v>193</v>
      </c>
      <c r="B77" s="65" t="s">
        <v>194</v>
      </c>
      <c r="C77" s="114">
        <v>8133.8559999999998</v>
      </c>
      <c r="D77" s="148" t="s">
        <v>372</v>
      </c>
      <c r="E77" s="148" t="s">
        <v>372</v>
      </c>
      <c r="F77" s="114">
        <v>6116</v>
      </c>
      <c r="G77" s="151">
        <v>1.7</v>
      </c>
    </row>
    <row r="78" spans="1:7" ht="25.5" customHeight="1" x14ac:dyDescent="0.2">
      <c r="A78" s="74" t="s">
        <v>195</v>
      </c>
      <c r="B78" s="65" t="s">
        <v>375</v>
      </c>
      <c r="C78" s="114">
        <v>18539.567999999999</v>
      </c>
      <c r="D78" s="114">
        <v>1402</v>
      </c>
      <c r="E78" s="114">
        <v>17138.019</v>
      </c>
      <c r="F78" s="114">
        <v>3798</v>
      </c>
      <c r="G78" s="151">
        <v>1.7</v>
      </c>
    </row>
    <row r="79" spans="1:7" x14ac:dyDescent="0.2">
      <c r="A79" s="74" t="s">
        <v>196</v>
      </c>
      <c r="B79" s="65" t="s">
        <v>197</v>
      </c>
      <c r="C79" s="114">
        <v>10019.278</v>
      </c>
      <c r="D79" s="114">
        <v>415</v>
      </c>
      <c r="E79" s="114">
        <v>9604.2039999999997</v>
      </c>
      <c r="F79" s="114">
        <v>4680</v>
      </c>
      <c r="G79" s="151">
        <v>1.7</v>
      </c>
    </row>
    <row r="80" spans="1:7" ht="25.5" customHeight="1" x14ac:dyDescent="0.2">
      <c r="A80" s="74" t="s">
        <v>198</v>
      </c>
      <c r="B80" s="65" t="s">
        <v>336</v>
      </c>
      <c r="C80" s="114">
        <v>5552.2439999999997</v>
      </c>
      <c r="D80" s="114">
        <v>958</v>
      </c>
      <c r="E80" s="114">
        <v>4594.54</v>
      </c>
      <c r="F80" s="114">
        <v>3016</v>
      </c>
      <c r="G80" s="151">
        <v>1.9</v>
      </c>
    </row>
    <row r="81" spans="1:7" ht="25.5" customHeight="1" x14ac:dyDescent="0.2">
      <c r="A81" s="74" t="s">
        <v>199</v>
      </c>
      <c r="B81" s="65" t="s">
        <v>200</v>
      </c>
      <c r="C81" s="114">
        <v>29706.581999999999</v>
      </c>
      <c r="D81" s="114">
        <v>5685</v>
      </c>
      <c r="E81" s="114">
        <v>24021.327000000001</v>
      </c>
      <c r="F81" s="114">
        <v>5984</v>
      </c>
      <c r="G81" s="151">
        <v>2.5</v>
      </c>
    </row>
    <row r="82" spans="1:7" ht="25.5" customHeight="1" x14ac:dyDescent="0.2">
      <c r="A82" s="74" t="s">
        <v>201</v>
      </c>
      <c r="B82" s="65" t="s">
        <v>202</v>
      </c>
      <c r="C82" s="114">
        <v>4200.9489999999996</v>
      </c>
      <c r="D82" s="114">
        <v>1850</v>
      </c>
      <c r="E82" s="114">
        <v>2350.7159999999999</v>
      </c>
      <c r="F82" s="114">
        <v>2786</v>
      </c>
      <c r="G82" s="151">
        <v>1.2</v>
      </c>
    </row>
    <row r="83" spans="1:7" ht="25.5" customHeight="1" x14ac:dyDescent="0.2">
      <c r="A83" s="74" t="s">
        <v>203</v>
      </c>
      <c r="B83" s="65" t="s">
        <v>204</v>
      </c>
      <c r="C83" s="114">
        <v>7148.2150000000001</v>
      </c>
      <c r="D83" s="148" t="s">
        <v>372</v>
      </c>
      <c r="E83" s="148" t="s">
        <v>372</v>
      </c>
      <c r="F83" s="114">
        <v>3315</v>
      </c>
      <c r="G83" s="151">
        <v>1.4</v>
      </c>
    </row>
    <row r="84" spans="1:7" x14ac:dyDescent="0.2">
      <c r="A84" s="73" t="s">
        <v>205</v>
      </c>
      <c r="B84" s="64" t="s">
        <v>206</v>
      </c>
      <c r="C84" s="114">
        <v>27261.969000000001</v>
      </c>
      <c r="D84" s="114">
        <v>2699</v>
      </c>
      <c r="E84" s="114">
        <v>24562.718000000001</v>
      </c>
      <c r="F84" s="114">
        <v>7325</v>
      </c>
      <c r="G84" s="151">
        <v>5.2</v>
      </c>
    </row>
    <row r="85" spans="1:7" x14ac:dyDescent="0.2">
      <c r="A85" s="73" t="s">
        <v>207</v>
      </c>
      <c r="B85" s="64" t="s">
        <v>208</v>
      </c>
      <c r="C85" s="114">
        <v>22467.717000000001</v>
      </c>
      <c r="D85" s="114">
        <v>2213</v>
      </c>
      <c r="E85" s="114">
        <v>20254.764999999999</v>
      </c>
      <c r="F85" s="114">
        <v>3420</v>
      </c>
      <c r="G85" s="151">
        <v>1.5</v>
      </c>
    </row>
    <row r="86" spans="1:7" x14ac:dyDescent="0.2">
      <c r="A86" s="74" t="s">
        <v>209</v>
      </c>
      <c r="B86" s="65" t="s">
        <v>210</v>
      </c>
      <c r="C86" s="114">
        <v>15732.967000000001</v>
      </c>
      <c r="D86" s="114">
        <v>2003</v>
      </c>
      <c r="E86" s="114">
        <v>13730.227000000001</v>
      </c>
      <c r="F86" s="114">
        <v>3273</v>
      </c>
      <c r="G86" s="151">
        <v>1.5</v>
      </c>
    </row>
    <row r="87" spans="1:7" x14ac:dyDescent="0.2">
      <c r="A87" s="73" t="s">
        <v>211</v>
      </c>
      <c r="B87" s="64" t="s">
        <v>212</v>
      </c>
      <c r="C87" s="114">
        <v>2890.0859999999998</v>
      </c>
      <c r="D87" s="148" t="s">
        <v>372</v>
      </c>
      <c r="E87" s="148" t="s">
        <v>372</v>
      </c>
      <c r="F87" s="114">
        <v>2587</v>
      </c>
      <c r="G87" s="151">
        <v>1.6</v>
      </c>
    </row>
    <row r="88" spans="1:7" x14ac:dyDescent="0.2">
      <c r="A88" s="73" t="s">
        <v>213</v>
      </c>
      <c r="B88" s="64" t="s">
        <v>214</v>
      </c>
      <c r="C88" s="114">
        <v>78361.524000000005</v>
      </c>
      <c r="D88" s="114">
        <v>19220</v>
      </c>
      <c r="E88" s="114">
        <v>59141.502</v>
      </c>
      <c r="F88" s="114">
        <v>7602</v>
      </c>
      <c r="G88" s="151">
        <v>4.2</v>
      </c>
    </row>
    <row r="89" spans="1:7" ht="25.5" customHeight="1" x14ac:dyDescent="0.2">
      <c r="A89" s="74" t="s">
        <v>215</v>
      </c>
      <c r="B89" s="65" t="s">
        <v>216</v>
      </c>
      <c r="C89" s="114">
        <v>73341.214000000007</v>
      </c>
      <c r="D89" s="114">
        <v>18790</v>
      </c>
      <c r="E89" s="114">
        <v>54551.186000000002</v>
      </c>
      <c r="F89" s="114">
        <v>7970</v>
      </c>
      <c r="G89" s="151">
        <v>4.5999999999999996</v>
      </c>
    </row>
    <row r="90" spans="1:7" ht="25.5" customHeight="1" x14ac:dyDescent="0.2">
      <c r="A90" s="73" t="s">
        <v>217</v>
      </c>
      <c r="B90" s="64" t="s">
        <v>310</v>
      </c>
      <c r="C90" s="114">
        <v>18659.09</v>
      </c>
      <c r="D90" s="114">
        <v>3567</v>
      </c>
      <c r="E90" s="114">
        <v>15092.132</v>
      </c>
      <c r="F90" s="114">
        <v>2636</v>
      </c>
      <c r="G90" s="151">
        <v>0.9</v>
      </c>
    </row>
    <row r="91" spans="1:7" ht="25.5" customHeight="1" x14ac:dyDescent="0.2">
      <c r="A91" s="74" t="s">
        <v>218</v>
      </c>
      <c r="B91" s="65" t="s">
        <v>309</v>
      </c>
      <c r="C91" s="114">
        <v>12831.460999999999</v>
      </c>
      <c r="D91" s="114">
        <v>1894</v>
      </c>
      <c r="E91" s="114">
        <v>10937.666999999999</v>
      </c>
      <c r="F91" s="114">
        <v>3088</v>
      </c>
      <c r="G91" s="151">
        <v>0.8</v>
      </c>
    </row>
    <row r="92" spans="1:7" x14ac:dyDescent="0.2">
      <c r="A92" s="74" t="s">
        <v>219</v>
      </c>
      <c r="B92" s="65" t="s">
        <v>220</v>
      </c>
      <c r="C92" s="114">
        <v>7012.2209999999995</v>
      </c>
      <c r="D92" s="114">
        <v>727</v>
      </c>
      <c r="E92" s="114">
        <v>6285</v>
      </c>
      <c r="F92" s="114">
        <v>3047</v>
      </c>
      <c r="G92" s="151">
        <v>0.6</v>
      </c>
    </row>
    <row r="93" spans="1:7" ht="12.75" customHeight="1" x14ac:dyDescent="0.2">
      <c r="A93" s="74" t="s">
        <v>285</v>
      </c>
      <c r="B93" s="65" t="s">
        <v>286</v>
      </c>
      <c r="C93" s="114">
        <v>1042.7270000000001</v>
      </c>
      <c r="D93" s="114">
        <v>685</v>
      </c>
      <c r="E93" s="114">
        <v>358.16699999999997</v>
      </c>
      <c r="F93" s="114">
        <v>2996</v>
      </c>
      <c r="G93" s="151">
        <v>2.1</v>
      </c>
    </row>
    <row r="94" spans="1:7" ht="25.5" customHeight="1" x14ac:dyDescent="0.2">
      <c r="A94" s="74" t="s">
        <v>221</v>
      </c>
      <c r="B94" s="65" t="s">
        <v>308</v>
      </c>
      <c r="C94" s="114">
        <v>1165.367</v>
      </c>
      <c r="D94" s="148" t="s">
        <v>372</v>
      </c>
      <c r="E94" s="148" t="s">
        <v>372</v>
      </c>
      <c r="F94" s="114">
        <v>2788</v>
      </c>
      <c r="G94" s="151">
        <v>1.6</v>
      </c>
    </row>
    <row r="95" spans="1:7" ht="25.5" customHeight="1" x14ac:dyDescent="0.2">
      <c r="A95" s="74" t="s">
        <v>223</v>
      </c>
      <c r="B95" s="65" t="s">
        <v>307</v>
      </c>
      <c r="C95" s="114">
        <v>5827.6289999999999</v>
      </c>
      <c r="D95" s="114">
        <v>1673</v>
      </c>
      <c r="E95" s="114">
        <v>4154.4650000000001</v>
      </c>
      <c r="F95" s="114">
        <v>1993</v>
      </c>
      <c r="G95" s="151">
        <v>1.3</v>
      </c>
    </row>
    <row r="96" spans="1:7" ht="25.5" customHeight="1" x14ac:dyDescent="0.2">
      <c r="A96" s="73" t="s">
        <v>269</v>
      </c>
      <c r="B96" s="64" t="s">
        <v>320</v>
      </c>
      <c r="C96" s="116">
        <v>906511.13300000003</v>
      </c>
      <c r="D96" s="116">
        <v>131559</v>
      </c>
      <c r="E96" s="116">
        <v>774951.755</v>
      </c>
      <c r="F96" s="116">
        <v>7387</v>
      </c>
      <c r="G96" s="152">
        <v>2.5</v>
      </c>
    </row>
    <row r="97" spans="1:7" ht="25.5" customHeight="1" x14ac:dyDescent="0.2">
      <c r="A97" s="76"/>
      <c r="B97" s="112" t="s">
        <v>271</v>
      </c>
      <c r="C97" s="114"/>
      <c r="D97" s="114"/>
      <c r="E97" s="114"/>
      <c r="F97" s="114"/>
      <c r="G97" s="151"/>
    </row>
    <row r="98" spans="1:7" x14ac:dyDescent="0.2">
      <c r="A98" s="199" t="s">
        <v>272</v>
      </c>
      <c r="B98" s="200" t="s">
        <v>224</v>
      </c>
      <c r="C98" s="157">
        <v>316728.18099999998</v>
      </c>
      <c r="D98" s="157">
        <v>45891</v>
      </c>
      <c r="E98" s="157">
        <v>270837.58199999999</v>
      </c>
      <c r="F98" s="157">
        <v>9036</v>
      </c>
      <c r="G98" s="158">
        <v>3.5</v>
      </c>
    </row>
    <row r="99" spans="1:7" x14ac:dyDescent="0.2">
      <c r="A99" s="199" t="s">
        <v>71</v>
      </c>
      <c r="B99" s="200" t="s">
        <v>225</v>
      </c>
      <c r="C99" s="157">
        <v>271024.054</v>
      </c>
      <c r="D99" s="157">
        <v>43419</v>
      </c>
      <c r="E99" s="157">
        <v>227604.88399999999</v>
      </c>
      <c r="F99" s="157">
        <v>5066</v>
      </c>
      <c r="G99" s="158">
        <v>1.9</v>
      </c>
    </row>
    <row r="100" spans="1:7" x14ac:dyDescent="0.2">
      <c r="A100" s="199" t="s">
        <v>273</v>
      </c>
      <c r="B100" s="200" t="s">
        <v>226</v>
      </c>
      <c r="C100" s="157">
        <v>8370.3850000000002</v>
      </c>
      <c r="D100" s="148" t="s">
        <v>372</v>
      </c>
      <c r="E100" s="148" t="s">
        <v>372</v>
      </c>
      <c r="F100" s="157">
        <v>3323</v>
      </c>
      <c r="G100" s="158">
        <v>1.9</v>
      </c>
    </row>
    <row r="101" spans="1:7" x14ac:dyDescent="0.2">
      <c r="A101" s="201" t="s">
        <v>274</v>
      </c>
      <c r="B101" s="202" t="s">
        <v>227</v>
      </c>
      <c r="C101" s="120">
        <v>251357.80300000001</v>
      </c>
      <c r="D101" s="120">
        <v>40873</v>
      </c>
      <c r="E101" s="120">
        <v>210484.74400000001</v>
      </c>
      <c r="F101" s="120">
        <v>8200</v>
      </c>
      <c r="G101" s="160">
        <v>2.6</v>
      </c>
    </row>
    <row r="102" spans="1:7" x14ac:dyDescent="0.2">
      <c r="A102" s="48"/>
      <c r="B102" s="48"/>
      <c r="C102" s="48"/>
      <c r="D102" s="48"/>
      <c r="E102" s="48"/>
      <c r="F102" s="48"/>
      <c r="G102" s="48"/>
    </row>
  </sheetData>
  <mergeCells count="6">
    <mergeCell ref="A3:A5"/>
    <mergeCell ref="B3:B5"/>
    <mergeCell ref="C5:E5"/>
    <mergeCell ref="A1:G1"/>
    <mergeCell ref="G4:G5"/>
    <mergeCell ref="C3:G3"/>
  </mergeCells>
  <conditionalFormatting sqref="A7:G7 A8:B9 A10:G12 A16:G18 A21:G22 A23:C23 F23:G23 A24:B24 F25:G25 A27:G27 A25:C26 A31:G31 A28:C28 F28:G28 F30:G30 A30:C30 A29:B29 A32:B33 A34:G37 A39:G39 A38:C38 F38 A42:G44 A40:C41 F40:G41 A47:G51 A54:G54 A61:C62 F61:G62 A63:G63 A64:C64 F64:G64 A65:G66 A69:G69 A73:G76 A78:G78 A77:C77 F77:G77 A79:C80 F79:G80 A81:G82 A83:C83 F83:G83 A84:G86 A92:C92 F92:G92 A93:G93 A94:C94 F94:G94 A95:G99 A13:C15 F13:G15 A19:C20 F19:G20 F26 A52:C53 F52:G53 A56:G60 A55:C55 F55:G55 A67:C68 F67:G68 A70:C72 F70:G72 A88:G91 A87:C87 F87:G87 A101:G101 A100:C100 F100:G100 A45:C46 F45:G46">
    <cfRule type="expression" dxfId="43" priority="46">
      <formula>MOD(ROW(),2)=1</formula>
    </cfRule>
  </conditionalFormatting>
  <conditionalFormatting sqref="D80:E80">
    <cfRule type="expression" dxfId="42" priority="24">
      <formula>MOD(ROW(),2)=1</formula>
    </cfRule>
  </conditionalFormatting>
  <conditionalFormatting sqref="C8:G9">
    <cfRule type="expression" dxfId="41" priority="20">
      <formula>MOD(ROW(),2)=1</formula>
    </cfRule>
  </conditionalFormatting>
  <conditionalFormatting sqref="G38 D38:E38 D28:E30 C24:G24 G26 D26:E26 D20:E20 D15:E15 D13:E13">
    <cfRule type="expression" dxfId="40" priority="19">
      <formula>MOD(ROW(),2)=1</formula>
    </cfRule>
  </conditionalFormatting>
  <conditionalFormatting sqref="D77:E77 D70:E72 D67:E68 D61:E62 D55:E55 D52:E53 D45:E45">
    <cfRule type="expression" dxfId="39" priority="18">
      <formula>MOD(ROW(),2)=1</formula>
    </cfRule>
  </conditionalFormatting>
  <conditionalFormatting sqref="D100:E100 D94:E94 D87:E87 D83:E83">
    <cfRule type="expression" dxfId="38" priority="17">
      <formula>MOD(ROW(),2)=1</formula>
    </cfRule>
  </conditionalFormatting>
  <conditionalFormatting sqref="D14:E14">
    <cfRule type="expression" dxfId="37" priority="16">
      <formula>MOD(ROW(),2)=1</formula>
    </cfRule>
  </conditionalFormatting>
  <conditionalFormatting sqref="D19:E19">
    <cfRule type="expression" dxfId="36" priority="15">
      <formula>MOD(ROW(),2)=1</formula>
    </cfRule>
  </conditionalFormatting>
  <conditionalFormatting sqref="D23:E23">
    <cfRule type="expression" dxfId="35" priority="14">
      <formula>MOD(ROW(),2)=1</formula>
    </cfRule>
  </conditionalFormatting>
  <conditionalFormatting sqref="D25:E25">
    <cfRule type="expression" dxfId="34" priority="13">
      <formula>MOD(ROW(),2)=1</formula>
    </cfRule>
  </conditionalFormatting>
  <conditionalFormatting sqref="C29">
    <cfRule type="expression" dxfId="33" priority="12">
      <formula>MOD(ROW(),2)=1</formula>
    </cfRule>
  </conditionalFormatting>
  <conditionalFormatting sqref="F29">
    <cfRule type="expression" dxfId="32" priority="11">
      <formula>MOD(ROW(),2)=1</formula>
    </cfRule>
  </conditionalFormatting>
  <conditionalFormatting sqref="G29">
    <cfRule type="expression" dxfId="31" priority="10">
      <formula>MOD(ROW(),2)=1</formula>
    </cfRule>
  </conditionalFormatting>
  <conditionalFormatting sqref="C32:F33">
    <cfRule type="expression" dxfId="30" priority="9">
      <formula>MOD(ROW(),2)=1</formula>
    </cfRule>
  </conditionalFormatting>
  <conditionalFormatting sqref="G32:G33">
    <cfRule type="expression" dxfId="29" priority="8">
      <formula>MOD(ROW(),2)=1</formula>
    </cfRule>
  </conditionalFormatting>
  <conditionalFormatting sqref="D40:E40">
    <cfRule type="expression" dxfId="28" priority="7">
      <formula>MOD(ROW(),2)=1</formula>
    </cfRule>
  </conditionalFormatting>
  <conditionalFormatting sqref="E41">
    <cfRule type="expression" dxfId="27" priority="6">
      <formula>MOD(ROW(),2)=1</formula>
    </cfRule>
  </conditionalFormatting>
  <conditionalFormatting sqref="D41">
    <cfRule type="expression" dxfId="26" priority="5">
      <formula>MOD(ROW(),2)=1</formula>
    </cfRule>
  </conditionalFormatting>
  <conditionalFormatting sqref="D64:E64">
    <cfRule type="expression" dxfId="25" priority="4">
      <formula>MOD(ROW(),2)=1</formula>
    </cfRule>
  </conditionalFormatting>
  <conditionalFormatting sqref="D79:E79">
    <cfRule type="expression" dxfId="24" priority="3">
      <formula>MOD(ROW(),2)=1</formula>
    </cfRule>
  </conditionalFormatting>
  <conditionalFormatting sqref="D92:E92">
    <cfRule type="expression" dxfId="23" priority="2">
      <formula>MOD(ROW(),2)=1</formula>
    </cfRule>
  </conditionalFormatting>
  <conditionalFormatting sqref="D46:E46">
    <cfRule type="expression" dxfId="22"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rowBreaks count="1" manualBreakCount="1">
    <brk id="43" max="16383" man="1"/>
  </rowBreaks>
  <ignoredErrors>
    <ignoredError sqref="A8:A65 A67:A10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topLeftCell="A43" zoomScaleNormal="120" workbookViewId="0">
      <selection sqref="A1:G1"/>
    </sheetView>
  </sheetViews>
  <sheetFormatPr baseColWidth="10" defaultColWidth="11.42578125" defaultRowHeight="12.75" x14ac:dyDescent="0.2"/>
  <cols>
    <col min="1" max="1" width="18.8554687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1" width="11.42578125" style="27"/>
    <col min="12" max="12" width="11.5703125" style="27" bestFit="1" customWidth="1"/>
    <col min="13" max="14" width="11.42578125" style="27"/>
    <col min="15" max="15" width="11.7109375" style="27" customWidth="1"/>
    <col min="16" max="16384" width="11.42578125" style="27"/>
  </cols>
  <sheetData>
    <row r="1" spans="1:9" ht="25.5" customHeight="1" x14ac:dyDescent="0.2">
      <c r="A1" s="298" t="s">
        <v>363</v>
      </c>
      <c r="B1" s="298"/>
      <c r="C1" s="298"/>
      <c r="D1" s="298"/>
      <c r="E1" s="298"/>
      <c r="F1" s="298"/>
      <c r="G1" s="298"/>
      <c r="H1" s="298"/>
      <c r="I1" s="298"/>
    </row>
    <row r="2" spans="1:9" ht="12" customHeight="1" x14ac:dyDescent="0.2">
      <c r="A2" s="102"/>
      <c r="B2" s="103"/>
      <c r="C2" s="103"/>
      <c r="D2" s="138"/>
      <c r="E2" s="138"/>
      <c r="F2" s="138"/>
      <c r="G2" s="138"/>
    </row>
    <row r="3" spans="1:9" ht="12.75" customHeight="1" x14ac:dyDescent="0.2">
      <c r="A3" s="287" t="s">
        <v>333</v>
      </c>
      <c r="B3" s="294" t="s">
        <v>66</v>
      </c>
      <c r="C3" s="294" t="s">
        <v>67</v>
      </c>
      <c r="D3" s="295" t="s">
        <v>68</v>
      </c>
      <c r="E3" s="300" t="s">
        <v>69</v>
      </c>
      <c r="F3" s="301"/>
      <c r="G3" s="301"/>
      <c r="H3" s="301"/>
      <c r="I3" s="301"/>
    </row>
    <row r="4" spans="1:9" ht="12.75" customHeight="1" x14ac:dyDescent="0.2">
      <c r="A4" s="288"/>
      <c r="B4" s="294"/>
      <c r="C4" s="294"/>
      <c r="D4" s="296"/>
      <c r="E4" s="294" t="s">
        <v>229</v>
      </c>
      <c r="F4" s="161" t="s">
        <v>301</v>
      </c>
      <c r="G4" s="161"/>
      <c r="H4" s="294" t="s">
        <v>70</v>
      </c>
      <c r="I4" s="290" t="s">
        <v>255</v>
      </c>
    </row>
    <row r="5" spans="1:9" ht="40.700000000000003" customHeight="1" x14ac:dyDescent="0.2">
      <c r="A5" s="288"/>
      <c r="B5" s="294"/>
      <c r="C5" s="294"/>
      <c r="D5" s="297"/>
      <c r="E5" s="294"/>
      <c r="F5" s="161" t="s">
        <v>59</v>
      </c>
      <c r="G5" s="161" t="s">
        <v>250</v>
      </c>
      <c r="H5" s="294"/>
      <c r="I5" s="290"/>
    </row>
    <row r="6" spans="1:9" ht="13.5" x14ac:dyDescent="0.2">
      <c r="A6" s="289"/>
      <c r="B6" s="299" t="s">
        <v>253</v>
      </c>
      <c r="C6" s="299"/>
      <c r="D6" s="291" t="s">
        <v>61</v>
      </c>
      <c r="E6" s="292"/>
      <c r="F6" s="292"/>
      <c r="G6" s="293"/>
      <c r="H6" s="162" t="s">
        <v>63</v>
      </c>
      <c r="I6" s="163" t="s">
        <v>290</v>
      </c>
    </row>
    <row r="7" spans="1:9" x14ac:dyDescent="0.2">
      <c r="A7" s="164"/>
      <c r="B7" s="57"/>
      <c r="C7" s="57"/>
      <c r="D7" s="57"/>
      <c r="E7" s="165"/>
      <c r="F7" s="165"/>
      <c r="G7" s="165"/>
      <c r="H7" s="166"/>
      <c r="I7" s="166"/>
    </row>
    <row r="8" spans="1:9" s="17" customFormat="1" x14ac:dyDescent="0.2">
      <c r="A8" s="167" t="s">
        <v>232</v>
      </c>
      <c r="B8" s="168">
        <v>32</v>
      </c>
      <c r="C8" s="168">
        <v>4667</v>
      </c>
      <c r="D8" s="168">
        <v>913481.37600000005</v>
      </c>
      <c r="E8" s="168">
        <v>30691.37</v>
      </c>
      <c r="F8" s="168">
        <v>2139</v>
      </c>
      <c r="G8" s="168">
        <v>28552.503000000001</v>
      </c>
      <c r="H8" s="168">
        <v>6576</v>
      </c>
      <c r="I8" s="169">
        <v>3.4</v>
      </c>
    </row>
    <row r="9" spans="1:9" s="17" customFormat="1" x14ac:dyDescent="0.2">
      <c r="A9" s="167" t="s">
        <v>233</v>
      </c>
      <c r="B9" s="168">
        <v>73</v>
      </c>
      <c r="C9" s="168">
        <v>10430</v>
      </c>
      <c r="D9" s="168">
        <v>2972268.5860000001</v>
      </c>
      <c r="E9" s="168">
        <v>73150.171000000002</v>
      </c>
      <c r="F9" s="168">
        <v>20240</v>
      </c>
      <c r="G9" s="168">
        <v>52910.669000000002</v>
      </c>
      <c r="H9" s="168">
        <v>7013</v>
      </c>
      <c r="I9" s="169">
        <v>2.5</v>
      </c>
    </row>
    <row r="10" spans="1:9" s="17" customFormat="1" x14ac:dyDescent="0.2">
      <c r="A10" s="167" t="s">
        <v>234</v>
      </c>
      <c r="B10" s="168">
        <v>72</v>
      </c>
      <c r="C10" s="168">
        <v>13396</v>
      </c>
      <c r="D10" s="168">
        <v>3155228.9980000001</v>
      </c>
      <c r="E10" s="168">
        <v>92795.17</v>
      </c>
      <c r="F10" s="168">
        <v>19864</v>
      </c>
      <c r="G10" s="168">
        <v>72931.326000000001</v>
      </c>
      <c r="H10" s="168">
        <v>6927</v>
      </c>
      <c r="I10" s="169">
        <v>2.9</v>
      </c>
    </row>
    <row r="11" spans="1:9" s="17" customFormat="1" x14ac:dyDescent="0.2">
      <c r="A11" s="167" t="s">
        <v>235</v>
      </c>
      <c r="B11" s="168">
        <v>43</v>
      </c>
      <c r="C11" s="168">
        <v>4273</v>
      </c>
      <c r="D11" s="168">
        <v>1058212.439</v>
      </c>
      <c r="E11" s="168">
        <v>28105.059000000001</v>
      </c>
      <c r="F11" s="168">
        <v>289</v>
      </c>
      <c r="G11" s="168">
        <v>27816.306</v>
      </c>
      <c r="H11" s="168">
        <v>6577</v>
      </c>
      <c r="I11" s="169">
        <v>2.7</v>
      </c>
    </row>
    <row r="12" spans="1:9" s="17" customFormat="1" x14ac:dyDescent="0.2">
      <c r="A12" s="167"/>
      <c r="B12" s="168"/>
      <c r="C12" s="168"/>
      <c r="D12" s="168"/>
      <c r="E12" s="168"/>
      <c r="F12" s="168"/>
      <c r="G12" s="168"/>
      <c r="H12" s="168"/>
      <c r="I12" s="168"/>
    </row>
    <row r="13" spans="1:9" s="17" customFormat="1" x14ac:dyDescent="0.2">
      <c r="A13" s="167" t="s">
        <v>236</v>
      </c>
      <c r="B13" s="168">
        <v>57</v>
      </c>
      <c r="C13" s="168">
        <v>5765</v>
      </c>
      <c r="D13" s="168">
        <v>4319228.4359999998</v>
      </c>
      <c r="E13" s="168">
        <v>133844.57999999999</v>
      </c>
      <c r="F13" s="168">
        <v>6370</v>
      </c>
      <c r="G13" s="168">
        <v>127474.75199999999</v>
      </c>
      <c r="H13" s="168">
        <v>23217</v>
      </c>
      <c r="I13" s="169">
        <v>3.1</v>
      </c>
    </row>
    <row r="14" spans="1:9" s="17" customFormat="1" ht="12.75" customHeight="1" x14ac:dyDescent="0.2">
      <c r="A14" s="167" t="s">
        <v>237</v>
      </c>
      <c r="B14" s="168">
        <v>88</v>
      </c>
      <c r="C14" s="168">
        <v>6700</v>
      </c>
      <c r="D14" s="168">
        <v>1634657.82</v>
      </c>
      <c r="E14" s="168">
        <v>32401.573</v>
      </c>
      <c r="F14" s="168">
        <v>5846</v>
      </c>
      <c r="G14" s="168">
        <v>26556.044999999998</v>
      </c>
      <c r="H14" s="168">
        <v>4836</v>
      </c>
      <c r="I14" s="169">
        <v>2</v>
      </c>
    </row>
    <row r="15" spans="1:9" s="17" customFormat="1" x14ac:dyDescent="0.2">
      <c r="A15" s="167" t="s">
        <v>238</v>
      </c>
      <c r="B15" s="168">
        <v>53</v>
      </c>
      <c r="C15" s="168">
        <v>5306</v>
      </c>
      <c r="D15" s="168">
        <v>4188352.3820000002</v>
      </c>
      <c r="E15" s="168">
        <v>26422.995999999999</v>
      </c>
      <c r="F15" s="168">
        <v>3984</v>
      </c>
      <c r="G15" s="168">
        <v>22438.93</v>
      </c>
      <c r="H15" s="168">
        <v>4980</v>
      </c>
      <c r="I15" s="169">
        <v>0.6</v>
      </c>
    </row>
    <row r="16" spans="1:9" s="17" customFormat="1" x14ac:dyDescent="0.2">
      <c r="A16" s="167" t="s">
        <v>239</v>
      </c>
      <c r="B16" s="168">
        <v>57</v>
      </c>
      <c r="C16" s="168">
        <v>5444</v>
      </c>
      <c r="D16" s="168">
        <v>1058636.1629999999</v>
      </c>
      <c r="E16" s="168">
        <v>39779.067000000003</v>
      </c>
      <c r="F16" s="168">
        <v>1351</v>
      </c>
      <c r="G16" s="168">
        <v>38427.794000000002</v>
      </c>
      <c r="H16" s="168">
        <v>7307</v>
      </c>
      <c r="I16" s="169">
        <v>3.8</v>
      </c>
    </row>
    <row r="17" spans="1:9" s="17" customFormat="1" x14ac:dyDescent="0.2">
      <c r="A17" s="167" t="s">
        <v>240</v>
      </c>
      <c r="B17" s="168">
        <v>164</v>
      </c>
      <c r="C17" s="168">
        <v>16182</v>
      </c>
      <c r="D17" s="168">
        <v>3835940.5290000001</v>
      </c>
      <c r="E17" s="168">
        <v>100637.03599999999</v>
      </c>
      <c r="F17" s="168">
        <v>17251</v>
      </c>
      <c r="G17" s="168">
        <v>83385.823000000004</v>
      </c>
      <c r="H17" s="168">
        <v>6219</v>
      </c>
      <c r="I17" s="169">
        <v>2.6</v>
      </c>
    </row>
    <row r="18" spans="1:9" s="17" customFormat="1" x14ac:dyDescent="0.2">
      <c r="A18" s="167" t="s">
        <v>241</v>
      </c>
      <c r="B18" s="168">
        <v>32</v>
      </c>
      <c r="C18" s="168">
        <v>2295</v>
      </c>
      <c r="D18" s="168">
        <v>382845.38199999998</v>
      </c>
      <c r="E18" s="168">
        <v>14278.790999999999</v>
      </c>
      <c r="F18" s="168">
        <v>408</v>
      </c>
      <c r="G18" s="168">
        <v>13870.529</v>
      </c>
      <c r="H18" s="168">
        <v>6222</v>
      </c>
      <c r="I18" s="169">
        <v>3.7</v>
      </c>
    </row>
    <row r="19" spans="1:9" s="17" customFormat="1" ht="12.75" customHeight="1" x14ac:dyDescent="0.2">
      <c r="A19" s="167" t="s">
        <v>242</v>
      </c>
      <c r="B19" s="168">
        <v>91</v>
      </c>
      <c r="C19" s="168">
        <v>7176</v>
      </c>
      <c r="D19" s="168">
        <v>2077453.2439999999</v>
      </c>
      <c r="E19" s="168">
        <v>30632.016</v>
      </c>
      <c r="F19" s="168">
        <v>7591</v>
      </c>
      <c r="G19" s="168">
        <v>23041.121999999999</v>
      </c>
      <c r="H19" s="168">
        <v>4269</v>
      </c>
      <c r="I19" s="169">
        <v>1.5</v>
      </c>
    </row>
    <row r="20" spans="1:9" s="17" customFormat="1" x14ac:dyDescent="0.2">
      <c r="A20" s="167" t="s">
        <v>243</v>
      </c>
      <c r="B20" s="168">
        <v>78</v>
      </c>
      <c r="C20" s="168">
        <v>4840</v>
      </c>
      <c r="D20" s="168">
        <v>1213318.209</v>
      </c>
      <c r="E20" s="168">
        <v>26746.652999999998</v>
      </c>
      <c r="F20" s="168">
        <v>7208</v>
      </c>
      <c r="G20" s="168">
        <v>19538.441999999999</v>
      </c>
      <c r="H20" s="168">
        <v>5526</v>
      </c>
      <c r="I20" s="169">
        <v>2.2000000000000002</v>
      </c>
    </row>
    <row r="21" spans="1:9" s="17" customFormat="1" x14ac:dyDescent="0.2">
      <c r="A21" s="167" t="s">
        <v>244</v>
      </c>
      <c r="B21" s="168">
        <v>152</v>
      </c>
      <c r="C21" s="168">
        <v>14924</v>
      </c>
      <c r="D21" s="168">
        <v>4217110.9610000001</v>
      </c>
      <c r="E21" s="168">
        <v>128141.677</v>
      </c>
      <c r="F21" s="168">
        <v>13741</v>
      </c>
      <c r="G21" s="168">
        <v>114400.66</v>
      </c>
      <c r="H21" s="168">
        <v>8586</v>
      </c>
      <c r="I21" s="169">
        <v>3</v>
      </c>
    </row>
    <row r="22" spans="1:9" s="17" customFormat="1" x14ac:dyDescent="0.2">
      <c r="A22" s="167" t="s">
        <v>245</v>
      </c>
      <c r="B22" s="168">
        <v>60</v>
      </c>
      <c r="C22" s="168">
        <v>5578</v>
      </c>
      <c r="D22" s="168">
        <v>1476669.9809999999</v>
      </c>
      <c r="E22" s="168">
        <v>67051.076000000001</v>
      </c>
      <c r="F22" s="168">
        <v>6814</v>
      </c>
      <c r="G22" s="168">
        <v>60236.650999999998</v>
      </c>
      <c r="H22" s="168">
        <v>12021</v>
      </c>
      <c r="I22" s="169">
        <v>4.5</v>
      </c>
    </row>
    <row r="23" spans="1:9" s="17" customFormat="1" x14ac:dyDescent="0.2">
      <c r="A23" s="167" t="s">
        <v>246</v>
      </c>
      <c r="B23" s="168">
        <v>132</v>
      </c>
      <c r="C23" s="168">
        <v>15733</v>
      </c>
      <c r="D23" s="168">
        <v>3338159.84</v>
      </c>
      <c r="E23" s="168">
        <v>81833.898000000001</v>
      </c>
      <c r="F23" s="168">
        <v>18464</v>
      </c>
      <c r="G23" s="168">
        <v>63370.203000000001</v>
      </c>
      <c r="H23" s="168">
        <v>5201</v>
      </c>
      <c r="I23" s="169">
        <v>2.5</v>
      </c>
    </row>
    <row r="24" spans="1:9" s="17" customFormat="1" x14ac:dyDescent="0.2">
      <c r="A24" s="167"/>
      <c r="B24" s="168"/>
      <c r="C24" s="168"/>
      <c r="D24" s="168"/>
      <c r="E24" s="168"/>
      <c r="F24" s="168"/>
      <c r="G24" s="168"/>
      <c r="H24" s="168"/>
      <c r="I24" s="169"/>
    </row>
    <row r="25" spans="1:9" s="20" customFormat="1" x14ac:dyDescent="0.2">
      <c r="A25" s="170" t="s">
        <v>247</v>
      </c>
      <c r="B25" s="171">
        <v>1184</v>
      </c>
      <c r="C25" s="171">
        <v>122709</v>
      </c>
      <c r="D25" s="171">
        <v>35841564.346000001</v>
      </c>
      <c r="E25" s="171">
        <v>906511.13300000003</v>
      </c>
      <c r="F25" s="171">
        <v>131559</v>
      </c>
      <c r="G25" s="171">
        <v>774951.755</v>
      </c>
      <c r="H25" s="171">
        <v>7387</v>
      </c>
      <c r="I25" s="172">
        <v>2.5</v>
      </c>
    </row>
    <row r="26" spans="1:9" s="17" customFormat="1" x14ac:dyDescent="0.2">
      <c r="A26" s="44"/>
      <c r="B26" s="44"/>
      <c r="C26" s="44"/>
      <c r="D26" s="44"/>
      <c r="E26" s="44"/>
      <c r="F26" s="44"/>
      <c r="G26" s="44"/>
    </row>
    <row r="27" spans="1:9" s="17" customFormat="1" ht="38.25" customHeight="1" x14ac:dyDescent="0.2">
      <c r="A27" s="298" t="s">
        <v>378</v>
      </c>
      <c r="B27" s="298"/>
      <c r="C27" s="298"/>
      <c r="D27" s="298"/>
      <c r="E27" s="298"/>
      <c r="F27" s="298"/>
      <c r="G27" s="298"/>
      <c r="H27" s="298"/>
      <c r="I27" s="298"/>
    </row>
    <row r="28" spans="1:9" s="17" customFormat="1" x14ac:dyDescent="0.2">
      <c r="A28" s="138"/>
      <c r="B28" s="103"/>
      <c r="C28" s="103"/>
      <c r="D28" s="103"/>
      <c r="E28" s="103"/>
      <c r="F28" s="103"/>
      <c r="G28" s="103"/>
    </row>
    <row r="29" spans="1:9" s="17" customFormat="1" ht="12.75" customHeight="1" x14ac:dyDescent="0.2">
      <c r="A29" s="287" t="s">
        <v>333</v>
      </c>
      <c r="B29" s="294" t="s">
        <v>66</v>
      </c>
      <c r="C29" s="294" t="s">
        <v>67</v>
      </c>
      <c r="D29" s="295" t="s">
        <v>68</v>
      </c>
      <c r="E29" s="300" t="s">
        <v>69</v>
      </c>
      <c r="F29" s="301"/>
      <c r="G29" s="301"/>
      <c r="H29" s="301"/>
      <c r="I29" s="301"/>
    </row>
    <row r="30" spans="1:9" s="17" customFormat="1" ht="12.75" customHeight="1" x14ac:dyDescent="0.2">
      <c r="A30" s="288"/>
      <c r="B30" s="294"/>
      <c r="C30" s="294"/>
      <c r="D30" s="296"/>
      <c r="E30" s="294" t="s">
        <v>229</v>
      </c>
      <c r="F30" s="161" t="s">
        <v>301</v>
      </c>
      <c r="G30" s="161"/>
      <c r="H30" s="294" t="s">
        <v>70</v>
      </c>
      <c r="I30" s="290" t="s">
        <v>255</v>
      </c>
    </row>
    <row r="31" spans="1:9" s="17" customFormat="1" ht="40.700000000000003" customHeight="1" x14ac:dyDescent="0.2">
      <c r="A31" s="288"/>
      <c r="B31" s="294"/>
      <c r="C31" s="294"/>
      <c r="D31" s="297"/>
      <c r="E31" s="294"/>
      <c r="F31" s="161" t="s">
        <v>59</v>
      </c>
      <c r="G31" s="161" t="s">
        <v>250</v>
      </c>
      <c r="H31" s="294"/>
      <c r="I31" s="290"/>
    </row>
    <row r="32" spans="1:9" s="17" customFormat="1" ht="13.5" x14ac:dyDescent="0.2">
      <c r="A32" s="289"/>
      <c r="B32" s="299" t="s">
        <v>253</v>
      </c>
      <c r="C32" s="299"/>
      <c r="D32" s="291" t="s">
        <v>61</v>
      </c>
      <c r="E32" s="292"/>
      <c r="F32" s="292"/>
      <c r="G32" s="293"/>
      <c r="H32" s="162" t="s">
        <v>63</v>
      </c>
      <c r="I32" s="163" t="s">
        <v>290</v>
      </c>
    </row>
    <row r="33" spans="1:9" s="17" customFormat="1" x14ac:dyDescent="0.2">
      <c r="A33" s="164"/>
      <c r="B33" s="57"/>
      <c r="C33" s="57"/>
      <c r="D33" s="57"/>
      <c r="E33" s="165"/>
      <c r="F33" s="165"/>
      <c r="G33" s="165"/>
      <c r="H33" s="166"/>
      <c r="I33" s="166"/>
    </row>
    <row r="34" spans="1:9" s="17" customFormat="1" x14ac:dyDescent="0.2">
      <c r="A34" s="167" t="s">
        <v>232</v>
      </c>
      <c r="B34" s="169">
        <v>-3.0303030303030312</v>
      </c>
      <c r="C34" s="169">
        <v>0.34401204042140421</v>
      </c>
      <c r="D34" s="169">
        <v>-7.9560957162703687</v>
      </c>
      <c r="E34" s="169">
        <v>-18.675588935084903</v>
      </c>
      <c r="F34" s="169">
        <v>-73.725586537280435</v>
      </c>
      <c r="G34" s="169">
        <v>-3.5349076565385644</v>
      </c>
      <c r="H34" s="169">
        <v>-18.954892777914708</v>
      </c>
      <c r="I34" s="169">
        <v>-10.526315789473685</v>
      </c>
    </row>
    <row r="35" spans="1:9" s="17" customFormat="1" x14ac:dyDescent="0.2">
      <c r="A35" s="167" t="s">
        <v>233</v>
      </c>
      <c r="B35" s="169">
        <v>1.3888888888888857</v>
      </c>
      <c r="C35" s="169">
        <v>-1.4084507042253449</v>
      </c>
      <c r="D35" s="169">
        <v>-19.660751796049738</v>
      </c>
      <c r="E35" s="169">
        <v>42.44697747401537</v>
      </c>
      <c r="F35" s="169">
        <v>309.38511326860845</v>
      </c>
      <c r="G35" s="169">
        <v>14.011423882111231</v>
      </c>
      <c r="H35" s="169">
        <v>44.478780387309428</v>
      </c>
      <c r="I35" s="169">
        <v>78.571428571428584</v>
      </c>
    </row>
    <row r="36" spans="1:9" s="17" customFormat="1" x14ac:dyDescent="0.2">
      <c r="A36" s="167" t="s">
        <v>234</v>
      </c>
      <c r="B36" s="169">
        <v>-4</v>
      </c>
      <c r="C36" s="169">
        <v>7.3913740580407392</v>
      </c>
      <c r="D36" s="169">
        <v>-6.7446871259674026</v>
      </c>
      <c r="E36" s="169">
        <v>67.069833640196094</v>
      </c>
      <c r="F36" s="169">
        <v>163.65808335545529</v>
      </c>
      <c r="G36" s="169">
        <v>51.912633389802238</v>
      </c>
      <c r="H36" s="169">
        <v>55.558050752301824</v>
      </c>
      <c r="I36" s="169">
        <v>81.249999999999972</v>
      </c>
    </row>
    <row r="37" spans="1:9" s="17" customFormat="1" x14ac:dyDescent="0.2">
      <c r="A37" s="167" t="s">
        <v>235</v>
      </c>
      <c r="B37" s="169">
        <v>2.3809523809523796</v>
      </c>
      <c r="C37" s="169">
        <v>1.2319355602937776</v>
      </c>
      <c r="D37" s="169">
        <v>1.7703682250801904</v>
      </c>
      <c r="E37" s="169">
        <v>-22.324675926957212</v>
      </c>
      <c r="F37" s="169">
        <v>-96.732986660637579</v>
      </c>
      <c r="G37" s="169">
        <v>1.7541682772871638</v>
      </c>
      <c r="H37" s="169">
        <v>-23.273448436770877</v>
      </c>
      <c r="I37" s="169">
        <v>-22.857142857142847</v>
      </c>
    </row>
    <row r="38" spans="1:9" s="17" customFormat="1" x14ac:dyDescent="0.2">
      <c r="A38" s="167"/>
      <c r="B38" s="173"/>
      <c r="C38" s="173"/>
      <c r="D38" s="173"/>
      <c r="E38" s="173"/>
      <c r="F38" s="173"/>
      <c r="G38" s="173"/>
      <c r="H38" s="173"/>
      <c r="I38" s="173"/>
    </row>
    <row r="39" spans="1:9" s="17" customFormat="1" x14ac:dyDescent="0.2">
      <c r="A39" s="167" t="s">
        <v>236</v>
      </c>
      <c r="B39" s="169">
        <v>-3.3898305084745743</v>
      </c>
      <c r="C39" s="169">
        <v>0.48805996165242505</v>
      </c>
      <c r="D39" s="169">
        <v>-20.124873884743181</v>
      </c>
      <c r="E39" s="169">
        <v>-4.8318062835508044</v>
      </c>
      <c r="F39" s="169">
        <v>25.073630473198506</v>
      </c>
      <c r="G39" s="169">
        <v>-5.9552921028039236</v>
      </c>
      <c r="H39" s="169">
        <v>-5.2947175198857792</v>
      </c>
      <c r="I39" s="169">
        <v>19.230769230769226</v>
      </c>
    </row>
    <row r="40" spans="1:9" s="17" customFormat="1" x14ac:dyDescent="0.2">
      <c r="A40" s="167" t="s">
        <v>237</v>
      </c>
      <c r="B40" s="169">
        <v>6.0240963855421796</v>
      </c>
      <c r="C40" s="169">
        <v>2.196461256863941</v>
      </c>
      <c r="D40" s="169">
        <v>3.1846061108179669</v>
      </c>
      <c r="E40" s="169">
        <v>-24.721748264601089</v>
      </c>
      <c r="F40" s="169">
        <v>-64.227144780320643</v>
      </c>
      <c r="G40" s="169">
        <v>-0.54212613953059474</v>
      </c>
      <c r="H40" s="169">
        <v>-26.336633663366342</v>
      </c>
      <c r="I40" s="169">
        <v>-25.925925925925924</v>
      </c>
    </row>
    <row r="41" spans="1:9" s="17" customFormat="1" x14ac:dyDescent="0.2">
      <c r="A41" s="167" t="s">
        <v>238</v>
      </c>
      <c r="B41" s="169">
        <v>1.9230769230769198</v>
      </c>
      <c r="C41" s="169">
        <v>5.9716397044138176</v>
      </c>
      <c r="D41" s="169">
        <v>-1.1502766186395803</v>
      </c>
      <c r="E41" s="169">
        <v>40.931010998146178</v>
      </c>
      <c r="F41" s="169">
        <v>-49.968604797186991</v>
      </c>
      <c r="G41" s="169">
        <v>108.03480985138151</v>
      </c>
      <c r="H41" s="169">
        <v>32.977303070761025</v>
      </c>
      <c r="I41" s="169">
        <v>49.999999999999972</v>
      </c>
    </row>
    <row r="42" spans="1:9" s="17" customFormat="1" x14ac:dyDescent="0.2">
      <c r="A42" s="167" t="s">
        <v>239</v>
      </c>
      <c r="B42" s="169">
        <v>0</v>
      </c>
      <c r="C42" s="169">
        <v>-0.60251962753332577</v>
      </c>
      <c r="D42" s="169">
        <v>4.4405971839572231</v>
      </c>
      <c r="E42" s="169">
        <v>5.0590222119208903</v>
      </c>
      <c r="F42" s="169">
        <v>-47.67621998450813</v>
      </c>
      <c r="G42" s="169">
        <v>8.916199775851581</v>
      </c>
      <c r="H42" s="169">
        <v>5.6994069145088986</v>
      </c>
      <c r="I42" s="169">
        <v>2.7027027027026946</v>
      </c>
    </row>
    <row r="43" spans="1:9" s="17" customFormat="1" x14ac:dyDescent="0.2">
      <c r="A43" s="167" t="s">
        <v>240</v>
      </c>
      <c r="B43" s="169">
        <v>-2.3809523809523796</v>
      </c>
      <c r="C43" s="169">
        <v>-8.0271688792834084E-2</v>
      </c>
      <c r="D43" s="169">
        <v>2.4120689765706942</v>
      </c>
      <c r="E43" s="169">
        <v>7.298795452384482</v>
      </c>
      <c r="F43" s="169">
        <v>15.068036286019208</v>
      </c>
      <c r="G43" s="169">
        <v>5.8206318842456426</v>
      </c>
      <c r="H43" s="169">
        <v>7.3907787946813954</v>
      </c>
      <c r="I43" s="169">
        <v>4</v>
      </c>
    </row>
    <row r="44" spans="1:9" s="17" customFormat="1" x14ac:dyDescent="0.2">
      <c r="A44" s="167" t="s">
        <v>241</v>
      </c>
      <c r="B44" s="169">
        <v>-8.5714285714285694</v>
      </c>
      <c r="C44" s="169">
        <v>-2.795425667090214</v>
      </c>
      <c r="D44" s="169">
        <v>-27.90783602484801</v>
      </c>
      <c r="E44" s="169">
        <v>39.234397552543498</v>
      </c>
      <c r="F44" s="169">
        <v>-1.6867469879518069</v>
      </c>
      <c r="G44" s="169">
        <v>40.96329646814533</v>
      </c>
      <c r="H44" s="169">
        <v>43.232044198895039</v>
      </c>
      <c r="I44" s="169">
        <v>94.736842105263179</v>
      </c>
    </row>
    <row r="45" spans="1:9" s="17" customFormat="1" ht="12.75" customHeight="1" x14ac:dyDescent="0.2">
      <c r="A45" s="167" t="s">
        <v>242</v>
      </c>
      <c r="B45" s="169">
        <v>-5.2083333333333428</v>
      </c>
      <c r="C45" s="169">
        <v>-5.2548191180353854</v>
      </c>
      <c r="D45" s="169">
        <v>1.3068012247105827</v>
      </c>
      <c r="E45" s="169">
        <v>14.918449286033123</v>
      </c>
      <c r="F45" s="169">
        <v>172.27403156384503</v>
      </c>
      <c r="G45" s="169">
        <v>-3.4626318022850171</v>
      </c>
      <c r="H45" s="169">
        <v>21.31287297527706</v>
      </c>
      <c r="I45" s="169">
        <v>15.384615384615373</v>
      </c>
    </row>
    <row r="46" spans="1:9" s="17" customFormat="1" x14ac:dyDescent="0.2">
      <c r="A46" s="167" t="s">
        <v>243</v>
      </c>
      <c r="B46" s="169">
        <v>-8.235294117647058</v>
      </c>
      <c r="C46" s="169">
        <v>13.375497774654477</v>
      </c>
      <c r="D46" s="169">
        <v>16.57070181065545</v>
      </c>
      <c r="E46" s="169">
        <v>-14.512734322350326</v>
      </c>
      <c r="F46" s="169">
        <v>14.340101522842644</v>
      </c>
      <c r="G46" s="169">
        <v>-21.795330144484439</v>
      </c>
      <c r="H46" s="169">
        <v>-24.600900532132613</v>
      </c>
      <c r="I46" s="169">
        <v>-26.666666666666657</v>
      </c>
    </row>
    <row r="47" spans="1:9" s="17" customFormat="1" x14ac:dyDescent="0.2">
      <c r="A47" s="167" t="s">
        <v>244</v>
      </c>
      <c r="B47" s="169">
        <v>-2.5641025641025692</v>
      </c>
      <c r="C47" s="169">
        <v>3.35180055401662</v>
      </c>
      <c r="D47" s="169">
        <v>-3.4575206855603255</v>
      </c>
      <c r="E47" s="169">
        <v>22.774295423070768</v>
      </c>
      <c r="F47" s="169">
        <v>-8.4177552652625991</v>
      </c>
      <c r="G47" s="169">
        <v>28.010788830268211</v>
      </c>
      <c r="H47" s="169">
        <v>18.788046485888216</v>
      </c>
      <c r="I47" s="169">
        <v>25</v>
      </c>
    </row>
    <row r="48" spans="1:9" s="17" customFormat="1" x14ac:dyDescent="0.2">
      <c r="A48" s="167" t="s">
        <v>245</v>
      </c>
      <c r="B48" s="169">
        <v>-4.7619047619047734</v>
      </c>
      <c r="C48" s="169">
        <v>-2.5847013622074826</v>
      </c>
      <c r="D48" s="169">
        <v>-8.3728289144372923</v>
      </c>
      <c r="E48" s="169">
        <v>-21.133880176704324</v>
      </c>
      <c r="F48" s="169">
        <v>-83.981004772315856</v>
      </c>
      <c r="G48" s="169">
        <v>41.792806077223503</v>
      </c>
      <c r="H48" s="169">
        <v>-19.039601293103445</v>
      </c>
      <c r="I48" s="169">
        <v>-15.094339622641513</v>
      </c>
    </row>
    <row r="49" spans="1:9" s="17" customFormat="1" x14ac:dyDescent="0.2">
      <c r="A49" s="167" t="s">
        <v>246</v>
      </c>
      <c r="B49" s="169">
        <v>3.125</v>
      </c>
      <c r="C49" s="169">
        <v>1.4116282067809749</v>
      </c>
      <c r="D49" s="169">
        <v>0.68599913911138799</v>
      </c>
      <c r="E49" s="169">
        <v>-14.864825556838454</v>
      </c>
      <c r="F49" s="169">
        <v>-33.210345451257012</v>
      </c>
      <c r="G49" s="169">
        <v>-7.4585821894104924</v>
      </c>
      <c r="H49" s="169">
        <v>-16.058747579083274</v>
      </c>
      <c r="I49" s="169">
        <v>-13.793103448275858</v>
      </c>
    </row>
    <row r="50" spans="1:9" s="17" customFormat="1" x14ac:dyDescent="0.2">
      <c r="A50" s="167"/>
      <c r="B50" s="169"/>
      <c r="C50" s="169"/>
      <c r="D50" s="169"/>
      <c r="E50" s="169"/>
      <c r="F50" s="169"/>
      <c r="G50" s="169"/>
      <c r="H50" s="169"/>
      <c r="I50" s="169"/>
    </row>
    <row r="51" spans="1:9" s="17" customFormat="1" x14ac:dyDescent="0.2">
      <c r="A51" s="170" t="s">
        <v>247</v>
      </c>
      <c r="B51" s="175">
        <v>-1.6611295681063183</v>
      </c>
      <c r="C51" s="172">
        <v>1.5962775602122719</v>
      </c>
      <c r="D51" s="172">
        <v>-5.7322585828098056</v>
      </c>
      <c r="E51" s="172">
        <v>4.3628696275325183</v>
      </c>
      <c r="F51" s="172">
        <v>-23.122458043102228</v>
      </c>
      <c r="G51" s="172">
        <v>11.106338498096818</v>
      </c>
      <c r="H51" s="172">
        <v>2.7113459399332527</v>
      </c>
      <c r="I51" s="172">
        <v>8.6956521739130608</v>
      </c>
    </row>
    <row r="52" spans="1:9" s="17" customFormat="1" x14ac:dyDescent="0.2"/>
    <row r="53" spans="1:9" s="17" customFormat="1" x14ac:dyDescent="0.2">
      <c r="A53" s="104" t="s">
        <v>356</v>
      </c>
    </row>
  </sheetData>
  <mergeCells count="22">
    <mergeCell ref="A29:A32"/>
    <mergeCell ref="A1:I1"/>
    <mergeCell ref="A27:I27"/>
    <mergeCell ref="B6:C6"/>
    <mergeCell ref="D29:D31"/>
    <mergeCell ref="E29:I29"/>
    <mergeCell ref="E30:E31"/>
    <mergeCell ref="I30:I31"/>
    <mergeCell ref="B32:C32"/>
    <mergeCell ref="D32:G32"/>
    <mergeCell ref="B29:B31"/>
    <mergeCell ref="C29:C31"/>
    <mergeCell ref="H30:H31"/>
    <mergeCell ref="H4:H5"/>
    <mergeCell ref="E3:I3"/>
    <mergeCell ref="E4:E5"/>
    <mergeCell ref="A3:A6"/>
    <mergeCell ref="I4:I5"/>
    <mergeCell ref="D6:G6"/>
    <mergeCell ref="B3:B5"/>
    <mergeCell ref="C3:C5"/>
    <mergeCell ref="D3:D5"/>
  </mergeCells>
  <conditionalFormatting sqref="A35:I43 A47:I51 A44:E46 A34:E34 H34:I34 H44:I46">
    <cfRule type="expression" dxfId="21" priority="24">
      <formula>MOD(ROW(),2)=0</formula>
    </cfRule>
  </conditionalFormatting>
  <conditionalFormatting sqref="A9:I17 A8:E8 H8:I8 A19:I25 A18:E18 H18:I18">
    <cfRule type="expression" dxfId="20" priority="18">
      <formula>MOD(ROW(),2)=0</formula>
    </cfRule>
  </conditionalFormatting>
  <conditionalFormatting sqref="F46:G46">
    <cfRule type="expression" dxfId="19" priority="16">
      <formula>MOD(ROW(),2)=0</formula>
    </cfRule>
  </conditionalFormatting>
  <conditionalFormatting sqref="F45:G45">
    <cfRule type="expression" dxfId="18" priority="15">
      <formula>MOD(ROW(),2)=0</formula>
    </cfRule>
  </conditionalFormatting>
  <conditionalFormatting sqref="F8:G8">
    <cfRule type="expression" dxfId="17" priority="6">
      <formula>MOD(ROW(),2)=0</formula>
    </cfRule>
  </conditionalFormatting>
  <conditionalFormatting sqref="F18:G18">
    <cfRule type="expression" dxfId="16" priority="5">
      <formula>MOD(ROW(),2)=0</formula>
    </cfRule>
  </conditionalFormatting>
  <conditionalFormatting sqref="F34">
    <cfRule type="expression" dxfId="15" priority="4">
      <formula>MOD(ROW(),2)=0</formula>
    </cfRule>
  </conditionalFormatting>
  <conditionalFormatting sqref="G34">
    <cfRule type="expression" dxfId="14" priority="3">
      <formula>MOD(ROW(),2)=0</formula>
    </cfRule>
  </conditionalFormatting>
  <conditionalFormatting sqref="F44">
    <cfRule type="expression" dxfId="13" priority="2">
      <formula>MOD(ROW(),2)=0</formula>
    </cfRule>
  </conditionalFormatting>
  <conditionalFormatting sqref="G44">
    <cfRule type="expression" dxfId="12"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topLeftCell="A19" zoomScaleNormal="120" workbookViewId="0">
      <selection sqref="A1:G1"/>
    </sheetView>
  </sheetViews>
  <sheetFormatPr baseColWidth="10" defaultRowHeight="12.75" x14ac:dyDescent="0.2"/>
  <cols>
    <col min="1" max="1" width="6.42578125" customWidth="1"/>
    <col min="2" max="9" width="10.7109375" customWidth="1"/>
  </cols>
  <sheetData>
    <row r="1" spans="1:9" ht="25.5" customHeight="1" x14ac:dyDescent="0.2">
      <c r="A1" s="270" t="s">
        <v>364</v>
      </c>
      <c r="B1" s="270"/>
      <c r="C1" s="270"/>
      <c r="D1" s="270"/>
      <c r="E1" s="270"/>
      <c r="F1" s="270"/>
      <c r="G1" s="270"/>
      <c r="H1" s="270"/>
      <c r="I1" s="270"/>
    </row>
    <row r="2" spans="1:9" x14ac:dyDescent="0.2">
      <c r="A2" s="1"/>
      <c r="B2" s="15"/>
      <c r="C2" s="16"/>
      <c r="D2" s="15"/>
      <c r="E2" s="16"/>
      <c r="F2" s="15"/>
      <c r="G2" s="16"/>
      <c r="H2" s="15"/>
      <c r="I2" s="16"/>
    </row>
    <row r="3" spans="1:9" ht="19.899999999999999" customHeight="1" x14ac:dyDescent="0.2">
      <c r="A3" s="302" t="s">
        <v>264</v>
      </c>
      <c r="B3" s="274" t="s">
        <v>296</v>
      </c>
      <c r="C3" s="274"/>
      <c r="D3" s="306" t="s">
        <v>58</v>
      </c>
      <c r="E3" s="307"/>
      <c r="F3" s="307"/>
      <c r="G3" s="308"/>
      <c r="H3" s="274" t="s">
        <v>323</v>
      </c>
      <c r="I3" s="275"/>
    </row>
    <row r="4" spans="1:9" ht="31.15" customHeight="1" x14ac:dyDescent="0.2">
      <c r="A4" s="303"/>
      <c r="B4" s="274"/>
      <c r="C4" s="274"/>
      <c r="D4" s="275" t="s">
        <v>59</v>
      </c>
      <c r="E4" s="305"/>
      <c r="F4" s="275" t="s">
        <v>60</v>
      </c>
      <c r="G4" s="305"/>
      <c r="H4" s="274"/>
      <c r="I4" s="275"/>
    </row>
    <row r="5" spans="1:9" ht="38.25" customHeight="1" x14ac:dyDescent="0.2">
      <c r="A5" s="304"/>
      <c r="B5" s="69" t="s">
        <v>61</v>
      </c>
      <c r="C5" s="70" t="s">
        <v>62</v>
      </c>
      <c r="D5" s="69" t="s">
        <v>61</v>
      </c>
      <c r="E5" s="70" t="s">
        <v>62</v>
      </c>
      <c r="F5" s="69" t="s">
        <v>61</v>
      </c>
      <c r="G5" s="70" t="s">
        <v>62</v>
      </c>
      <c r="H5" s="69" t="s">
        <v>63</v>
      </c>
      <c r="I5" s="71" t="s">
        <v>62</v>
      </c>
    </row>
    <row r="6" spans="1:9" ht="15.6" customHeight="1" x14ac:dyDescent="0.2">
      <c r="A6" s="72"/>
      <c r="B6" s="58"/>
      <c r="C6" s="59"/>
      <c r="D6" s="58"/>
      <c r="E6" s="59"/>
      <c r="F6" s="58"/>
      <c r="G6" s="59"/>
      <c r="H6" s="58"/>
      <c r="I6" s="59"/>
    </row>
    <row r="7" spans="1:9" ht="15.6" customHeight="1" x14ac:dyDescent="0.2">
      <c r="A7" s="85">
        <v>2003</v>
      </c>
      <c r="B7" s="91">
        <v>691840</v>
      </c>
      <c r="C7" s="98">
        <v>-10.1</v>
      </c>
      <c r="D7" s="91">
        <v>66441</v>
      </c>
      <c r="E7" s="98">
        <v>-17.7</v>
      </c>
      <c r="F7" s="91">
        <v>625399</v>
      </c>
      <c r="G7" s="98">
        <v>-9.3000000000000007</v>
      </c>
      <c r="H7" s="91">
        <v>5419</v>
      </c>
      <c r="I7" s="98">
        <v>-7</v>
      </c>
    </row>
    <row r="8" spans="1:9" ht="15.6" customHeight="1" x14ac:dyDescent="0.2">
      <c r="A8" s="85">
        <v>2004</v>
      </c>
      <c r="B8" s="92">
        <v>764337</v>
      </c>
      <c r="C8" s="98">
        <v>10.5</v>
      </c>
      <c r="D8" s="97">
        <v>71810</v>
      </c>
      <c r="E8" s="98">
        <v>8.1</v>
      </c>
      <c r="F8" s="97">
        <v>692527</v>
      </c>
      <c r="G8" s="98">
        <v>10.7</v>
      </c>
      <c r="H8" s="97">
        <v>6116</v>
      </c>
      <c r="I8" s="98">
        <v>12.9</v>
      </c>
    </row>
    <row r="9" spans="1:9" ht="15.6" customHeight="1" x14ac:dyDescent="0.2">
      <c r="A9" s="86">
        <v>2005</v>
      </c>
      <c r="B9" s="92">
        <v>807730</v>
      </c>
      <c r="C9" s="98">
        <v>5.7</v>
      </c>
      <c r="D9" s="97">
        <v>94864</v>
      </c>
      <c r="E9" s="98">
        <v>32.1</v>
      </c>
      <c r="F9" s="97">
        <v>712866</v>
      </c>
      <c r="G9" s="98">
        <v>2.9</v>
      </c>
      <c r="H9" s="97">
        <v>6513</v>
      </c>
      <c r="I9" s="98">
        <v>6.5</v>
      </c>
    </row>
    <row r="10" spans="1:9" ht="15.6" customHeight="1" x14ac:dyDescent="0.2">
      <c r="A10" s="87">
        <v>2006</v>
      </c>
      <c r="B10" s="93">
        <v>864202</v>
      </c>
      <c r="C10" s="98">
        <f>B10/B9%-100</f>
        <v>6.9914451611305708</v>
      </c>
      <c r="D10" s="97">
        <v>109907</v>
      </c>
      <c r="E10" s="98">
        <f>D10/D9%-100</f>
        <v>15.857438016528931</v>
      </c>
      <c r="F10" s="97">
        <v>754295</v>
      </c>
      <c r="G10" s="98">
        <f>F10/F9%-100</f>
        <v>5.8116111583383088</v>
      </c>
      <c r="H10" s="97">
        <v>6916</v>
      </c>
      <c r="I10" s="98">
        <f>H10/H9%-100</f>
        <v>6.1876247504990118</v>
      </c>
    </row>
    <row r="11" spans="1:9" ht="15.6" customHeight="1" x14ac:dyDescent="0.2">
      <c r="A11" s="88">
        <v>2007</v>
      </c>
      <c r="B11" s="91">
        <v>922931</v>
      </c>
      <c r="C11" s="98">
        <f>B11/B10%-100</f>
        <v>6.7957491419830092</v>
      </c>
      <c r="D11" s="91">
        <v>124199</v>
      </c>
      <c r="E11" s="98">
        <f>D11/D10%-100</f>
        <v>13.003721328031887</v>
      </c>
      <c r="F11" s="91">
        <v>798732</v>
      </c>
      <c r="G11" s="98">
        <f>F11/F10%-100</f>
        <v>5.8911964151956511</v>
      </c>
      <c r="H11" s="91">
        <v>7310</v>
      </c>
      <c r="I11" s="98">
        <f>H11/H10%-100</f>
        <v>5.6969346443030702</v>
      </c>
    </row>
    <row r="12" spans="1:9" ht="15.6" customHeight="1" x14ac:dyDescent="0.2">
      <c r="A12" s="89">
        <v>2008</v>
      </c>
      <c r="B12" s="94">
        <v>965705</v>
      </c>
      <c r="C12" s="99">
        <v>4.5999999999999996</v>
      </c>
      <c r="D12" s="94">
        <v>138389</v>
      </c>
      <c r="E12" s="99">
        <v>11.4</v>
      </c>
      <c r="F12" s="94">
        <v>827316</v>
      </c>
      <c r="G12" s="99">
        <v>3.5786721954297604</v>
      </c>
      <c r="H12" s="94">
        <v>7534</v>
      </c>
      <c r="I12" s="99">
        <v>3.0642954856361087</v>
      </c>
    </row>
    <row r="13" spans="1:9" ht="15.6" customHeight="1" x14ac:dyDescent="0.2">
      <c r="A13" s="89"/>
      <c r="B13" s="94"/>
      <c r="C13" s="99"/>
      <c r="D13" s="94"/>
      <c r="E13" s="99"/>
      <c r="F13" s="94"/>
      <c r="G13" s="99"/>
      <c r="H13" s="94"/>
      <c r="I13" s="99"/>
    </row>
    <row r="14" spans="1:9" ht="15.6" customHeight="1" x14ac:dyDescent="0.2">
      <c r="A14" s="90" t="s">
        <v>256</v>
      </c>
      <c r="B14" s="94">
        <v>952284</v>
      </c>
      <c r="C14" s="177" t="s">
        <v>299</v>
      </c>
      <c r="D14" s="94">
        <v>134649</v>
      </c>
      <c r="E14" s="177" t="s">
        <v>299</v>
      </c>
      <c r="F14" s="94">
        <v>817635</v>
      </c>
      <c r="G14" s="177" t="s">
        <v>299</v>
      </c>
      <c r="H14" s="94">
        <v>7593</v>
      </c>
      <c r="I14" s="177" t="s">
        <v>299</v>
      </c>
    </row>
    <row r="15" spans="1:9" ht="15.6" customHeight="1" x14ac:dyDescent="0.2">
      <c r="A15" s="89">
        <v>2009</v>
      </c>
      <c r="B15" s="94">
        <v>710022</v>
      </c>
      <c r="C15" s="99">
        <f>B15/B14*100-100</f>
        <v>-25.44009980215985</v>
      </c>
      <c r="D15" s="94">
        <v>105189</v>
      </c>
      <c r="E15" s="99">
        <f>D15/D14*100-100</f>
        <v>-21.87910790276942</v>
      </c>
      <c r="F15" s="94">
        <v>604833</v>
      </c>
      <c r="G15" s="99">
        <f>F15/F14*100-100</f>
        <v>-26.026527729365796</v>
      </c>
      <c r="H15" s="84">
        <v>5877</v>
      </c>
      <c r="I15" s="99">
        <f>H15/H14*100-100</f>
        <v>-22.599762939549578</v>
      </c>
    </row>
    <row r="16" spans="1:9" ht="15.6" customHeight="1" x14ac:dyDescent="0.2">
      <c r="A16" s="90">
        <v>2010</v>
      </c>
      <c r="B16" s="95">
        <v>794111</v>
      </c>
      <c r="C16" s="99">
        <f>B16/B15*100-100</f>
        <v>11.843154155786721</v>
      </c>
      <c r="D16" s="95">
        <v>104710</v>
      </c>
      <c r="E16" s="99">
        <f>D16/D15*100-100</f>
        <v>-0.45537080873475588</v>
      </c>
      <c r="F16" s="95">
        <v>689400</v>
      </c>
      <c r="G16" s="99">
        <f>F16/F15*100-100</f>
        <v>13.981875988909337</v>
      </c>
      <c r="H16" s="95">
        <v>6759</v>
      </c>
      <c r="I16" s="99">
        <f>H16/H15*100-100</f>
        <v>15.007656967840745</v>
      </c>
    </row>
    <row r="17" spans="1:13" ht="15.6" customHeight="1" x14ac:dyDescent="0.2">
      <c r="A17" s="90">
        <v>2011</v>
      </c>
      <c r="B17" s="96">
        <v>849848.946</v>
      </c>
      <c r="C17" s="99">
        <f>B17/B16*100-100</f>
        <v>7.0189112101456885</v>
      </c>
      <c r="D17" s="95">
        <v>105760</v>
      </c>
      <c r="E17" s="99">
        <f>D17/D16*100-100</f>
        <v>1.0027695540063064</v>
      </c>
      <c r="F17" s="95">
        <v>744088.57499999995</v>
      </c>
      <c r="G17" s="99">
        <f>F17/F16*100-100</f>
        <v>7.9327785030461229</v>
      </c>
      <c r="H17" s="95">
        <v>7082</v>
      </c>
      <c r="I17" s="99">
        <f>H17/H16*100-100</f>
        <v>4.7788134339399306</v>
      </c>
    </row>
    <row r="18" spans="1:13" ht="15.6" customHeight="1" x14ac:dyDescent="0.2">
      <c r="A18" s="179">
        <v>2012</v>
      </c>
      <c r="B18" s="178">
        <v>874647.99100000004</v>
      </c>
      <c r="C18" s="141">
        <f>B18/B17*100-100</f>
        <v>2.9180532748463293</v>
      </c>
      <c r="D18" s="140">
        <v>119797</v>
      </c>
      <c r="E18" s="141">
        <f>D18/D17*100-100</f>
        <v>13.272503782148263</v>
      </c>
      <c r="F18" s="140">
        <v>754850.66</v>
      </c>
      <c r="G18" s="141">
        <f>F18/F17*100-100</f>
        <v>1.4463446102502218</v>
      </c>
      <c r="H18" s="140">
        <v>7300</v>
      </c>
      <c r="I18" s="141">
        <f>H18/H17*100-100</f>
        <v>3.0782264896921845</v>
      </c>
    </row>
    <row r="19" spans="1:13" ht="15.6" customHeight="1" x14ac:dyDescent="0.2">
      <c r="A19" s="179">
        <v>2013</v>
      </c>
      <c r="B19" s="178">
        <v>840136.55200000003</v>
      </c>
      <c r="C19" s="141">
        <f>B19/B18*100-100</f>
        <v>-3.9457518173159514</v>
      </c>
      <c r="D19" s="140">
        <v>106586</v>
      </c>
      <c r="E19" s="141">
        <f>D19/D18*100-100</f>
        <v>-11.02782206566107</v>
      </c>
      <c r="F19" s="140">
        <v>733550.84400000004</v>
      </c>
      <c r="G19" s="141">
        <f>F19/F18*100-100</f>
        <v>-2.8217258232244262</v>
      </c>
      <c r="H19" s="140">
        <v>6910</v>
      </c>
      <c r="I19" s="141">
        <f>H19/H18*100-100</f>
        <v>-5.3424657534246478</v>
      </c>
    </row>
    <row r="20" spans="1:13" s="180" customFormat="1" ht="15.6" customHeight="1" x14ac:dyDescent="0.2">
      <c r="A20" s="179">
        <v>2014</v>
      </c>
      <c r="B20" s="178">
        <v>868614.61</v>
      </c>
      <c r="C20" s="141">
        <v>3.3896939648925013</v>
      </c>
      <c r="D20" s="140">
        <v>171128</v>
      </c>
      <c r="E20" s="141">
        <v>60.553918901169027</v>
      </c>
      <c r="F20" s="140">
        <v>697486.53899999999</v>
      </c>
      <c r="G20" s="141">
        <v>-4.9164015412134177</v>
      </c>
      <c r="H20" s="140">
        <v>7192</v>
      </c>
      <c r="I20" s="141">
        <v>4.0810419681620829</v>
      </c>
    </row>
    <row r="21" spans="1:13" s="180" customFormat="1" ht="15.6" customHeight="1" x14ac:dyDescent="0.2">
      <c r="A21" s="100">
        <v>2015</v>
      </c>
      <c r="B21" s="126">
        <v>906511.13300000003</v>
      </c>
      <c r="C21" s="127">
        <v>4.3628696275325183</v>
      </c>
      <c r="D21" s="101">
        <v>131559</v>
      </c>
      <c r="E21" s="127">
        <v>-23.122458043102228</v>
      </c>
      <c r="F21" s="101">
        <v>774951.755</v>
      </c>
      <c r="G21" s="127">
        <v>11.106338498096818</v>
      </c>
      <c r="H21" s="101">
        <v>7387</v>
      </c>
      <c r="I21" s="127">
        <v>2.7113459399332527</v>
      </c>
    </row>
    <row r="22" spans="1:13" x14ac:dyDescent="0.2">
      <c r="A22" s="139"/>
      <c r="B22" s="140"/>
      <c r="C22" s="141"/>
      <c r="D22" s="140"/>
      <c r="E22" s="141"/>
      <c r="F22" s="140"/>
      <c r="G22" s="141"/>
      <c r="H22" s="140"/>
      <c r="I22" s="141"/>
    </row>
    <row r="23" spans="1:13" x14ac:dyDescent="0.2">
      <c r="A23" s="108" t="s">
        <v>266</v>
      </c>
      <c r="B23" s="61"/>
      <c r="C23" s="61"/>
      <c r="D23" s="61"/>
      <c r="E23" s="61"/>
      <c r="F23" s="61"/>
      <c r="G23" s="61"/>
      <c r="H23" s="61"/>
      <c r="I23" s="61"/>
      <c r="M23" s="174"/>
    </row>
    <row r="24" spans="1:13" x14ac:dyDescent="0.2">
      <c r="A24" s="109" t="s">
        <v>267</v>
      </c>
      <c r="B24" s="62"/>
      <c r="C24" s="62"/>
      <c r="D24" s="62"/>
      <c r="E24" s="62"/>
      <c r="F24" s="62"/>
      <c r="G24" s="62"/>
      <c r="H24" s="62"/>
      <c r="I24" s="62"/>
      <c r="M24" s="174"/>
    </row>
    <row r="25" spans="1:13" x14ac:dyDescent="0.2">
      <c r="A25" s="110" t="s">
        <v>268</v>
      </c>
      <c r="B25" s="60"/>
      <c r="C25" s="60"/>
      <c r="D25" s="60"/>
      <c r="E25" s="60"/>
      <c r="F25" s="60"/>
      <c r="G25" s="60"/>
      <c r="H25" s="60"/>
      <c r="I25" s="60"/>
    </row>
  </sheetData>
  <mergeCells count="7">
    <mergeCell ref="A3:A5"/>
    <mergeCell ref="B3:C4"/>
    <mergeCell ref="H3:I4"/>
    <mergeCell ref="A1:I1"/>
    <mergeCell ref="D4:E4"/>
    <mergeCell ref="F4:G4"/>
    <mergeCell ref="D3:G3"/>
  </mergeCells>
  <conditionalFormatting sqref="A7:I18 I19 G19 E19 C19">
    <cfRule type="expression" dxfId="11" priority="13">
      <formula>MOD(ROW(),2)=1</formula>
    </cfRule>
    <cfRule type="expression" dxfId="10" priority="14">
      <formula>RESTE(ROW(),2)=1</formula>
    </cfRule>
  </conditionalFormatting>
  <conditionalFormatting sqref="A19:B19 H19 F19 D19">
    <cfRule type="expression" dxfId="9" priority="9">
      <formula>MOD(ROW(),2)=1</formula>
    </cfRule>
    <cfRule type="expression" dxfId="8" priority="10">
      <formula>RESTE(ROW(),2)=1</formula>
    </cfRule>
  </conditionalFormatting>
  <conditionalFormatting sqref="I20 G20 E20 C20">
    <cfRule type="expression" dxfId="7" priority="7">
      <formula>MOD(ROW(),2)=1</formula>
    </cfRule>
    <cfRule type="expression" dxfId="6" priority="8">
      <formula>RESTE(ROW(),2)=1</formula>
    </cfRule>
  </conditionalFormatting>
  <conditionalFormatting sqref="A20:B20 H20 F20 D20">
    <cfRule type="expression" dxfId="5" priority="5">
      <formula>MOD(ROW(),2)=1</formula>
    </cfRule>
    <cfRule type="expression" dxfId="4" priority="6">
      <formula>RESTE(ROW(),2)=1</formula>
    </cfRule>
  </conditionalFormatting>
  <conditionalFormatting sqref="I21 G21 E21 C21">
    <cfRule type="expression" dxfId="3" priority="3">
      <formula>MOD(ROW(),2)=1</formula>
    </cfRule>
    <cfRule type="expression" dxfId="2" priority="4">
      <formula>RESTE(ROW(),2)=1</formula>
    </cfRule>
  </conditionalFormatting>
  <conditionalFormatting sqref="A21:B21 H21 F21 D21">
    <cfRule type="expression" dxfId="1" priority="1">
      <formula>MOD(ROW(),2)=1</formula>
    </cfRule>
    <cfRule type="expression" dxfId="0"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topLeftCell="A22" zoomScaleNormal="100" zoomScaleSheetLayoutView="110" workbookViewId="0">
      <selection sqref="A1:G1"/>
    </sheetView>
  </sheetViews>
  <sheetFormatPr baseColWidth="10" defaultRowHeight="12.75" x14ac:dyDescent="0.2"/>
  <cols>
    <col min="8" max="8" width="12" customWidth="1"/>
  </cols>
  <sheetData>
    <row r="1" spans="1:8" ht="25.5" customHeight="1" x14ac:dyDescent="0.2">
      <c r="A1" s="309" t="s">
        <v>365</v>
      </c>
      <c r="B1" s="309"/>
      <c r="C1" s="309"/>
      <c r="D1" s="309"/>
      <c r="E1" s="309"/>
      <c r="F1" s="309"/>
      <c r="G1" s="309"/>
      <c r="H1" s="309"/>
    </row>
    <row r="27" spans="1:8" ht="13.5" x14ac:dyDescent="0.2">
      <c r="A27" s="176"/>
    </row>
    <row r="29" spans="1:8" ht="38.25" customHeight="1" x14ac:dyDescent="0.2">
      <c r="A29" s="309" t="s">
        <v>366</v>
      </c>
      <c r="B29" s="309"/>
      <c r="C29" s="309"/>
      <c r="D29" s="309"/>
      <c r="E29" s="309"/>
      <c r="F29" s="309"/>
      <c r="G29" s="309"/>
      <c r="H29" s="309"/>
    </row>
    <row r="59" s="180"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topLeftCell="A31" zoomScaleNormal="100" workbookViewId="0">
      <selection sqref="A1:G1"/>
    </sheetView>
  </sheetViews>
  <sheetFormatPr baseColWidth="10" defaultRowHeight="12.75" x14ac:dyDescent="0.2"/>
  <cols>
    <col min="8" max="8" width="9.140625" customWidth="1"/>
  </cols>
  <sheetData>
    <row r="1" spans="1:8" ht="24.75" customHeight="1" x14ac:dyDescent="0.2">
      <c r="A1" s="309" t="s">
        <v>367</v>
      </c>
      <c r="B1" s="309"/>
      <c r="C1" s="309"/>
      <c r="D1" s="309"/>
      <c r="E1" s="309"/>
      <c r="F1" s="309"/>
      <c r="G1" s="309"/>
      <c r="H1" s="309"/>
    </row>
    <row r="2" spans="1:8" ht="12.75" customHeight="1" x14ac:dyDescent="0.2"/>
    <row r="31" spans="1:8" ht="37.5" customHeight="1" x14ac:dyDescent="0.2">
      <c r="A31" s="309" t="s">
        <v>368</v>
      </c>
      <c r="B31" s="309"/>
      <c r="C31" s="309"/>
      <c r="D31" s="309"/>
      <c r="E31" s="309"/>
      <c r="F31" s="309"/>
      <c r="G31" s="309"/>
      <c r="H31" s="309"/>
    </row>
  </sheetData>
  <mergeCells count="2">
    <mergeCell ref="A1:H1"/>
    <mergeCell ref="A31:H3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topLeftCell="A28" zoomScaleNormal="100" workbookViewId="0">
      <selection sqref="A1:G1"/>
    </sheetView>
  </sheetViews>
  <sheetFormatPr baseColWidth="10" defaultColWidth="11.42578125" defaultRowHeight="12.75" x14ac:dyDescent="0.2"/>
  <cols>
    <col min="1" max="1" width="23.42578125" style="180" bestFit="1" customWidth="1"/>
    <col min="2" max="2" width="26.7109375" style="180" customWidth="1"/>
    <col min="3" max="4" width="11.42578125" style="180"/>
    <col min="5" max="5" width="18.85546875" style="180" customWidth="1"/>
    <col min="6" max="16384" width="11.42578125" style="180"/>
  </cols>
  <sheetData>
    <row r="1" spans="1:8" ht="28.35" customHeight="1" x14ac:dyDescent="0.2">
      <c r="A1" s="309" t="s">
        <v>369</v>
      </c>
      <c r="B1" s="309"/>
      <c r="C1" s="309"/>
      <c r="D1" s="309"/>
      <c r="E1" s="309"/>
      <c r="F1" s="181"/>
      <c r="G1" s="181"/>
      <c r="H1" s="181"/>
    </row>
  </sheetData>
  <mergeCells count="1">
    <mergeCell ref="A1:E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8" customFormat="1" ht="15.75" x14ac:dyDescent="0.25">
      <c r="A1" s="229" t="s">
        <v>10</v>
      </c>
      <c r="B1" s="229"/>
      <c r="C1" s="229"/>
      <c r="D1" s="229"/>
      <c r="E1" s="229"/>
      <c r="F1" s="229"/>
      <c r="G1" s="229"/>
    </row>
    <row r="2" spans="1:7" s="8" customFormat="1" ht="12.75" customHeight="1" x14ac:dyDescent="0.25">
      <c r="A2" s="215"/>
      <c r="B2" s="215"/>
      <c r="C2" s="215"/>
      <c r="D2" s="215"/>
      <c r="E2" s="215"/>
      <c r="F2" s="215"/>
      <c r="G2" s="215"/>
    </row>
    <row r="3" spans="1:7" s="8" customFormat="1" ht="12.75" customHeight="1" x14ac:dyDescent="0.2"/>
    <row r="4" spans="1:7" s="8" customFormat="1" ht="15.75" x14ac:dyDescent="0.25">
      <c r="A4" s="230" t="s">
        <v>11</v>
      </c>
      <c r="B4" s="231"/>
      <c r="C4" s="231"/>
      <c r="D4" s="231"/>
      <c r="E4" s="231"/>
      <c r="F4" s="231"/>
      <c r="G4" s="231"/>
    </row>
    <row r="5" spans="1:7" s="8" customFormat="1" ht="15.75" x14ac:dyDescent="0.25">
      <c r="A5" s="216"/>
      <c r="B5" s="217"/>
      <c r="C5" s="217"/>
      <c r="D5" s="217"/>
      <c r="E5" s="217"/>
      <c r="F5" s="217"/>
      <c r="G5" s="217"/>
    </row>
    <row r="6" spans="1:7" s="8" customFormat="1" x14ac:dyDescent="0.2">
      <c r="A6" s="209" t="s">
        <v>12</v>
      </c>
    </row>
    <row r="7" spans="1:7" s="8" customFormat="1" ht="7.15" customHeight="1" x14ac:dyDescent="0.2">
      <c r="A7" s="209"/>
    </row>
    <row r="8" spans="1:7" s="8" customFormat="1" ht="12.75" customHeight="1" x14ac:dyDescent="0.2">
      <c r="A8" s="226" t="s">
        <v>13</v>
      </c>
      <c r="B8" s="225"/>
      <c r="C8" s="225"/>
      <c r="D8" s="225"/>
      <c r="E8" s="225"/>
      <c r="F8" s="225"/>
      <c r="G8" s="225"/>
    </row>
    <row r="9" spans="1:7" s="8" customFormat="1" ht="12.75" customHeight="1" x14ac:dyDescent="0.2">
      <c r="A9" s="227" t="s">
        <v>14</v>
      </c>
      <c r="B9" s="225"/>
      <c r="C9" s="225"/>
      <c r="D9" s="225"/>
      <c r="E9" s="225"/>
      <c r="F9" s="225"/>
      <c r="G9" s="225"/>
    </row>
    <row r="10" spans="1:7" s="8" customFormat="1" ht="12.75" customHeight="1" x14ac:dyDescent="0.2">
      <c r="A10" s="232" t="s">
        <v>15</v>
      </c>
      <c r="B10" s="232"/>
      <c r="C10" s="232"/>
      <c r="D10" s="232"/>
      <c r="E10" s="232"/>
      <c r="F10" s="232"/>
      <c r="G10" s="232"/>
    </row>
    <row r="11" spans="1:7" s="8" customFormat="1" ht="12.75" customHeight="1" x14ac:dyDescent="0.2">
      <c r="A11" s="227" t="s">
        <v>16</v>
      </c>
      <c r="B11" s="225"/>
      <c r="C11" s="225"/>
      <c r="D11" s="225"/>
      <c r="E11" s="225"/>
      <c r="F11" s="225"/>
      <c r="G11" s="225"/>
    </row>
    <row r="12" spans="1:7" s="8" customFormat="1" x14ac:dyDescent="0.2">
      <c r="A12" s="210"/>
      <c r="B12" s="211"/>
      <c r="C12" s="211"/>
      <c r="D12" s="211"/>
      <c r="E12" s="211"/>
      <c r="F12" s="211"/>
      <c r="G12" s="211"/>
    </row>
    <row r="13" spans="1:7" s="8" customFormat="1" x14ac:dyDescent="0.2">
      <c r="A13" s="210"/>
      <c r="B13" s="211"/>
      <c r="C13" s="211"/>
      <c r="D13" s="211"/>
      <c r="E13" s="211"/>
      <c r="F13" s="211"/>
      <c r="G13" s="211"/>
    </row>
    <row r="14" spans="1:7" s="8" customFormat="1" x14ac:dyDescent="0.2">
      <c r="A14" s="214"/>
    </row>
    <row r="15" spans="1:7" s="8" customFormat="1" ht="12.75" customHeight="1" x14ac:dyDescent="0.2"/>
    <row r="16" spans="1:7" s="8" customFormat="1" ht="12.75" customHeight="1" x14ac:dyDescent="0.2">
      <c r="A16" s="226" t="s">
        <v>17</v>
      </c>
      <c r="B16" s="225"/>
      <c r="C16" s="225"/>
      <c r="D16" s="212"/>
      <c r="E16" s="212"/>
      <c r="F16" s="212"/>
      <c r="G16" s="212"/>
    </row>
    <row r="17" spans="1:7" s="8" customFormat="1" ht="7.15" customHeight="1" x14ac:dyDescent="0.2">
      <c r="A17" s="212"/>
      <c r="B17" s="211"/>
      <c r="C17" s="211"/>
      <c r="D17" s="212"/>
      <c r="E17" s="212"/>
      <c r="F17" s="212"/>
      <c r="G17" s="212"/>
    </row>
    <row r="18" spans="1:7" s="8" customFormat="1" ht="12.75" customHeight="1" x14ac:dyDescent="0.2">
      <c r="A18" s="227" t="s">
        <v>18</v>
      </c>
      <c r="B18" s="225"/>
      <c r="C18" s="225"/>
      <c r="D18" s="210"/>
      <c r="E18" s="210"/>
      <c r="F18" s="210"/>
      <c r="G18" s="210"/>
    </row>
    <row r="19" spans="1:7" s="8" customFormat="1" x14ac:dyDescent="0.2">
      <c r="A19" s="210" t="s">
        <v>19</v>
      </c>
      <c r="B19" s="227" t="s">
        <v>20</v>
      </c>
      <c r="C19" s="225"/>
      <c r="D19" s="210"/>
      <c r="E19" s="210"/>
      <c r="F19" s="210"/>
      <c r="G19" s="210"/>
    </row>
    <row r="20" spans="1:7" s="8" customFormat="1" ht="12.75" customHeight="1" x14ac:dyDescent="0.2">
      <c r="A20" s="210" t="s">
        <v>21</v>
      </c>
      <c r="B20" s="224" t="s">
        <v>22</v>
      </c>
      <c r="C20" s="225"/>
      <c r="D20" s="225"/>
      <c r="E20" s="210"/>
      <c r="F20" s="210"/>
      <c r="G20" s="210"/>
    </row>
    <row r="21" spans="1:7" s="8" customFormat="1" ht="12.75" customHeight="1" x14ac:dyDescent="0.2">
      <c r="A21" s="210"/>
      <c r="B21" s="213"/>
      <c r="C21" s="211"/>
      <c r="D21" s="211"/>
      <c r="E21" s="210"/>
      <c r="F21" s="210"/>
      <c r="G21" s="210"/>
    </row>
    <row r="22" spans="1:7" s="8" customFormat="1" ht="12.75" customHeight="1" x14ac:dyDescent="0.2">
      <c r="A22" s="210"/>
      <c r="B22" s="211"/>
      <c r="C22" s="211"/>
      <c r="D22" s="211"/>
      <c r="E22" s="211"/>
      <c r="F22" s="211"/>
      <c r="G22" s="211"/>
    </row>
    <row r="23" spans="1:7" s="8" customFormat="1" ht="12.75" customHeight="1" x14ac:dyDescent="0.2">
      <c r="A23" s="226" t="s">
        <v>23</v>
      </c>
      <c r="B23" s="225"/>
      <c r="C23" s="212"/>
      <c r="D23" s="212"/>
      <c r="E23" s="212"/>
      <c r="F23" s="212"/>
      <c r="G23" s="212"/>
    </row>
    <row r="24" spans="1:7" s="8" customFormat="1" ht="7.15" customHeight="1" x14ac:dyDescent="0.2">
      <c r="A24" s="212"/>
      <c r="B24" s="211"/>
      <c r="C24" s="212"/>
      <c r="D24" s="212"/>
      <c r="E24" s="212"/>
      <c r="F24" s="212"/>
      <c r="G24" s="212"/>
    </row>
    <row r="25" spans="1:7" s="8" customFormat="1" x14ac:dyDescent="0.2">
      <c r="A25" s="210" t="s">
        <v>24</v>
      </c>
      <c r="B25" s="227" t="s">
        <v>25</v>
      </c>
      <c r="C25" s="225"/>
      <c r="D25" s="210"/>
      <c r="E25" s="210"/>
      <c r="F25" s="210"/>
      <c r="G25" s="210"/>
    </row>
    <row r="26" spans="1:7" s="8" customFormat="1" ht="12.75" customHeight="1" x14ac:dyDescent="0.2">
      <c r="A26" s="210" t="s">
        <v>26</v>
      </c>
      <c r="B26" s="227" t="s">
        <v>27</v>
      </c>
      <c r="C26" s="225"/>
      <c r="D26" s="210"/>
      <c r="E26" s="210"/>
      <c r="F26" s="210"/>
      <c r="G26" s="210"/>
    </row>
    <row r="27" spans="1:7" s="8" customFormat="1" x14ac:dyDescent="0.2">
      <c r="A27" s="210"/>
      <c r="B27" s="225" t="s">
        <v>28</v>
      </c>
      <c r="C27" s="225"/>
      <c r="D27" s="211"/>
      <c r="E27" s="211"/>
      <c r="F27" s="211"/>
      <c r="G27" s="211"/>
    </row>
    <row r="28" spans="1:7" s="8" customFormat="1" ht="12.75" customHeight="1" x14ac:dyDescent="0.2">
      <c r="A28" s="214"/>
    </row>
    <row r="29" spans="1:7" s="8" customFormat="1" x14ac:dyDescent="0.2">
      <c r="A29" s="214" t="s">
        <v>29</v>
      </c>
      <c r="B29" s="9" t="s">
        <v>30</v>
      </c>
    </row>
    <row r="30" spans="1:7" s="8" customFormat="1" x14ac:dyDescent="0.2">
      <c r="A30" s="214"/>
      <c r="B30" s="9"/>
    </row>
    <row r="31" spans="1:7" s="8" customFormat="1" ht="12.75" customHeight="1" x14ac:dyDescent="0.2">
      <c r="A31" s="214"/>
    </row>
    <row r="32" spans="1:7" s="8" customFormat="1" ht="14.1" customHeight="1" x14ac:dyDescent="0.2">
      <c r="A32" s="228" t="s">
        <v>374</v>
      </c>
      <c r="B32" s="225"/>
      <c r="C32" s="225"/>
      <c r="D32" s="225"/>
      <c r="E32" s="225"/>
      <c r="F32" s="225"/>
      <c r="G32" s="225"/>
    </row>
    <row r="33" spans="1:7" s="8" customFormat="1" x14ac:dyDescent="0.2">
      <c r="A33" s="10" t="s">
        <v>31</v>
      </c>
      <c r="B33" s="211"/>
      <c r="C33" s="211"/>
      <c r="D33" s="211"/>
      <c r="E33" s="211"/>
      <c r="F33" s="211"/>
      <c r="G33" s="211"/>
    </row>
    <row r="34" spans="1:7" s="8" customFormat="1" ht="45.4" customHeight="1" x14ac:dyDescent="0.2">
      <c r="A34" s="228" t="s">
        <v>302</v>
      </c>
      <c r="B34" s="225"/>
      <c r="C34" s="225"/>
      <c r="D34" s="225"/>
      <c r="E34" s="225"/>
      <c r="F34" s="225"/>
      <c r="G34" s="225"/>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9" customFormat="1" ht="11.25" x14ac:dyDescent="0.2"/>
    <row r="44" spans="1:7" s="8" customFormat="1" x14ac:dyDescent="0.2">
      <c r="A44" s="223" t="s">
        <v>32</v>
      </c>
      <c r="B44" s="223"/>
    </row>
    <row r="45" spans="1:7" s="8" customFormat="1" ht="5.25" customHeight="1" x14ac:dyDescent="0.2"/>
    <row r="46" spans="1:7" s="8" customFormat="1" x14ac:dyDescent="0.2">
      <c r="A46" s="11">
        <v>0</v>
      </c>
      <c r="B46" s="12" t="s">
        <v>33</v>
      </c>
    </row>
    <row r="47" spans="1:7" s="8" customFormat="1" x14ac:dyDescent="0.2">
      <c r="A47" s="12" t="s">
        <v>34</v>
      </c>
      <c r="B47" s="12" t="s">
        <v>35</v>
      </c>
    </row>
    <row r="48" spans="1:7" s="8" customFormat="1" x14ac:dyDescent="0.2">
      <c r="A48" s="13" t="s">
        <v>36</v>
      </c>
      <c r="B48" s="12" t="s">
        <v>37</v>
      </c>
    </row>
    <row r="49" spans="1:7" s="8" customFormat="1" x14ac:dyDescent="0.2">
      <c r="A49" s="13" t="s">
        <v>38</v>
      </c>
      <c r="B49" s="12" t="s">
        <v>39</v>
      </c>
    </row>
    <row r="50" spans="1:7" s="8" customFormat="1" x14ac:dyDescent="0.2">
      <c r="A50" s="12" t="s">
        <v>64</v>
      </c>
      <c r="B50" s="12" t="s">
        <v>40</v>
      </c>
    </row>
    <row r="51" spans="1:7" s="8" customFormat="1" x14ac:dyDescent="0.2">
      <c r="A51" s="12" t="s">
        <v>41</v>
      </c>
      <c r="B51" s="12" t="s">
        <v>42</v>
      </c>
    </row>
    <row r="52" spans="1:7" s="8" customFormat="1" x14ac:dyDescent="0.2">
      <c r="A52" s="12" t="s">
        <v>43</v>
      </c>
      <c r="B52" s="12" t="s">
        <v>44</v>
      </c>
    </row>
    <row r="53" spans="1:7" s="8" customFormat="1" x14ac:dyDescent="0.2">
      <c r="A53" s="12" t="s">
        <v>45</v>
      </c>
      <c r="B53" s="12" t="s">
        <v>46</v>
      </c>
    </row>
    <row r="54" spans="1:7" s="8" customFormat="1" x14ac:dyDescent="0.2">
      <c r="A54" s="12" t="s">
        <v>47</v>
      </c>
      <c r="B54" s="12" t="s">
        <v>48</v>
      </c>
    </row>
    <row r="55" spans="1:7" s="8" customFormat="1" x14ac:dyDescent="0.2">
      <c r="A55" s="12" t="s">
        <v>49</v>
      </c>
      <c r="B55" s="12" t="s">
        <v>50</v>
      </c>
    </row>
    <row r="56" spans="1:7" s="8" customFormat="1" x14ac:dyDescent="0.2">
      <c r="A56" s="8" t="s">
        <v>51</v>
      </c>
      <c r="B56" s="8" t="s">
        <v>52</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11:G11"/>
    <mergeCell ref="A16:C16"/>
    <mergeCell ref="A18:C18"/>
    <mergeCell ref="B19:C19"/>
    <mergeCell ref="A1:G1"/>
    <mergeCell ref="A4:G4"/>
    <mergeCell ref="A8:G8"/>
    <mergeCell ref="A9:G9"/>
    <mergeCell ref="A10:G10"/>
    <mergeCell ref="A44:B44"/>
    <mergeCell ref="B20:D20"/>
    <mergeCell ref="A23:B23"/>
    <mergeCell ref="B26:C26"/>
    <mergeCell ref="B27:C27"/>
    <mergeCell ref="A32:G32"/>
    <mergeCell ref="A34:G34"/>
    <mergeCell ref="B25:C25"/>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15 SH</oddFooter>
    <firstFooter>&amp;L&amp;9Statistikamt Nord&amp;C&amp;9&amp;P+1&amp;R&amp;9Statistischer Bericht E I 6 - j 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2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5.140625" style="187" customWidth="1"/>
  </cols>
  <sheetData>
    <row r="1" spans="1:7" ht="15.75" x14ac:dyDescent="0.25">
      <c r="A1" s="237" t="s">
        <v>0</v>
      </c>
      <c r="B1" s="237"/>
      <c r="C1" s="237"/>
      <c r="D1" s="237"/>
      <c r="E1" s="237"/>
      <c r="F1" s="237"/>
      <c r="G1" s="237"/>
    </row>
    <row r="2" spans="1:7" ht="15" customHeight="1" x14ac:dyDescent="0.2">
      <c r="G2" s="186" t="s">
        <v>1</v>
      </c>
    </row>
    <row r="4" spans="1:7" x14ac:dyDescent="0.2">
      <c r="A4" s="187" t="s">
        <v>5</v>
      </c>
      <c r="B4" s="187"/>
      <c r="C4" s="187"/>
      <c r="D4" s="187"/>
      <c r="E4" s="187"/>
      <c r="F4" s="187"/>
      <c r="G4" s="187">
        <v>4</v>
      </c>
    </row>
    <row r="5" spans="1:7" ht="8.4499999999999993" customHeight="1" x14ac:dyDescent="0.2">
      <c r="A5" s="187"/>
      <c r="B5" s="187"/>
      <c r="C5" s="187"/>
      <c r="D5" s="187"/>
      <c r="E5" s="187"/>
      <c r="F5" s="187"/>
    </row>
    <row r="6" spans="1:7" x14ac:dyDescent="0.2">
      <c r="A6" s="187" t="s">
        <v>3</v>
      </c>
      <c r="B6" s="187"/>
      <c r="C6" s="187"/>
      <c r="D6" s="187"/>
      <c r="E6" s="187"/>
      <c r="F6" s="187"/>
      <c r="G6" s="187">
        <v>4</v>
      </c>
    </row>
    <row r="7" spans="1:7" ht="8.4499999999999993" customHeight="1" x14ac:dyDescent="0.2">
      <c r="A7" s="187"/>
      <c r="B7" s="187"/>
      <c r="C7" s="187"/>
      <c r="D7" s="187"/>
      <c r="E7" s="187"/>
      <c r="F7" s="187"/>
    </row>
    <row r="8" spans="1:7" x14ac:dyDescent="0.2">
      <c r="A8" s="187" t="s">
        <v>4</v>
      </c>
      <c r="B8" s="187"/>
      <c r="C8" s="187"/>
      <c r="D8" s="187"/>
      <c r="E8" s="187"/>
      <c r="F8" s="187"/>
      <c r="G8" s="187">
        <v>5</v>
      </c>
    </row>
    <row r="9" spans="1:7" s="180" customFormat="1" x14ac:dyDescent="0.2">
      <c r="A9" s="187"/>
      <c r="B9" s="187"/>
      <c r="C9" s="187"/>
      <c r="D9" s="187"/>
      <c r="E9" s="187"/>
      <c r="F9" s="187"/>
      <c r="G9" s="187"/>
    </row>
    <row r="10" spans="1:7" x14ac:dyDescent="0.2">
      <c r="A10" s="189"/>
      <c r="B10" s="187"/>
      <c r="C10" s="187"/>
      <c r="D10" s="187"/>
      <c r="E10" s="187"/>
      <c r="F10" s="187"/>
    </row>
    <row r="11" spans="1:7" x14ac:dyDescent="0.2">
      <c r="A11" s="187"/>
      <c r="B11" s="187"/>
      <c r="C11" s="187"/>
      <c r="D11" s="187"/>
      <c r="E11" s="187"/>
      <c r="F11" s="187"/>
    </row>
    <row r="12" spans="1:7" x14ac:dyDescent="0.2">
      <c r="A12" s="189" t="s">
        <v>53</v>
      </c>
      <c r="B12" s="187"/>
      <c r="C12" s="187"/>
      <c r="D12" s="187"/>
      <c r="E12" s="187"/>
      <c r="F12" s="187"/>
    </row>
    <row r="13" spans="1:7" ht="7.5" customHeight="1" x14ac:dyDescent="0.2">
      <c r="A13" s="189"/>
      <c r="B13" s="187"/>
      <c r="C13" s="187"/>
      <c r="D13" s="187"/>
      <c r="E13" s="187"/>
      <c r="F13" s="187"/>
    </row>
    <row r="14" spans="1:7" ht="36.950000000000003" customHeight="1" x14ac:dyDescent="0.2">
      <c r="A14" s="190" t="s">
        <v>54</v>
      </c>
      <c r="B14" s="235" t="s">
        <v>341</v>
      </c>
      <c r="C14" s="236"/>
      <c r="D14" s="236"/>
      <c r="E14" s="236"/>
      <c r="F14" s="236"/>
      <c r="G14" s="187">
        <v>6</v>
      </c>
    </row>
    <row r="15" spans="1:7" s="180" customFormat="1" ht="8.4499999999999993" customHeight="1" x14ac:dyDescent="0.2">
      <c r="A15" s="190"/>
      <c r="B15" s="196"/>
      <c r="C15" s="196"/>
      <c r="D15" s="196"/>
      <c r="E15" s="196"/>
      <c r="F15" s="196"/>
      <c r="G15" s="187"/>
    </row>
    <row r="16" spans="1:7" ht="26.25" customHeight="1" x14ac:dyDescent="0.2">
      <c r="A16" s="190" t="s">
        <v>55</v>
      </c>
      <c r="B16" s="235" t="s">
        <v>342</v>
      </c>
      <c r="C16" s="236"/>
      <c r="D16" s="236"/>
      <c r="E16" s="236"/>
      <c r="F16" s="236"/>
      <c r="G16" s="187">
        <v>9</v>
      </c>
    </row>
    <row r="17" spans="1:7" s="180" customFormat="1" ht="8.4499999999999993" customHeight="1" x14ac:dyDescent="0.2">
      <c r="A17" s="190"/>
      <c r="B17" s="196"/>
      <c r="C17" s="196"/>
      <c r="D17" s="196"/>
      <c r="E17" s="196"/>
      <c r="F17" s="196"/>
      <c r="G17" s="187"/>
    </row>
    <row r="18" spans="1:7" ht="36.950000000000003" customHeight="1" x14ac:dyDescent="0.2">
      <c r="A18" s="190" t="s">
        <v>56</v>
      </c>
      <c r="B18" s="235" t="s">
        <v>343</v>
      </c>
      <c r="C18" s="236"/>
      <c r="D18" s="236"/>
      <c r="E18" s="236"/>
      <c r="F18" s="236"/>
      <c r="G18" s="188">
        <v>12</v>
      </c>
    </row>
    <row r="19" spans="1:7" s="180" customFormat="1" ht="8.4499999999999993" customHeight="1" x14ac:dyDescent="0.2">
      <c r="A19" s="190"/>
      <c r="B19" s="196"/>
      <c r="C19" s="196"/>
      <c r="D19" s="196"/>
      <c r="E19" s="196"/>
      <c r="F19" s="196"/>
      <c r="G19" s="188"/>
    </row>
    <row r="20" spans="1:7" s="82" customFormat="1" ht="36.950000000000003" customHeight="1" x14ac:dyDescent="0.2">
      <c r="A20" s="190" t="s">
        <v>260</v>
      </c>
      <c r="B20" s="238" t="s">
        <v>344</v>
      </c>
      <c r="C20" s="239"/>
      <c r="D20" s="239"/>
      <c r="E20" s="239"/>
      <c r="F20" s="239"/>
      <c r="G20" s="188">
        <v>13</v>
      </c>
    </row>
    <row r="21" spans="1:7" s="82" customFormat="1" ht="8.4499999999999993" customHeight="1" x14ac:dyDescent="0.2">
      <c r="A21" s="190"/>
      <c r="B21" s="196"/>
      <c r="C21" s="196"/>
      <c r="D21" s="196"/>
      <c r="E21" s="196"/>
      <c r="F21" s="196"/>
      <c r="G21" s="188"/>
    </row>
    <row r="22" spans="1:7" s="82" customFormat="1" ht="25.5" customHeight="1" x14ac:dyDescent="0.2">
      <c r="A22" s="191" t="s">
        <v>261</v>
      </c>
      <c r="B22" s="235" t="s">
        <v>345</v>
      </c>
      <c r="C22" s="236"/>
      <c r="D22" s="236"/>
      <c r="E22" s="236"/>
      <c r="F22" s="236"/>
      <c r="G22" s="188">
        <v>14</v>
      </c>
    </row>
    <row r="23" spans="1:7" s="82" customFormat="1" ht="8.4499999999999993" customHeight="1" x14ac:dyDescent="0.2">
      <c r="A23" s="191"/>
      <c r="B23" s="196"/>
      <c r="C23" s="196"/>
      <c r="D23" s="196"/>
      <c r="E23" s="196"/>
      <c r="F23" s="196"/>
      <c r="G23" s="188"/>
    </row>
    <row r="24" spans="1:7" ht="38.25" customHeight="1" x14ac:dyDescent="0.2">
      <c r="A24" s="191" t="s">
        <v>262</v>
      </c>
      <c r="B24" s="235" t="s">
        <v>346</v>
      </c>
      <c r="C24" s="236"/>
      <c r="D24" s="236"/>
      <c r="E24" s="236"/>
      <c r="F24" s="236"/>
      <c r="G24" s="187">
        <v>15</v>
      </c>
    </row>
    <row r="25" spans="1:7" s="180" customFormat="1" ht="8.4499999999999993" customHeight="1" x14ac:dyDescent="0.2">
      <c r="A25" s="191"/>
      <c r="B25" s="196"/>
      <c r="C25" s="196"/>
      <c r="D25" s="196"/>
      <c r="E25" s="196"/>
      <c r="F25" s="196"/>
      <c r="G25" s="187"/>
    </row>
    <row r="26" spans="1:7" ht="25.5" customHeight="1" x14ac:dyDescent="0.2">
      <c r="A26" s="191" t="s">
        <v>265</v>
      </c>
      <c r="B26" s="235" t="s">
        <v>347</v>
      </c>
      <c r="C26" s="236"/>
      <c r="D26" s="236"/>
      <c r="E26" s="236"/>
      <c r="F26" s="236"/>
      <c r="G26" s="187">
        <v>18</v>
      </c>
    </row>
    <row r="27" spans="1:7" s="180" customFormat="1" ht="8.4499999999999993" customHeight="1" x14ac:dyDescent="0.2">
      <c r="A27" s="191"/>
      <c r="B27" s="196"/>
      <c r="C27" s="196"/>
      <c r="D27" s="196"/>
      <c r="E27" s="196"/>
      <c r="F27" s="196"/>
      <c r="G27" s="187"/>
    </row>
    <row r="28" spans="1:7" ht="25.5" customHeight="1" x14ac:dyDescent="0.2">
      <c r="A28" s="191" t="s">
        <v>291</v>
      </c>
      <c r="B28" s="235" t="s">
        <v>348</v>
      </c>
      <c r="C28" s="236"/>
      <c r="D28" s="236"/>
      <c r="E28" s="236"/>
      <c r="F28" s="236"/>
      <c r="G28" s="187">
        <v>21</v>
      </c>
    </row>
    <row r="29" spans="1:7" s="180" customFormat="1" ht="8.4499999999999993" customHeight="1" x14ac:dyDescent="0.2">
      <c r="A29" s="191"/>
      <c r="B29" s="196"/>
      <c r="C29" s="196"/>
      <c r="D29" s="196"/>
      <c r="E29" s="196"/>
      <c r="F29" s="196"/>
      <c r="G29" s="187"/>
    </row>
    <row r="30" spans="1:7" ht="36.950000000000003" customHeight="1" x14ac:dyDescent="0.2">
      <c r="A30" s="191" t="s">
        <v>293</v>
      </c>
      <c r="B30" s="235" t="s">
        <v>349</v>
      </c>
      <c r="C30" s="236"/>
      <c r="D30" s="236"/>
      <c r="E30" s="236"/>
      <c r="F30" s="236"/>
      <c r="G30" s="187">
        <v>21</v>
      </c>
    </row>
    <row r="31" spans="1:7" s="180" customFormat="1" ht="8.4499999999999993" customHeight="1" x14ac:dyDescent="0.2">
      <c r="A31" s="191"/>
      <c r="B31" s="196"/>
      <c r="C31" s="196"/>
      <c r="D31" s="196"/>
      <c r="E31" s="196"/>
      <c r="F31" s="196"/>
      <c r="G31" s="187"/>
    </row>
    <row r="32" spans="1:7" ht="25.5" customHeight="1" x14ac:dyDescent="0.2">
      <c r="A32" s="191" t="s">
        <v>294</v>
      </c>
      <c r="B32" s="235" t="s">
        <v>350</v>
      </c>
      <c r="C32" s="236"/>
      <c r="D32" s="236"/>
      <c r="E32" s="236"/>
      <c r="F32" s="236"/>
      <c r="G32" s="187">
        <v>22</v>
      </c>
    </row>
    <row r="33" spans="1:7" x14ac:dyDescent="0.2">
      <c r="A33" s="192"/>
      <c r="B33" s="193"/>
      <c r="C33" s="193"/>
      <c r="D33" s="193"/>
      <c r="E33" s="193"/>
      <c r="F33" s="193"/>
    </row>
    <row r="34" spans="1:7" s="180" customFormat="1" x14ac:dyDescent="0.2">
      <c r="A34" s="192"/>
      <c r="B34" s="193"/>
      <c r="C34" s="193"/>
      <c r="D34" s="193"/>
      <c r="E34" s="193"/>
      <c r="F34" s="193"/>
      <c r="G34" s="187"/>
    </row>
    <row r="35" spans="1:7" x14ac:dyDescent="0.2">
      <c r="A35" s="187"/>
      <c r="B35" s="187"/>
      <c r="C35" s="187"/>
      <c r="D35" s="187"/>
      <c r="E35" s="187"/>
      <c r="F35" s="187"/>
    </row>
    <row r="36" spans="1:7" x14ac:dyDescent="0.2">
      <c r="A36" s="189" t="s">
        <v>2</v>
      </c>
      <c r="B36" s="187"/>
      <c r="C36" s="187"/>
      <c r="D36" s="187"/>
      <c r="E36" s="187"/>
      <c r="F36" s="187"/>
    </row>
    <row r="37" spans="1:7" ht="7.5" customHeight="1" x14ac:dyDescent="0.2">
      <c r="A37" s="189"/>
      <c r="B37" s="187"/>
      <c r="C37" s="187"/>
      <c r="D37" s="187"/>
      <c r="E37" s="187"/>
      <c r="F37" s="187"/>
    </row>
    <row r="38" spans="1:7" ht="25.5" customHeight="1" x14ac:dyDescent="0.2">
      <c r="A38" s="194" t="s">
        <v>54</v>
      </c>
      <c r="B38" s="233" t="s">
        <v>351</v>
      </c>
      <c r="C38" s="234"/>
      <c r="D38" s="234"/>
      <c r="E38" s="234"/>
      <c r="F38" s="234"/>
      <c r="G38" s="187">
        <v>23</v>
      </c>
    </row>
    <row r="39" spans="1:7" s="180" customFormat="1" ht="8.4499999999999993" customHeight="1" x14ac:dyDescent="0.2">
      <c r="A39" s="194"/>
      <c r="B39" s="195"/>
      <c r="C39" s="195"/>
      <c r="D39" s="195"/>
      <c r="E39" s="195"/>
      <c r="F39" s="195"/>
      <c r="G39" s="187"/>
    </row>
    <row r="40" spans="1:7" ht="25.5" customHeight="1" x14ac:dyDescent="0.2">
      <c r="A40" s="194" t="s">
        <v>55</v>
      </c>
      <c r="B40" s="234" t="s">
        <v>297</v>
      </c>
      <c r="C40" s="234"/>
      <c r="D40" s="234"/>
      <c r="E40" s="234"/>
      <c r="F40" s="234"/>
      <c r="G40" s="187">
        <v>23</v>
      </c>
    </row>
    <row r="41" spans="1:7" s="180" customFormat="1" ht="8.4499999999999993" customHeight="1" x14ac:dyDescent="0.2">
      <c r="A41" s="194"/>
      <c r="B41" s="195"/>
      <c r="C41" s="195"/>
      <c r="D41" s="195"/>
      <c r="E41" s="195"/>
      <c r="F41" s="195"/>
      <c r="G41" s="187"/>
    </row>
    <row r="42" spans="1:7" ht="25.5" customHeight="1" x14ac:dyDescent="0.2">
      <c r="A42" s="194" t="s">
        <v>56</v>
      </c>
      <c r="B42" s="233" t="s">
        <v>352</v>
      </c>
      <c r="C42" s="234"/>
      <c r="D42" s="234"/>
      <c r="E42" s="234"/>
      <c r="F42" s="234"/>
      <c r="G42" s="187">
        <v>24</v>
      </c>
    </row>
    <row r="43" spans="1:7" s="180" customFormat="1" ht="8.4499999999999993" customHeight="1" x14ac:dyDescent="0.2">
      <c r="A43" s="194"/>
      <c r="B43" s="195"/>
      <c r="C43" s="195"/>
      <c r="D43" s="195"/>
      <c r="E43" s="195"/>
      <c r="F43" s="195"/>
      <c r="G43" s="187"/>
    </row>
    <row r="44" spans="1:7" ht="26.25" customHeight="1" x14ac:dyDescent="0.2">
      <c r="A44" s="194" t="s">
        <v>260</v>
      </c>
      <c r="B44" s="233" t="s">
        <v>353</v>
      </c>
      <c r="C44" s="234"/>
      <c r="D44" s="234"/>
      <c r="E44" s="234"/>
      <c r="F44" s="234"/>
      <c r="G44" s="187">
        <v>24</v>
      </c>
    </row>
    <row r="45" spans="1:7" s="180" customFormat="1" ht="8.4499999999999993" customHeight="1" x14ac:dyDescent="0.2">
      <c r="A45" s="194"/>
      <c r="B45" s="195"/>
      <c r="C45" s="195"/>
      <c r="D45" s="195"/>
      <c r="E45" s="195"/>
      <c r="F45" s="195"/>
      <c r="G45" s="187"/>
    </row>
    <row r="46" spans="1:7" ht="26.25" customHeight="1" x14ac:dyDescent="0.2">
      <c r="A46" s="194" t="s">
        <v>261</v>
      </c>
      <c r="B46" s="233" t="s">
        <v>354</v>
      </c>
      <c r="C46" s="234"/>
      <c r="D46" s="234"/>
      <c r="E46" s="234"/>
      <c r="F46" s="234"/>
      <c r="G46" s="187">
        <v>25</v>
      </c>
    </row>
    <row r="47" spans="1:7" x14ac:dyDescent="0.2">
      <c r="A47" s="194"/>
      <c r="B47" s="187"/>
      <c r="C47" s="187"/>
      <c r="D47" s="187"/>
      <c r="E47" s="187"/>
      <c r="F47" s="187"/>
    </row>
    <row r="48" spans="1:7" x14ac:dyDescent="0.2">
      <c r="A48" s="83"/>
    </row>
    <row r="49" spans="1:1" x14ac:dyDescent="0.2">
      <c r="A49" s="83"/>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46">
    <cfRule type="expression" dxfId="18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1" max="16384" width="11.42578125" style="180"/>
  </cols>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Layout" zoomScale="120" zoomScaleNormal="120" zoomScalePageLayoutView="120" workbookViewId="0">
      <selection sqref="A1:G1"/>
    </sheetView>
  </sheetViews>
  <sheetFormatPr baseColWidth="10" defaultColWidth="11.42578125" defaultRowHeight="12.75" x14ac:dyDescent="0.2"/>
  <cols>
    <col min="1" max="1" width="5.5703125" style="23" customWidth="1"/>
    <col min="2" max="2" width="38.28515625" style="23" customWidth="1"/>
    <col min="3" max="3" width="12" style="24" customWidth="1"/>
    <col min="4" max="6" width="12" style="23" customWidth="1"/>
    <col min="7" max="7" width="18" style="23" customWidth="1"/>
    <col min="8" max="8" width="8.140625" style="23" bestFit="1" customWidth="1"/>
    <col min="9" max="10" width="13.42578125" style="23" customWidth="1"/>
    <col min="11" max="11" width="8.42578125" style="28" bestFit="1" customWidth="1"/>
    <col min="12" max="16384" width="11.42578125" style="23"/>
  </cols>
  <sheetData>
    <row r="1" spans="1:6" s="33" customFormat="1" ht="38.25" customHeight="1" x14ac:dyDescent="0.2">
      <c r="A1" s="241" t="s">
        <v>355</v>
      </c>
      <c r="B1" s="241"/>
      <c r="C1" s="241"/>
      <c r="D1" s="241"/>
      <c r="E1" s="241"/>
      <c r="F1" s="241"/>
    </row>
    <row r="2" spans="1:6" s="33" customFormat="1" x14ac:dyDescent="0.2">
      <c r="A2" s="30"/>
      <c r="B2" s="31"/>
      <c r="C2" s="31"/>
      <c r="D2" s="31"/>
      <c r="E2" s="32"/>
      <c r="F2" s="32"/>
    </row>
    <row r="3" spans="1:6" s="34" customFormat="1" ht="19.899999999999999" customHeight="1" x14ac:dyDescent="0.2">
      <c r="A3" s="245" t="s">
        <v>263</v>
      </c>
      <c r="B3" s="248" t="s">
        <v>65</v>
      </c>
      <c r="C3" s="240" t="s">
        <v>288</v>
      </c>
      <c r="D3" s="240" t="s">
        <v>303</v>
      </c>
      <c r="E3" s="240" t="s">
        <v>68</v>
      </c>
      <c r="F3" s="242" t="s">
        <v>304</v>
      </c>
    </row>
    <row r="4" spans="1:6" s="34" customFormat="1" ht="19.899999999999999" customHeight="1" x14ac:dyDescent="0.2">
      <c r="A4" s="246"/>
      <c r="B4" s="249"/>
      <c r="C4" s="240"/>
      <c r="D4" s="240"/>
      <c r="E4" s="240"/>
      <c r="F4" s="243"/>
    </row>
    <row r="5" spans="1:6" s="33" customFormat="1" ht="16.899999999999999" customHeight="1" x14ac:dyDescent="0.2">
      <c r="A5" s="247"/>
      <c r="B5" s="250"/>
      <c r="C5" s="244" t="s">
        <v>253</v>
      </c>
      <c r="D5" s="244"/>
      <c r="E5" s="133" t="s">
        <v>61</v>
      </c>
      <c r="F5" s="146" t="s">
        <v>253</v>
      </c>
    </row>
    <row r="6" spans="1:6" s="35" customFormat="1" x14ac:dyDescent="0.2">
      <c r="A6" s="77"/>
      <c r="B6" s="63"/>
      <c r="C6" s="43"/>
      <c r="D6" s="43"/>
      <c r="E6" s="50"/>
      <c r="F6" s="43"/>
    </row>
    <row r="7" spans="1:6" s="19" customFormat="1" ht="25.5" customHeight="1" x14ac:dyDescent="0.2">
      <c r="A7" s="73" t="s">
        <v>71</v>
      </c>
      <c r="B7" s="64" t="s">
        <v>305</v>
      </c>
      <c r="C7" s="114">
        <v>11</v>
      </c>
      <c r="D7" s="114">
        <v>419</v>
      </c>
      <c r="E7" s="114">
        <v>71951.947</v>
      </c>
      <c r="F7" s="115">
        <v>10</v>
      </c>
    </row>
    <row r="8" spans="1:6" s="18" customFormat="1" x14ac:dyDescent="0.2">
      <c r="A8" s="73" t="s">
        <v>72</v>
      </c>
      <c r="B8" s="64" t="s">
        <v>73</v>
      </c>
      <c r="C8" s="128" t="s">
        <v>370</v>
      </c>
      <c r="D8" s="128" t="s">
        <v>370</v>
      </c>
      <c r="E8" s="128" t="s">
        <v>370</v>
      </c>
      <c r="F8" s="128" t="s">
        <v>370</v>
      </c>
    </row>
    <row r="9" spans="1:6" s="19" customFormat="1" ht="25.5" customHeight="1" x14ac:dyDescent="0.2">
      <c r="A9" s="73" t="s">
        <v>74</v>
      </c>
      <c r="B9" s="64" t="s">
        <v>306</v>
      </c>
      <c r="C9" s="114">
        <v>11</v>
      </c>
      <c r="D9" s="114">
        <v>419</v>
      </c>
      <c r="E9" s="114">
        <v>71951.947</v>
      </c>
      <c r="F9" s="115">
        <v>10</v>
      </c>
    </row>
    <row r="10" spans="1:6" s="19" customFormat="1" ht="12.75" customHeight="1" x14ac:dyDescent="0.2">
      <c r="A10" s="73" t="s">
        <v>76</v>
      </c>
      <c r="B10" s="64" t="s">
        <v>77</v>
      </c>
      <c r="C10" s="114">
        <v>996</v>
      </c>
      <c r="D10" s="114">
        <v>128865</v>
      </c>
      <c r="E10" s="114">
        <v>32132176.506999999</v>
      </c>
      <c r="F10" s="115">
        <v>961</v>
      </c>
    </row>
    <row r="11" spans="1:6" s="19" customFormat="1" ht="12.75" customHeight="1" x14ac:dyDescent="0.2">
      <c r="A11" s="73" t="s">
        <v>78</v>
      </c>
      <c r="B11" s="64" t="s">
        <v>79</v>
      </c>
      <c r="C11" s="114">
        <v>225</v>
      </c>
      <c r="D11" s="114">
        <v>30248</v>
      </c>
      <c r="E11" s="114">
        <v>6714061.4620000003</v>
      </c>
      <c r="F11" s="115">
        <v>209</v>
      </c>
    </row>
    <row r="12" spans="1:6" s="19" customFormat="1" ht="12.75" customHeight="1" x14ac:dyDescent="0.2">
      <c r="A12" s="74" t="s">
        <v>80</v>
      </c>
      <c r="B12" s="65" t="s">
        <v>81</v>
      </c>
      <c r="C12" s="114">
        <v>43</v>
      </c>
      <c r="D12" s="114">
        <v>2958</v>
      </c>
      <c r="E12" s="114">
        <v>1154118.058</v>
      </c>
      <c r="F12" s="115">
        <v>37</v>
      </c>
    </row>
    <row r="13" spans="1:6" s="19" customFormat="1" ht="12.75" customHeight="1" x14ac:dyDescent="0.2">
      <c r="A13" s="74" t="s">
        <v>82</v>
      </c>
      <c r="B13" s="65" t="s">
        <v>83</v>
      </c>
      <c r="C13" s="114">
        <v>27</v>
      </c>
      <c r="D13" s="114">
        <v>2127</v>
      </c>
      <c r="E13" s="114">
        <v>796458.69400000002</v>
      </c>
      <c r="F13" s="115">
        <v>25</v>
      </c>
    </row>
    <row r="14" spans="1:6" s="19" customFormat="1" ht="12.75" customHeight="1" x14ac:dyDescent="0.2">
      <c r="A14" s="74" t="s">
        <v>84</v>
      </c>
      <c r="B14" s="65" t="s">
        <v>85</v>
      </c>
      <c r="C14" s="114">
        <v>9</v>
      </c>
      <c r="D14" s="114">
        <v>886</v>
      </c>
      <c r="E14" s="114">
        <v>166274.42300000001</v>
      </c>
      <c r="F14" s="115">
        <v>7</v>
      </c>
    </row>
    <row r="15" spans="1:6" s="19" customFormat="1" ht="12.75" customHeight="1" x14ac:dyDescent="0.2">
      <c r="A15" s="74" t="s">
        <v>86</v>
      </c>
      <c r="B15" s="65" t="s">
        <v>87</v>
      </c>
      <c r="C15" s="114">
        <v>9</v>
      </c>
      <c r="D15" s="114">
        <v>1184</v>
      </c>
      <c r="E15" s="114">
        <v>379947.33600000001</v>
      </c>
      <c r="F15" s="115">
        <v>9</v>
      </c>
    </row>
    <row r="16" spans="1:6" s="19" customFormat="1" ht="12.75" customHeight="1" x14ac:dyDescent="0.2">
      <c r="A16" s="74" t="s">
        <v>90</v>
      </c>
      <c r="B16" s="65" t="s">
        <v>91</v>
      </c>
      <c r="C16" s="114">
        <v>109</v>
      </c>
      <c r="D16" s="114">
        <v>17131</v>
      </c>
      <c r="E16" s="114">
        <v>1418181.6529999999</v>
      </c>
      <c r="F16" s="115">
        <v>103</v>
      </c>
    </row>
    <row r="17" spans="1:6" s="19" customFormat="1" ht="12.75" customHeight="1" x14ac:dyDescent="0.2">
      <c r="A17" s="74" t="s">
        <v>92</v>
      </c>
      <c r="B17" s="65" t="s">
        <v>93</v>
      </c>
      <c r="C17" s="114">
        <v>29</v>
      </c>
      <c r="D17" s="114">
        <v>4425</v>
      </c>
      <c r="E17" s="114">
        <v>1300801.8259999999</v>
      </c>
      <c r="F17" s="115">
        <v>27</v>
      </c>
    </row>
    <row r="18" spans="1:6" s="19" customFormat="1" ht="12.75" customHeight="1" x14ac:dyDescent="0.2">
      <c r="A18" s="74" t="s">
        <v>94</v>
      </c>
      <c r="B18" s="65" t="s">
        <v>95</v>
      </c>
      <c r="C18" s="114">
        <v>14</v>
      </c>
      <c r="D18" s="114">
        <v>2508</v>
      </c>
      <c r="E18" s="114">
        <v>595100.25</v>
      </c>
      <c r="F18" s="115">
        <v>12</v>
      </c>
    </row>
    <row r="19" spans="1:6" s="19" customFormat="1" ht="12.75" customHeight="1" x14ac:dyDescent="0.2">
      <c r="A19" s="74" t="s">
        <v>96</v>
      </c>
      <c r="B19" s="65" t="s">
        <v>97</v>
      </c>
      <c r="C19" s="114">
        <v>12</v>
      </c>
      <c r="D19" s="114">
        <v>1240</v>
      </c>
      <c r="E19" s="114">
        <v>433059.61900000001</v>
      </c>
      <c r="F19" s="115">
        <v>12</v>
      </c>
    </row>
    <row r="20" spans="1:6" s="19" customFormat="1" ht="12.75" customHeight="1" x14ac:dyDescent="0.2">
      <c r="A20" s="74" t="s">
        <v>98</v>
      </c>
      <c r="B20" s="65" t="s">
        <v>99</v>
      </c>
      <c r="C20" s="114">
        <v>13</v>
      </c>
      <c r="D20" s="114">
        <v>1265</v>
      </c>
      <c r="E20" s="114">
        <v>943350.81499999994</v>
      </c>
      <c r="F20" s="115">
        <v>13</v>
      </c>
    </row>
    <row r="21" spans="1:6" s="19" customFormat="1" ht="12.75" customHeight="1" x14ac:dyDescent="0.2">
      <c r="A21" s="73" t="s">
        <v>100</v>
      </c>
      <c r="B21" s="64" t="s">
        <v>101</v>
      </c>
      <c r="C21" s="114">
        <v>10</v>
      </c>
      <c r="D21" s="114">
        <v>1265</v>
      </c>
      <c r="E21" s="114">
        <v>468153.93599999999</v>
      </c>
      <c r="F21" s="115">
        <v>10</v>
      </c>
    </row>
    <row r="22" spans="1:6" s="19" customFormat="1" ht="12.75" customHeight="1" x14ac:dyDescent="0.2">
      <c r="A22" s="73" t="s">
        <v>103</v>
      </c>
      <c r="B22" s="64" t="s">
        <v>104</v>
      </c>
      <c r="C22" s="114">
        <v>1</v>
      </c>
      <c r="D22" s="148" t="s">
        <v>372</v>
      </c>
      <c r="E22" s="148" t="s">
        <v>372</v>
      </c>
      <c r="F22" s="184">
        <v>1</v>
      </c>
    </row>
    <row r="23" spans="1:6" s="19" customFormat="1" ht="12.75" customHeight="1" x14ac:dyDescent="0.2">
      <c r="A23" s="73" t="s">
        <v>105</v>
      </c>
      <c r="B23" s="64" t="s">
        <v>106</v>
      </c>
      <c r="C23" s="114">
        <v>5</v>
      </c>
      <c r="D23" s="114">
        <v>288</v>
      </c>
      <c r="E23" s="114">
        <v>101527.962</v>
      </c>
      <c r="F23" s="115">
        <v>5</v>
      </c>
    </row>
    <row r="24" spans="1:6" s="19" customFormat="1" ht="12.75" customHeight="1" x14ac:dyDescent="0.2">
      <c r="A24" s="73" t="s">
        <v>107</v>
      </c>
      <c r="B24" s="64" t="s">
        <v>108</v>
      </c>
      <c r="C24" s="114">
        <v>3</v>
      </c>
      <c r="D24" s="114">
        <v>342</v>
      </c>
      <c r="E24" s="114">
        <v>37207.052000000003</v>
      </c>
      <c r="F24" s="184">
        <v>3</v>
      </c>
    </row>
    <row r="25" spans="1:6" s="19" customFormat="1" ht="12.75" customHeight="1" x14ac:dyDescent="0.2">
      <c r="A25" s="75">
        <v>15</v>
      </c>
      <c r="B25" s="66" t="s">
        <v>109</v>
      </c>
      <c r="C25" s="128" t="s">
        <v>370</v>
      </c>
      <c r="D25" s="128" t="s">
        <v>370</v>
      </c>
      <c r="E25" s="128" t="s">
        <v>370</v>
      </c>
      <c r="F25" s="128" t="s">
        <v>370</v>
      </c>
    </row>
    <row r="26" spans="1:6" s="19" customFormat="1" ht="25.5" customHeight="1" x14ac:dyDescent="0.2">
      <c r="A26" s="73" t="s">
        <v>110</v>
      </c>
      <c r="B26" s="64" t="s">
        <v>314</v>
      </c>
      <c r="C26" s="114">
        <v>21</v>
      </c>
      <c r="D26" s="114">
        <v>968</v>
      </c>
      <c r="E26" s="114">
        <v>142476.55499999999</v>
      </c>
      <c r="F26" s="115">
        <v>20</v>
      </c>
    </row>
    <row r="27" spans="1:6" s="19" customFormat="1" ht="25.5" customHeight="1" x14ac:dyDescent="0.2">
      <c r="A27" s="74" t="s">
        <v>112</v>
      </c>
      <c r="B27" s="65" t="s">
        <v>315</v>
      </c>
      <c r="C27" s="114">
        <v>17</v>
      </c>
      <c r="D27" s="114">
        <v>744</v>
      </c>
      <c r="E27" s="114">
        <v>83866.596000000005</v>
      </c>
      <c r="F27" s="115">
        <v>16</v>
      </c>
    </row>
    <row r="28" spans="1:6" s="19" customFormat="1" ht="36.950000000000003" customHeight="1" x14ac:dyDescent="0.2">
      <c r="A28" s="74" t="s">
        <v>275</v>
      </c>
      <c r="B28" s="65" t="s">
        <v>338</v>
      </c>
      <c r="C28" s="114">
        <v>12</v>
      </c>
      <c r="D28" s="114">
        <v>515</v>
      </c>
      <c r="E28" s="114">
        <v>56447.807000000001</v>
      </c>
      <c r="F28" s="115">
        <v>11</v>
      </c>
    </row>
    <row r="29" spans="1:6" s="19" customFormat="1" ht="12.75" customHeight="1" x14ac:dyDescent="0.2">
      <c r="A29" s="73" t="s">
        <v>114</v>
      </c>
      <c r="B29" s="64" t="s">
        <v>115</v>
      </c>
      <c r="C29" s="114">
        <v>31</v>
      </c>
      <c r="D29" s="114">
        <v>3847</v>
      </c>
      <c r="E29" s="114">
        <v>978827.28300000005</v>
      </c>
      <c r="F29" s="115">
        <v>29</v>
      </c>
    </row>
    <row r="30" spans="1:6" s="19" customFormat="1" ht="12.75" customHeight="1" x14ac:dyDescent="0.2">
      <c r="A30" s="74" t="s">
        <v>116</v>
      </c>
      <c r="B30" s="65" t="s">
        <v>117</v>
      </c>
      <c r="C30" s="114">
        <v>6</v>
      </c>
      <c r="D30" s="114">
        <v>999</v>
      </c>
      <c r="E30" s="114">
        <v>420931.52399999998</v>
      </c>
      <c r="F30" s="115">
        <v>5</v>
      </c>
    </row>
    <row r="31" spans="1:6" s="19" customFormat="1" ht="12.75" customHeight="1" x14ac:dyDescent="0.2">
      <c r="A31" s="74" t="s">
        <v>118</v>
      </c>
      <c r="B31" s="65" t="s">
        <v>119</v>
      </c>
      <c r="C31" s="114">
        <v>25</v>
      </c>
      <c r="D31" s="114">
        <v>2848</v>
      </c>
      <c r="E31" s="114">
        <v>557895.75899999996</v>
      </c>
      <c r="F31" s="115">
        <v>24</v>
      </c>
    </row>
    <row r="32" spans="1:6" s="19" customFormat="1" ht="25.5" customHeight="1" x14ac:dyDescent="0.2">
      <c r="A32" s="74" t="s">
        <v>120</v>
      </c>
      <c r="B32" s="65" t="s">
        <v>334</v>
      </c>
      <c r="C32" s="114">
        <v>15</v>
      </c>
      <c r="D32" s="114">
        <v>1351</v>
      </c>
      <c r="E32" s="114">
        <v>303794.967</v>
      </c>
      <c r="F32" s="115">
        <v>14</v>
      </c>
    </row>
    <row r="33" spans="1:6" s="19" customFormat="1" ht="25.5" customHeight="1" x14ac:dyDescent="0.2">
      <c r="A33" s="73" t="s">
        <v>122</v>
      </c>
      <c r="B33" s="64" t="s">
        <v>318</v>
      </c>
      <c r="C33" s="114">
        <v>40</v>
      </c>
      <c r="D33" s="114">
        <v>3046</v>
      </c>
      <c r="E33" s="114">
        <v>637547.46100000001</v>
      </c>
      <c r="F33" s="115">
        <v>39</v>
      </c>
    </row>
    <row r="34" spans="1:6" s="19" customFormat="1" x14ac:dyDescent="0.2">
      <c r="A34" s="74" t="s">
        <v>124</v>
      </c>
      <c r="B34" s="65" t="s">
        <v>125</v>
      </c>
      <c r="C34" s="114">
        <v>40</v>
      </c>
      <c r="D34" s="114">
        <v>3046</v>
      </c>
      <c r="E34" s="114">
        <v>637547.46100000001</v>
      </c>
      <c r="F34" s="115">
        <v>39</v>
      </c>
    </row>
    <row r="35" spans="1:6" s="19" customFormat="1" x14ac:dyDescent="0.2">
      <c r="A35" s="74" t="s">
        <v>126</v>
      </c>
      <c r="B35" s="65" t="s">
        <v>127</v>
      </c>
      <c r="C35" s="114">
        <v>30</v>
      </c>
      <c r="D35" s="114">
        <v>2337</v>
      </c>
      <c r="E35" s="114">
        <v>541835.03700000001</v>
      </c>
      <c r="F35" s="115">
        <v>29</v>
      </c>
    </row>
    <row r="36" spans="1:6" s="19" customFormat="1" x14ac:dyDescent="0.2">
      <c r="A36" s="73" t="s">
        <v>128</v>
      </c>
      <c r="B36" s="64" t="s">
        <v>129</v>
      </c>
      <c r="C36" s="114">
        <v>4</v>
      </c>
      <c r="D36" s="114">
        <v>854</v>
      </c>
      <c r="E36" s="148" t="s">
        <v>372</v>
      </c>
      <c r="F36" s="115">
        <v>4</v>
      </c>
    </row>
    <row r="37" spans="1:6" s="19" customFormat="1" x14ac:dyDescent="0.2">
      <c r="A37" s="73" t="s">
        <v>130</v>
      </c>
      <c r="B37" s="64" t="s">
        <v>131</v>
      </c>
      <c r="C37" s="114">
        <v>36</v>
      </c>
      <c r="D37" s="114">
        <v>4025</v>
      </c>
      <c r="E37" s="114">
        <v>1634429.105</v>
      </c>
      <c r="F37" s="115">
        <v>33</v>
      </c>
    </row>
    <row r="38" spans="1:6" s="19" customFormat="1" ht="48" x14ac:dyDescent="0.2">
      <c r="A38" s="74" t="s">
        <v>132</v>
      </c>
      <c r="B38" s="65" t="s">
        <v>133</v>
      </c>
      <c r="C38" s="114">
        <v>11</v>
      </c>
      <c r="D38" s="114">
        <v>863</v>
      </c>
      <c r="E38" s="114">
        <v>595027.01500000001</v>
      </c>
      <c r="F38" s="115">
        <v>10</v>
      </c>
    </row>
    <row r="39" spans="1:6" s="19" customFormat="1" ht="12.75" customHeight="1" x14ac:dyDescent="0.2">
      <c r="A39" s="74" t="s">
        <v>134</v>
      </c>
      <c r="B39" s="65" t="s">
        <v>135</v>
      </c>
      <c r="C39" s="114">
        <v>10</v>
      </c>
      <c r="D39" s="114">
        <v>870</v>
      </c>
      <c r="E39" s="114">
        <v>375107.98700000002</v>
      </c>
      <c r="F39" s="115">
        <v>10</v>
      </c>
    </row>
    <row r="40" spans="1:6" s="19" customFormat="1" ht="12.75" customHeight="1" x14ac:dyDescent="0.2">
      <c r="A40" s="73" t="s">
        <v>136</v>
      </c>
      <c r="B40" s="64" t="s">
        <v>137</v>
      </c>
      <c r="C40" s="114">
        <v>19</v>
      </c>
      <c r="D40" s="114">
        <v>6495</v>
      </c>
      <c r="E40" s="114">
        <v>2378558.7689999999</v>
      </c>
      <c r="F40" s="115">
        <v>19</v>
      </c>
    </row>
    <row r="41" spans="1:6" s="19" customFormat="1" x14ac:dyDescent="0.2">
      <c r="A41" s="73" t="s">
        <v>138</v>
      </c>
      <c r="B41" s="64" t="s">
        <v>139</v>
      </c>
      <c r="C41" s="114">
        <v>59</v>
      </c>
      <c r="D41" s="114">
        <v>6743</v>
      </c>
      <c r="E41" s="114">
        <v>1280162.3119999999</v>
      </c>
      <c r="F41" s="115">
        <v>59</v>
      </c>
    </row>
    <row r="42" spans="1:6" s="19" customFormat="1" x14ac:dyDescent="0.2">
      <c r="A42" s="74" t="s">
        <v>140</v>
      </c>
      <c r="B42" s="65" t="s">
        <v>141</v>
      </c>
      <c r="C42" s="114">
        <v>13</v>
      </c>
      <c r="D42" s="114">
        <v>1820</v>
      </c>
      <c r="E42" s="114">
        <v>331677.86800000002</v>
      </c>
      <c r="F42" s="115">
        <v>13</v>
      </c>
    </row>
    <row r="43" spans="1:6" s="19" customFormat="1" x14ac:dyDescent="0.2">
      <c r="A43" s="74" t="s">
        <v>142</v>
      </c>
      <c r="B43" s="65" t="s">
        <v>143</v>
      </c>
      <c r="C43" s="114">
        <v>46</v>
      </c>
      <c r="D43" s="114">
        <v>4923</v>
      </c>
      <c r="E43" s="114">
        <v>948484.44400000002</v>
      </c>
      <c r="F43" s="115">
        <v>46</v>
      </c>
    </row>
    <row r="44" spans="1:6" s="19" customFormat="1" x14ac:dyDescent="0.2">
      <c r="A44" s="74" t="s">
        <v>144</v>
      </c>
      <c r="B44" s="65" t="s">
        <v>145</v>
      </c>
      <c r="C44" s="114">
        <v>27</v>
      </c>
      <c r="D44" s="114">
        <v>3189</v>
      </c>
      <c r="E44" s="114">
        <v>644256.87800000003</v>
      </c>
      <c r="F44" s="115">
        <v>27</v>
      </c>
    </row>
    <row r="45" spans="1:6" s="19" customFormat="1" ht="24" x14ac:dyDescent="0.2">
      <c r="A45" s="73" t="s">
        <v>146</v>
      </c>
      <c r="B45" s="64" t="s">
        <v>147</v>
      </c>
      <c r="C45" s="114">
        <v>35</v>
      </c>
      <c r="D45" s="114">
        <v>3091</v>
      </c>
      <c r="E45" s="114">
        <v>632414.46200000006</v>
      </c>
      <c r="F45" s="115">
        <v>34</v>
      </c>
    </row>
    <row r="46" spans="1:6" s="19" customFormat="1" x14ac:dyDescent="0.2">
      <c r="A46" s="74" t="s">
        <v>148</v>
      </c>
      <c r="B46" s="65" t="s">
        <v>149</v>
      </c>
      <c r="C46" s="114">
        <v>9</v>
      </c>
      <c r="D46" s="114">
        <v>491</v>
      </c>
      <c r="E46" s="114">
        <v>79837.585999999996</v>
      </c>
      <c r="F46" s="115">
        <v>9</v>
      </c>
    </row>
    <row r="47" spans="1:6" s="19" customFormat="1" ht="12.75" customHeight="1" x14ac:dyDescent="0.2">
      <c r="A47" s="74" t="s">
        <v>150</v>
      </c>
      <c r="B47" s="65" t="s">
        <v>151</v>
      </c>
      <c r="C47" s="114">
        <v>18</v>
      </c>
      <c r="D47" s="114">
        <v>1703</v>
      </c>
      <c r="E47" s="114">
        <v>358977.69400000002</v>
      </c>
      <c r="F47" s="115">
        <v>17</v>
      </c>
    </row>
    <row r="48" spans="1:6" s="19" customFormat="1" ht="24" x14ac:dyDescent="0.2">
      <c r="A48" s="74" t="s">
        <v>152</v>
      </c>
      <c r="B48" s="65" t="s">
        <v>153</v>
      </c>
      <c r="C48" s="114">
        <v>13</v>
      </c>
      <c r="D48" s="114">
        <v>799</v>
      </c>
      <c r="E48" s="114">
        <v>174990.9</v>
      </c>
      <c r="F48" s="115">
        <v>12</v>
      </c>
    </row>
    <row r="49" spans="1:6" s="19" customFormat="1" x14ac:dyDescent="0.2">
      <c r="A49" s="73" t="s">
        <v>158</v>
      </c>
      <c r="B49" s="64" t="s">
        <v>159</v>
      </c>
      <c r="C49" s="114">
        <v>8</v>
      </c>
      <c r="D49" s="114">
        <v>916</v>
      </c>
      <c r="E49" s="114">
        <v>178785.304</v>
      </c>
      <c r="F49" s="115">
        <v>7</v>
      </c>
    </row>
    <row r="50" spans="1:6" s="19" customFormat="1" x14ac:dyDescent="0.2">
      <c r="A50" s="73" t="s">
        <v>160</v>
      </c>
      <c r="B50" s="64" t="s">
        <v>161</v>
      </c>
      <c r="C50" s="114">
        <v>119</v>
      </c>
      <c r="D50" s="114">
        <v>7574</v>
      </c>
      <c r="E50" s="114">
        <v>968140.57299999997</v>
      </c>
      <c r="F50" s="115">
        <v>117</v>
      </c>
    </row>
    <row r="51" spans="1:6" s="19" customFormat="1" x14ac:dyDescent="0.2">
      <c r="A51" s="74" t="s">
        <v>162</v>
      </c>
      <c r="B51" s="65" t="s">
        <v>163</v>
      </c>
      <c r="C51" s="114">
        <v>37</v>
      </c>
      <c r="D51" s="114">
        <v>2024</v>
      </c>
      <c r="E51" s="114">
        <v>274530.016</v>
      </c>
      <c r="F51" s="115">
        <v>36</v>
      </c>
    </row>
    <row r="52" spans="1:6" s="19" customFormat="1" ht="24" x14ac:dyDescent="0.2">
      <c r="A52" s="74" t="s">
        <v>166</v>
      </c>
      <c r="B52" s="65" t="s">
        <v>167</v>
      </c>
      <c r="C52" s="114">
        <v>46</v>
      </c>
      <c r="D52" s="114">
        <v>2463</v>
      </c>
      <c r="E52" s="114">
        <v>252271.12599999999</v>
      </c>
      <c r="F52" s="115">
        <v>46</v>
      </c>
    </row>
    <row r="53" spans="1:6" s="19" customFormat="1" ht="12.75" customHeight="1" x14ac:dyDescent="0.2">
      <c r="A53" s="74" t="s">
        <v>277</v>
      </c>
      <c r="B53" s="65" t="s">
        <v>278</v>
      </c>
      <c r="C53" s="114">
        <v>8</v>
      </c>
      <c r="D53" s="114">
        <v>472</v>
      </c>
      <c r="E53" s="114">
        <v>44306.169000000002</v>
      </c>
      <c r="F53" s="115">
        <v>8</v>
      </c>
    </row>
    <row r="54" spans="1:6" s="19" customFormat="1" x14ac:dyDescent="0.2">
      <c r="A54" s="74" t="s">
        <v>168</v>
      </c>
      <c r="B54" s="65" t="s">
        <v>169</v>
      </c>
      <c r="C54" s="114">
        <v>38</v>
      </c>
      <c r="D54" s="114">
        <v>1991</v>
      </c>
      <c r="E54" s="114">
        <v>207964.95699999999</v>
      </c>
      <c r="F54" s="115">
        <v>38</v>
      </c>
    </row>
    <row r="55" spans="1:6" s="19" customFormat="1" ht="25.5" customHeight="1" x14ac:dyDescent="0.2">
      <c r="A55" s="74" t="s">
        <v>170</v>
      </c>
      <c r="B55" s="65" t="s">
        <v>313</v>
      </c>
      <c r="C55" s="114">
        <v>12</v>
      </c>
      <c r="D55" s="114">
        <v>815</v>
      </c>
      <c r="E55" s="114">
        <v>97445.141000000003</v>
      </c>
      <c r="F55" s="115">
        <v>12</v>
      </c>
    </row>
    <row r="56" spans="1:6" s="19" customFormat="1" x14ac:dyDescent="0.2">
      <c r="A56" s="74" t="s">
        <v>171</v>
      </c>
      <c r="B56" s="65" t="s">
        <v>172</v>
      </c>
      <c r="C56" s="114">
        <v>14</v>
      </c>
      <c r="D56" s="114">
        <v>1140</v>
      </c>
      <c r="E56" s="114">
        <v>129043.19100000001</v>
      </c>
      <c r="F56" s="115">
        <v>14</v>
      </c>
    </row>
    <row r="57" spans="1:6" s="19" customFormat="1" x14ac:dyDescent="0.2">
      <c r="A57" s="74" t="s">
        <v>230</v>
      </c>
      <c r="B57" s="65" t="s">
        <v>231</v>
      </c>
      <c r="C57" s="114">
        <v>8</v>
      </c>
      <c r="D57" s="114">
        <v>610</v>
      </c>
      <c r="E57" s="114">
        <v>64645.442999999999</v>
      </c>
      <c r="F57" s="115">
        <v>8</v>
      </c>
    </row>
    <row r="58" spans="1:6" s="19" customFormat="1" ht="25.5" customHeight="1" x14ac:dyDescent="0.2">
      <c r="A58" s="73" t="s">
        <v>173</v>
      </c>
      <c r="B58" s="64" t="s">
        <v>174</v>
      </c>
      <c r="C58" s="114">
        <v>45</v>
      </c>
      <c r="D58" s="114">
        <v>7606</v>
      </c>
      <c r="E58" s="114">
        <v>1794460.807</v>
      </c>
      <c r="F58" s="115">
        <v>44</v>
      </c>
    </row>
    <row r="59" spans="1:6" s="19" customFormat="1" ht="24" x14ac:dyDescent="0.2">
      <c r="A59" s="74" t="s">
        <v>175</v>
      </c>
      <c r="B59" s="65" t="s">
        <v>312</v>
      </c>
      <c r="C59" s="114">
        <v>10</v>
      </c>
      <c r="D59" s="114">
        <v>1497</v>
      </c>
      <c r="E59" s="114">
        <v>500543.18699999998</v>
      </c>
      <c r="F59" s="115">
        <v>9</v>
      </c>
    </row>
    <row r="60" spans="1:6" s="19" customFormat="1" ht="24" x14ac:dyDescent="0.2">
      <c r="A60" s="74" t="s">
        <v>177</v>
      </c>
      <c r="B60" s="65" t="s">
        <v>178</v>
      </c>
      <c r="C60" s="114">
        <v>21</v>
      </c>
      <c r="D60" s="114">
        <v>4709</v>
      </c>
      <c r="E60" s="114">
        <v>1044603.279</v>
      </c>
      <c r="F60" s="115">
        <v>21</v>
      </c>
    </row>
    <row r="61" spans="1:6" s="19" customFormat="1" x14ac:dyDescent="0.2">
      <c r="A61" s="73" t="s">
        <v>179</v>
      </c>
      <c r="B61" s="64" t="s">
        <v>180</v>
      </c>
      <c r="C61" s="114">
        <v>43</v>
      </c>
      <c r="D61" s="114">
        <v>3645</v>
      </c>
      <c r="E61" s="114">
        <v>674720.53099999996</v>
      </c>
      <c r="F61" s="115">
        <v>43</v>
      </c>
    </row>
    <row r="62" spans="1:6" s="19" customFormat="1" ht="36" x14ac:dyDescent="0.2">
      <c r="A62" s="74" t="s">
        <v>181</v>
      </c>
      <c r="B62" s="65" t="s">
        <v>311</v>
      </c>
      <c r="C62" s="114">
        <v>23</v>
      </c>
      <c r="D62" s="114">
        <v>1572</v>
      </c>
      <c r="E62" s="114">
        <v>311065.26</v>
      </c>
      <c r="F62" s="115">
        <v>23</v>
      </c>
    </row>
    <row r="63" spans="1:6" s="19" customFormat="1" ht="24" x14ac:dyDescent="0.2">
      <c r="A63" s="74" t="s">
        <v>185</v>
      </c>
      <c r="B63" s="65" t="s">
        <v>186</v>
      </c>
      <c r="C63" s="114">
        <v>10</v>
      </c>
      <c r="D63" s="114">
        <v>1286</v>
      </c>
      <c r="E63" s="114">
        <v>213675.22500000001</v>
      </c>
      <c r="F63" s="115">
        <v>10</v>
      </c>
    </row>
    <row r="64" spans="1:6" s="19" customFormat="1" x14ac:dyDescent="0.2">
      <c r="A64" s="73" t="s">
        <v>187</v>
      </c>
      <c r="B64" s="64" t="s">
        <v>188</v>
      </c>
      <c r="C64" s="114">
        <v>130</v>
      </c>
      <c r="D64" s="114">
        <v>16955</v>
      </c>
      <c r="E64" s="114">
        <v>3882685.895</v>
      </c>
      <c r="F64" s="115">
        <v>125</v>
      </c>
    </row>
    <row r="65" spans="1:6" s="19" customFormat="1" ht="12.75" customHeight="1" x14ac:dyDescent="0.2">
      <c r="A65" s="74" t="s">
        <v>189</v>
      </c>
      <c r="B65" s="65" t="s">
        <v>190</v>
      </c>
      <c r="C65" s="114">
        <v>33</v>
      </c>
      <c r="D65" s="114">
        <v>6975</v>
      </c>
      <c r="E65" s="114">
        <v>1927514.06</v>
      </c>
      <c r="F65" s="115">
        <v>33</v>
      </c>
    </row>
    <row r="66" spans="1:6" s="19" customFormat="1" ht="24" x14ac:dyDescent="0.2">
      <c r="A66" s="74" t="s">
        <v>195</v>
      </c>
      <c r="B66" s="65" t="s">
        <v>375</v>
      </c>
      <c r="C66" s="114">
        <v>45</v>
      </c>
      <c r="D66" s="114">
        <v>3823</v>
      </c>
      <c r="E66" s="114">
        <v>651972.64</v>
      </c>
      <c r="F66" s="115">
        <v>41</v>
      </c>
    </row>
    <row r="67" spans="1:6" s="19" customFormat="1" x14ac:dyDescent="0.2">
      <c r="A67" s="74" t="s">
        <v>196</v>
      </c>
      <c r="B67" s="65" t="s">
        <v>197</v>
      </c>
      <c r="C67" s="114">
        <v>13</v>
      </c>
      <c r="D67" s="114">
        <v>1236</v>
      </c>
      <c r="E67" s="114">
        <v>201057.30600000001</v>
      </c>
      <c r="F67" s="115">
        <v>12</v>
      </c>
    </row>
    <row r="68" spans="1:6" s="19" customFormat="1" ht="25.5" customHeight="1" x14ac:dyDescent="0.2">
      <c r="A68" s="74" t="s">
        <v>198</v>
      </c>
      <c r="B68" s="65" t="s">
        <v>336</v>
      </c>
      <c r="C68" s="114">
        <v>18</v>
      </c>
      <c r="D68" s="114">
        <v>1234</v>
      </c>
      <c r="E68" s="114">
        <v>174121.139</v>
      </c>
      <c r="F68" s="115">
        <v>17</v>
      </c>
    </row>
    <row r="69" spans="1:6" s="19" customFormat="1" ht="24" x14ac:dyDescent="0.2">
      <c r="A69" s="74" t="s">
        <v>199</v>
      </c>
      <c r="B69" s="65" t="s">
        <v>200</v>
      </c>
      <c r="C69" s="114">
        <v>42</v>
      </c>
      <c r="D69" s="114">
        <v>4955</v>
      </c>
      <c r="E69" s="114">
        <v>1103365.754</v>
      </c>
      <c r="F69" s="115">
        <v>41</v>
      </c>
    </row>
    <row r="70" spans="1:6" s="19" customFormat="1" ht="24" x14ac:dyDescent="0.2">
      <c r="A70" s="74" t="s">
        <v>201</v>
      </c>
      <c r="B70" s="65" t="s">
        <v>337</v>
      </c>
      <c r="C70" s="114">
        <v>11</v>
      </c>
      <c r="D70" s="114">
        <v>1418</v>
      </c>
      <c r="E70" s="114">
        <v>311109.43300000002</v>
      </c>
      <c r="F70" s="115">
        <v>10</v>
      </c>
    </row>
    <row r="71" spans="1:6" s="19" customFormat="1" ht="24" x14ac:dyDescent="0.2">
      <c r="A71" s="74" t="s">
        <v>203</v>
      </c>
      <c r="B71" s="65" t="s">
        <v>204</v>
      </c>
      <c r="C71" s="114">
        <v>19</v>
      </c>
      <c r="D71" s="114">
        <v>2634</v>
      </c>
      <c r="E71" s="114">
        <v>556213.73199999996</v>
      </c>
      <c r="F71" s="115">
        <v>19</v>
      </c>
    </row>
    <row r="72" spans="1:6" s="19" customFormat="1" x14ac:dyDescent="0.2">
      <c r="A72" s="73" t="s">
        <v>205</v>
      </c>
      <c r="B72" s="64" t="s">
        <v>206</v>
      </c>
      <c r="C72" s="114">
        <v>12</v>
      </c>
      <c r="D72" s="114">
        <v>4652</v>
      </c>
      <c r="E72" s="114">
        <v>705790.88600000006</v>
      </c>
      <c r="F72" s="115">
        <v>12</v>
      </c>
    </row>
    <row r="73" spans="1:6" s="19" customFormat="1" x14ac:dyDescent="0.2">
      <c r="A73" s="73" t="s">
        <v>207</v>
      </c>
      <c r="B73" s="64" t="s">
        <v>208</v>
      </c>
      <c r="C73" s="114">
        <v>16</v>
      </c>
      <c r="D73" s="114">
        <v>7002</v>
      </c>
      <c r="E73" s="114">
        <v>1340661.406</v>
      </c>
      <c r="F73" s="115">
        <v>16</v>
      </c>
    </row>
    <row r="74" spans="1:6" s="19" customFormat="1" x14ac:dyDescent="0.2">
      <c r="A74" s="74" t="s">
        <v>209</v>
      </c>
      <c r="B74" s="65" t="s">
        <v>210</v>
      </c>
      <c r="C74" s="114">
        <v>10</v>
      </c>
      <c r="D74" s="114">
        <v>5657</v>
      </c>
      <c r="E74" s="114">
        <v>1047104.688</v>
      </c>
      <c r="F74" s="115">
        <v>10</v>
      </c>
    </row>
    <row r="75" spans="1:6" s="19" customFormat="1" x14ac:dyDescent="0.2">
      <c r="A75" s="73" t="s">
        <v>211</v>
      </c>
      <c r="B75" s="64" t="s">
        <v>212</v>
      </c>
      <c r="C75" s="114">
        <v>17</v>
      </c>
      <c r="D75" s="114">
        <v>1117</v>
      </c>
      <c r="E75" s="114">
        <v>176138.39</v>
      </c>
      <c r="F75" s="115">
        <v>15</v>
      </c>
    </row>
    <row r="76" spans="1:6" s="19" customFormat="1" x14ac:dyDescent="0.2">
      <c r="A76" s="73" t="s">
        <v>213</v>
      </c>
      <c r="B76" s="64" t="s">
        <v>214</v>
      </c>
      <c r="C76" s="114">
        <v>59</v>
      </c>
      <c r="D76" s="114">
        <v>9940</v>
      </c>
      <c r="E76" s="114">
        <v>1745287.8060000001</v>
      </c>
      <c r="F76" s="115">
        <v>59</v>
      </c>
    </row>
    <row r="77" spans="1:6" s="19" customFormat="1" ht="25.5" customHeight="1" x14ac:dyDescent="0.2">
      <c r="A77" s="74" t="s">
        <v>215</v>
      </c>
      <c r="B77" s="65" t="s">
        <v>216</v>
      </c>
      <c r="C77" s="114">
        <v>48</v>
      </c>
      <c r="D77" s="114">
        <v>8751</v>
      </c>
      <c r="E77" s="114">
        <v>1444032.9310000001</v>
      </c>
      <c r="F77" s="115">
        <v>48</v>
      </c>
    </row>
    <row r="78" spans="1:6" s="19" customFormat="1" ht="25.5" customHeight="1" x14ac:dyDescent="0.2">
      <c r="A78" s="73" t="s">
        <v>217</v>
      </c>
      <c r="B78" s="64" t="s">
        <v>310</v>
      </c>
      <c r="C78" s="114">
        <v>58</v>
      </c>
      <c r="D78" s="114">
        <v>7747</v>
      </c>
      <c r="E78" s="114">
        <v>2721291.102</v>
      </c>
      <c r="F78" s="115">
        <v>58</v>
      </c>
    </row>
    <row r="79" spans="1:6" s="19" customFormat="1" ht="25.5" customHeight="1" x14ac:dyDescent="0.2">
      <c r="A79" s="74" t="s">
        <v>218</v>
      </c>
      <c r="B79" s="65" t="s">
        <v>309</v>
      </c>
      <c r="C79" s="114">
        <v>36</v>
      </c>
      <c r="D79" s="114">
        <v>1964</v>
      </c>
      <c r="E79" s="114">
        <v>325251.14799999999</v>
      </c>
      <c r="F79" s="115">
        <v>36</v>
      </c>
    </row>
    <row r="80" spans="1:6" s="19" customFormat="1" x14ac:dyDescent="0.2">
      <c r="A80" s="74" t="s">
        <v>219</v>
      </c>
      <c r="B80" s="65" t="s">
        <v>220</v>
      </c>
      <c r="C80" s="114">
        <v>11</v>
      </c>
      <c r="D80" s="114">
        <v>833</v>
      </c>
      <c r="E80" s="114">
        <v>119750.85400000001</v>
      </c>
      <c r="F80" s="115">
        <v>11</v>
      </c>
    </row>
    <row r="81" spans="1:11" s="19" customFormat="1" ht="25.5" customHeight="1" x14ac:dyDescent="0.2">
      <c r="A81" s="74" t="s">
        <v>221</v>
      </c>
      <c r="B81" s="65" t="s">
        <v>308</v>
      </c>
      <c r="C81" s="114">
        <v>10</v>
      </c>
      <c r="D81" s="114">
        <v>424</v>
      </c>
      <c r="E81" s="114">
        <v>75042.032999999996</v>
      </c>
      <c r="F81" s="115">
        <v>10</v>
      </c>
    </row>
    <row r="82" spans="1:11" s="19" customFormat="1" ht="25.5" customHeight="1" x14ac:dyDescent="0.2">
      <c r="A82" s="74" t="s">
        <v>223</v>
      </c>
      <c r="B82" s="65" t="s">
        <v>307</v>
      </c>
      <c r="C82" s="114">
        <v>22</v>
      </c>
      <c r="D82" s="114">
        <v>5783</v>
      </c>
      <c r="E82" s="114">
        <v>2396039.9539999999</v>
      </c>
      <c r="F82" s="115">
        <v>22</v>
      </c>
    </row>
    <row r="83" spans="1:11" s="19" customFormat="1" ht="25.5" customHeight="1" x14ac:dyDescent="0.2">
      <c r="A83" s="73" t="s">
        <v>269</v>
      </c>
      <c r="B83" s="64" t="s">
        <v>270</v>
      </c>
      <c r="C83" s="116">
        <v>1007</v>
      </c>
      <c r="D83" s="116">
        <v>129284</v>
      </c>
      <c r="E83" s="116">
        <v>32204128.454</v>
      </c>
      <c r="F83" s="117">
        <v>971</v>
      </c>
    </row>
    <row r="84" spans="1:11" s="17" customFormat="1" ht="25.5" customHeight="1" x14ac:dyDescent="0.2">
      <c r="A84" s="76"/>
      <c r="B84" s="112" t="s">
        <v>271</v>
      </c>
      <c r="C84" s="119"/>
      <c r="D84" s="119"/>
      <c r="E84" s="119"/>
      <c r="F84" s="118"/>
    </row>
    <row r="85" spans="1:11" s="17" customFormat="1" ht="12.75" customHeight="1" x14ac:dyDescent="0.2">
      <c r="A85" s="199" t="s">
        <v>272</v>
      </c>
      <c r="B85" s="200" t="s">
        <v>224</v>
      </c>
      <c r="C85" s="119">
        <v>345</v>
      </c>
      <c r="D85" s="119">
        <v>32291</v>
      </c>
      <c r="E85" s="119">
        <v>7961518.7769999998</v>
      </c>
      <c r="F85" s="118">
        <v>335</v>
      </c>
    </row>
    <row r="86" spans="1:11" s="17" customFormat="1" ht="12.75" customHeight="1" x14ac:dyDescent="0.2">
      <c r="A86" s="199" t="s">
        <v>71</v>
      </c>
      <c r="B86" s="200" t="s">
        <v>225</v>
      </c>
      <c r="C86" s="119">
        <v>331</v>
      </c>
      <c r="D86" s="119">
        <v>53119</v>
      </c>
      <c r="E86" s="114">
        <v>11650952.541999999</v>
      </c>
      <c r="F86" s="118">
        <v>324</v>
      </c>
    </row>
    <row r="87" spans="1:11" s="17" customFormat="1" ht="12.75" customHeight="1" x14ac:dyDescent="0.2">
      <c r="A87" s="199" t="s">
        <v>273</v>
      </c>
      <c r="B87" s="200" t="s">
        <v>226</v>
      </c>
      <c r="C87" s="119">
        <v>28</v>
      </c>
      <c r="D87" s="119">
        <v>2252</v>
      </c>
      <c r="E87" s="114">
        <v>381833.24900000001</v>
      </c>
      <c r="F87" s="118">
        <v>26</v>
      </c>
    </row>
    <row r="88" spans="1:11" s="17" customFormat="1" ht="12.75" customHeight="1" x14ac:dyDescent="0.2">
      <c r="A88" s="201" t="s">
        <v>274</v>
      </c>
      <c r="B88" s="202" t="s">
        <v>227</v>
      </c>
      <c r="C88" s="120">
        <v>299</v>
      </c>
      <c r="D88" s="120">
        <v>40768</v>
      </c>
      <c r="E88" s="120">
        <v>9680332.966</v>
      </c>
      <c r="F88" s="121">
        <v>282</v>
      </c>
    </row>
    <row r="89" spans="1:11" x14ac:dyDescent="0.2">
      <c r="A89" s="51"/>
      <c r="B89" s="46"/>
      <c r="C89" s="47"/>
      <c r="D89" s="46"/>
      <c r="E89" s="46"/>
      <c r="F89" s="46"/>
      <c r="K89" s="23"/>
    </row>
    <row r="90" spans="1:11" s="105" customFormat="1" ht="11.25" x14ac:dyDescent="0.2">
      <c r="A90" s="104" t="s">
        <v>356</v>
      </c>
      <c r="C90" s="106"/>
      <c r="K90" s="107"/>
    </row>
  </sheetData>
  <mergeCells count="8">
    <mergeCell ref="E3:E4"/>
    <mergeCell ref="A1:F1"/>
    <mergeCell ref="F3:F4"/>
    <mergeCell ref="C5:D5"/>
    <mergeCell ref="A3:A5"/>
    <mergeCell ref="B3:B5"/>
    <mergeCell ref="C3:C4"/>
    <mergeCell ref="D3:D4"/>
  </mergeCells>
  <conditionalFormatting sqref="A7:C7 A11:F21 A8:B8 A26:F35 A25:B25 A23:F23 A22:C22 A24:C24 F7 A9:C10 F9:F10 A37:F86 A36:D36 F36 A88:F88 A87:D87 F87">
    <cfRule type="expression" dxfId="182" priority="27">
      <formula>MOD(ROW(),2)=1</formula>
    </cfRule>
  </conditionalFormatting>
  <conditionalFormatting sqref="C25:F25">
    <cfRule type="expression" dxfId="181" priority="25">
      <formula>MOD(ROW(),2)=1</formula>
    </cfRule>
  </conditionalFormatting>
  <conditionalFormatting sqref="C8:F8">
    <cfRule type="expression" dxfId="180" priority="26">
      <formula>MOD(ROW(),2)=1</formula>
    </cfRule>
  </conditionalFormatting>
  <conditionalFormatting sqref="F24 F22">
    <cfRule type="expression" dxfId="179" priority="18">
      <formula>MOD(ROW(),2)=1</formula>
    </cfRule>
  </conditionalFormatting>
  <conditionalFormatting sqref="D10:E10">
    <cfRule type="expression" dxfId="178" priority="14">
      <formula>MOD(ROW(),2)=1</formula>
    </cfRule>
  </conditionalFormatting>
  <conditionalFormatting sqref="D9:E9">
    <cfRule type="expression" dxfId="177" priority="13">
      <formula>MOD(ROW(),2)=1</formula>
    </cfRule>
  </conditionalFormatting>
  <conditionalFormatting sqref="D7:E7">
    <cfRule type="expression" dxfId="176" priority="12">
      <formula>MOD(ROW(),2)=1</formula>
    </cfRule>
  </conditionalFormatting>
  <conditionalFormatting sqref="E87">
    <cfRule type="expression" dxfId="175" priority="10">
      <formula>MOD(ROW(),2)=1</formula>
    </cfRule>
  </conditionalFormatting>
  <conditionalFormatting sqref="D24">
    <cfRule type="expression" dxfId="174" priority="5">
      <formula>MOD(ROW(),2)=1</formula>
    </cfRule>
  </conditionalFormatting>
  <conditionalFormatting sqref="E24">
    <cfRule type="expression" dxfId="173" priority="4">
      <formula>MOD(ROW(),2)=1</formula>
    </cfRule>
  </conditionalFormatting>
  <conditionalFormatting sqref="D22:E22">
    <cfRule type="expression" dxfId="172" priority="2">
      <formula>MOD(ROW(),2)=1</formula>
    </cfRule>
  </conditionalFormatting>
  <conditionalFormatting sqref="E36">
    <cfRule type="expression" dxfId="171"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rowBreaks count="2" manualBreakCount="2">
    <brk id="40" max="16383" man="1"/>
    <brk id="71" max="16383" man="1"/>
  </rowBreaks>
  <ignoredErrors>
    <ignoredError sqref="A8:A8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view="pageLayout" zoomScale="120" zoomScaleNormal="120" zoomScalePageLayoutView="120" workbookViewId="0">
      <selection sqref="A1:G1"/>
    </sheetView>
  </sheetViews>
  <sheetFormatPr baseColWidth="10" defaultRowHeight="12.75" x14ac:dyDescent="0.2"/>
  <cols>
    <col min="1" max="1" width="5.28515625" customWidth="1"/>
    <col min="2" max="2" width="38.28515625" style="82" customWidth="1"/>
    <col min="3" max="3" width="10.42578125" customWidth="1"/>
    <col min="4" max="5" width="10.7109375" customWidth="1"/>
    <col min="6" max="6" width="7.85546875" customWidth="1"/>
    <col min="7" max="7" width="8.42578125" customWidth="1"/>
  </cols>
  <sheetData>
    <row r="1" spans="1:7" s="33" customFormat="1" ht="39.6" customHeight="1" x14ac:dyDescent="0.2">
      <c r="A1" s="241" t="s">
        <v>357</v>
      </c>
      <c r="B1" s="241"/>
      <c r="C1" s="241"/>
      <c r="D1" s="241"/>
      <c r="E1" s="241"/>
      <c r="F1" s="241"/>
      <c r="G1" s="241"/>
    </row>
    <row r="3" spans="1:7" ht="19.899999999999999" customHeight="1" x14ac:dyDescent="0.2">
      <c r="A3" s="251" t="s">
        <v>263</v>
      </c>
      <c r="B3" s="254" t="s">
        <v>65</v>
      </c>
      <c r="C3" s="257" t="s">
        <v>249</v>
      </c>
      <c r="D3" s="257"/>
      <c r="E3" s="257"/>
      <c r="F3" s="257"/>
      <c r="G3" s="258"/>
    </row>
    <row r="4" spans="1:7" ht="41.1" customHeight="1" x14ac:dyDescent="0.2">
      <c r="A4" s="252"/>
      <c r="B4" s="255"/>
      <c r="C4" s="142" t="s">
        <v>228</v>
      </c>
      <c r="D4" s="142" t="s">
        <v>59</v>
      </c>
      <c r="E4" s="142" t="s">
        <v>250</v>
      </c>
      <c r="F4" s="142" t="s">
        <v>70</v>
      </c>
      <c r="G4" s="259" t="s">
        <v>255</v>
      </c>
    </row>
    <row r="5" spans="1:7" ht="19.899999999999999" customHeight="1" x14ac:dyDescent="0.2">
      <c r="A5" s="253"/>
      <c r="B5" s="256"/>
      <c r="C5" s="260" t="s">
        <v>61</v>
      </c>
      <c r="D5" s="260"/>
      <c r="E5" s="260"/>
      <c r="F5" s="142" t="s">
        <v>63</v>
      </c>
      <c r="G5" s="259"/>
    </row>
    <row r="6" spans="1:7" s="39" customFormat="1" x14ac:dyDescent="0.2">
      <c r="A6" s="40"/>
      <c r="B6" s="63"/>
      <c r="C6" s="50"/>
      <c r="D6" s="52"/>
      <c r="E6" s="52"/>
      <c r="F6" s="53"/>
      <c r="G6" s="54"/>
    </row>
    <row r="7" spans="1:7" ht="25.5" customHeight="1" x14ac:dyDescent="0.2">
      <c r="A7" s="73" t="s">
        <v>71</v>
      </c>
      <c r="B7" s="64" t="s">
        <v>305</v>
      </c>
      <c r="C7" s="114">
        <v>8192.5310000000009</v>
      </c>
      <c r="D7" s="114">
        <v>1300</v>
      </c>
      <c r="E7" s="114">
        <v>6892.5739999999996</v>
      </c>
      <c r="F7" s="115">
        <v>19553</v>
      </c>
      <c r="G7" s="122">
        <v>11.4</v>
      </c>
    </row>
    <row r="8" spans="1:7" x14ac:dyDescent="0.2">
      <c r="A8" s="73" t="s">
        <v>72</v>
      </c>
      <c r="B8" s="64" t="s">
        <v>73</v>
      </c>
      <c r="C8" s="128">
        <v>0</v>
      </c>
      <c r="D8" s="128">
        <v>0</v>
      </c>
      <c r="E8" s="128">
        <v>0</v>
      </c>
      <c r="F8" s="128">
        <v>0</v>
      </c>
      <c r="G8" s="128">
        <v>0</v>
      </c>
    </row>
    <row r="9" spans="1:7" ht="25.5" customHeight="1" x14ac:dyDescent="0.2">
      <c r="A9" s="73" t="s">
        <v>74</v>
      </c>
      <c r="B9" s="64" t="s">
        <v>306</v>
      </c>
      <c r="C9" s="114">
        <v>8192.5310000000009</v>
      </c>
      <c r="D9" s="114">
        <v>1300</v>
      </c>
      <c r="E9" s="114">
        <v>6892.5739999999996</v>
      </c>
      <c r="F9" s="115">
        <v>19553</v>
      </c>
      <c r="G9" s="122">
        <v>11.4</v>
      </c>
    </row>
    <row r="10" spans="1:7" x14ac:dyDescent="0.2">
      <c r="A10" s="73" t="s">
        <v>76</v>
      </c>
      <c r="B10" s="64" t="s">
        <v>77</v>
      </c>
      <c r="C10" s="114">
        <v>837071.69</v>
      </c>
      <c r="D10" s="114">
        <v>141847</v>
      </c>
      <c r="E10" s="114">
        <v>695224.99699999997</v>
      </c>
      <c r="F10" s="115">
        <v>6496</v>
      </c>
      <c r="G10" s="183">
        <v>2.6</v>
      </c>
    </row>
    <row r="11" spans="1:7" x14ac:dyDescent="0.2">
      <c r="A11" s="73" t="s">
        <v>78</v>
      </c>
      <c r="B11" s="64" t="s">
        <v>79</v>
      </c>
      <c r="C11" s="114">
        <v>165250.495</v>
      </c>
      <c r="D11" s="114">
        <v>22552</v>
      </c>
      <c r="E11" s="114">
        <v>142698.77499999999</v>
      </c>
      <c r="F11" s="115">
        <v>5463</v>
      </c>
      <c r="G11" s="122">
        <v>2.5</v>
      </c>
    </row>
    <row r="12" spans="1:7" x14ac:dyDescent="0.2">
      <c r="A12" s="74" t="s">
        <v>80</v>
      </c>
      <c r="B12" s="65" t="s">
        <v>81</v>
      </c>
      <c r="C12" s="114">
        <v>4939.6880000000001</v>
      </c>
      <c r="D12" s="114">
        <v>576</v>
      </c>
      <c r="E12" s="114">
        <v>4363.38</v>
      </c>
      <c r="F12" s="115">
        <v>1670</v>
      </c>
      <c r="G12" s="122">
        <v>0.4</v>
      </c>
    </row>
    <row r="13" spans="1:7" x14ac:dyDescent="0.2">
      <c r="A13" s="74" t="s">
        <v>82</v>
      </c>
      <c r="B13" s="65" t="s">
        <v>83</v>
      </c>
      <c r="C13" s="114">
        <v>3093.4920000000002</v>
      </c>
      <c r="D13" s="148" t="s">
        <v>372</v>
      </c>
      <c r="E13" s="148" t="s">
        <v>372</v>
      </c>
      <c r="F13" s="115">
        <v>1454</v>
      </c>
      <c r="G13" s="122">
        <v>0.4</v>
      </c>
    </row>
    <row r="14" spans="1:7" x14ac:dyDescent="0.2">
      <c r="A14" s="74" t="s">
        <v>84</v>
      </c>
      <c r="B14" s="65" t="s">
        <v>85</v>
      </c>
      <c r="C14" s="114">
        <v>4062.5929999999998</v>
      </c>
      <c r="D14" s="114">
        <v>1269</v>
      </c>
      <c r="E14" s="114">
        <v>2793.8609999999999</v>
      </c>
      <c r="F14" s="115">
        <v>4585</v>
      </c>
      <c r="G14" s="122">
        <v>2.4</v>
      </c>
    </row>
    <row r="15" spans="1:7" x14ac:dyDescent="0.2">
      <c r="A15" s="74" t="s">
        <v>86</v>
      </c>
      <c r="B15" s="65" t="s">
        <v>87</v>
      </c>
      <c r="C15" s="114">
        <v>13327.593999999999</v>
      </c>
      <c r="D15" s="148" t="s">
        <v>372</v>
      </c>
      <c r="E15" s="148" t="s">
        <v>372</v>
      </c>
      <c r="F15" s="115">
        <v>11256</v>
      </c>
      <c r="G15" s="122">
        <v>3.5</v>
      </c>
    </row>
    <row r="16" spans="1:7" x14ac:dyDescent="0.2">
      <c r="A16" s="74" t="s">
        <v>90</v>
      </c>
      <c r="B16" s="65" t="s">
        <v>91</v>
      </c>
      <c r="C16" s="114">
        <v>65815.898000000001</v>
      </c>
      <c r="D16" s="114">
        <v>15221</v>
      </c>
      <c r="E16" s="114">
        <v>50594.42</v>
      </c>
      <c r="F16" s="115">
        <v>3842</v>
      </c>
      <c r="G16" s="122">
        <v>4.5999999999999996</v>
      </c>
    </row>
    <row r="17" spans="1:7" x14ac:dyDescent="0.2">
      <c r="A17" s="74" t="s">
        <v>92</v>
      </c>
      <c r="B17" s="65" t="s">
        <v>93</v>
      </c>
      <c r="C17" s="114">
        <v>24903.005000000001</v>
      </c>
      <c r="D17" s="114">
        <v>1669</v>
      </c>
      <c r="E17" s="114">
        <v>23234.186000000002</v>
      </c>
      <c r="F17" s="115">
        <v>5628</v>
      </c>
      <c r="G17" s="122">
        <v>1.9</v>
      </c>
    </row>
    <row r="18" spans="1:7" x14ac:dyDescent="0.2">
      <c r="A18" s="74" t="s">
        <v>94</v>
      </c>
      <c r="B18" s="65" t="s">
        <v>95</v>
      </c>
      <c r="C18" s="114">
        <v>6203.0559999999996</v>
      </c>
      <c r="D18" s="114">
        <v>931</v>
      </c>
      <c r="E18" s="114">
        <v>5272.3980000000001</v>
      </c>
      <c r="F18" s="115">
        <v>2473</v>
      </c>
      <c r="G18" s="122">
        <v>1</v>
      </c>
    </row>
    <row r="19" spans="1:7" x14ac:dyDescent="0.2">
      <c r="A19" s="74" t="s">
        <v>96</v>
      </c>
      <c r="B19" s="65" t="s">
        <v>97</v>
      </c>
      <c r="C19" s="114">
        <v>13964.169</v>
      </c>
      <c r="D19" s="148" t="s">
        <v>372</v>
      </c>
      <c r="E19" s="148" t="s">
        <v>372</v>
      </c>
      <c r="F19" s="115">
        <v>11261</v>
      </c>
      <c r="G19" s="122">
        <v>3.2</v>
      </c>
    </row>
    <row r="20" spans="1:7" x14ac:dyDescent="0.2">
      <c r="A20" s="74" t="s">
        <v>98</v>
      </c>
      <c r="B20" s="65" t="s">
        <v>99</v>
      </c>
      <c r="C20" s="114">
        <v>8584.2099999999991</v>
      </c>
      <c r="D20" s="114">
        <v>2238</v>
      </c>
      <c r="E20" s="114">
        <v>6346.2449999999999</v>
      </c>
      <c r="F20" s="115">
        <v>6786</v>
      </c>
      <c r="G20" s="122">
        <v>0.9</v>
      </c>
    </row>
    <row r="21" spans="1:7" x14ac:dyDescent="0.2">
      <c r="A21" s="73" t="s">
        <v>100</v>
      </c>
      <c r="B21" s="64" t="s">
        <v>101</v>
      </c>
      <c r="C21" s="114">
        <v>42026.930999999997</v>
      </c>
      <c r="D21" s="114">
        <v>11026</v>
      </c>
      <c r="E21" s="114">
        <v>31001.19</v>
      </c>
      <c r="F21" s="115">
        <v>33223</v>
      </c>
      <c r="G21" s="122">
        <v>9</v>
      </c>
    </row>
    <row r="22" spans="1:7" x14ac:dyDescent="0.2">
      <c r="A22" s="73" t="s">
        <v>103</v>
      </c>
      <c r="B22" s="64" t="s">
        <v>104</v>
      </c>
      <c r="C22" s="148" t="s">
        <v>372</v>
      </c>
      <c r="D22" s="148" t="s">
        <v>372</v>
      </c>
      <c r="E22" s="148" t="s">
        <v>372</v>
      </c>
      <c r="F22" s="148" t="s">
        <v>372</v>
      </c>
      <c r="G22" s="148" t="s">
        <v>372</v>
      </c>
    </row>
    <row r="23" spans="1:7" x14ac:dyDescent="0.2">
      <c r="A23" s="73" t="s">
        <v>105</v>
      </c>
      <c r="B23" s="64" t="s">
        <v>106</v>
      </c>
      <c r="C23" s="114">
        <v>3381.5059999999999</v>
      </c>
      <c r="D23" s="114">
        <v>1363</v>
      </c>
      <c r="E23" s="114">
        <v>2018.405</v>
      </c>
      <c r="F23" s="115">
        <v>11741</v>
      </c>
      <c r="G23" s="122">
        <v>3.3</v>
      </c>
    </row>
    <row r="24" spans="1:7" x14ac:dyDescent="0.2">
      <c r="A24" s="73" t="s">
        <v>107</v>
      </c>
      <c r="B24" s="64" t="s">
        <v>108</v>
      </c>
      <c r="C24" s="114">
        <v>1109.56</v>
      </c>
      <c r="D24" s="148" t="s">
        <v>372</v>
      </c>
      <c r="E24" s="148" t="s">
        <v>372</v>
      </c>
      <c r="F24" s="115">
        <v>3244</v>
      </c>
      <c r="G24" s="122">
        <v>3</v>
      </c>
    </row>
    <row r="25" spans="1:7" x14ac:dyDescent="0.2">
      <c r="A25" s="75">
        <v>15</v>
      </c>
      <c r="B25" s="131" t="s">
        <v>109</v>
      </c>
      <c r="C25" s="128">
        <v>0</v>
      </c>
      <c r="D25" s="128">
        <v>0</v>
      </c>
      <c r="E25" s="128">
        <v>0</v>
      </c>
      <c r="F25" s="128">
        <v>0</v>
      </c>
      <c r="G25" s="128">
        <v>0</v>
      </c>
    </row>
    <row r="26" spans="1:7" ht="25.5" customHeight="1" x14ac:dyDescent="0.2">
      <c r="A26" s="73" t="s">
        <v>110</v>
      </c>
      <c r="B26" s="64" t="s">
        <v>111</v>
      </c>
      <c r="C26" s="114">
        <v>4685.9380000000001</v>
      </c>
      <c r="D26" s="148" t="s">
        <v>372</v>
      </c>
      <c r="E26" s="148" t="s">
        <v>372</v>
      </c>
      <c r="F26" s="115">
        <v>4841</v>
      </c>
      <c r="G26" s="122">
        <v>3.3</v>
      </c>
    </row>
    <row r="27" spans="1:7" ht="25.5" customHeight="1" x14ac:dyDescent="0.2">
      <c r="A27" s="74" t="s">
        <v>112</v>
      </c>
      <c r="B27" s="65" t="s">
        <v>315</v>
      </c>
      <c r="C27" s="114">
        <v>3601.0120000000002</v>
      </c>
      <c r="D27" s="148" t="s">
        <v>372</v>
      </c>
      <c r="E27" s="148" t="s">
        <v>372</v>
      </c>
      <c r="F27" s="115">
        <v>4840</v>
      </c>
      <c r="G27" s="122">
        <v>4.3</v>
      </c>
    </row>
    <row r="28" spans="1:7" ht="35.450000000000003" customHeight="1" x14ac:dyDescent="0.2">
      <c r="A28" s="74" t="s">
        <v>275</v>
      </c>
      <c r="B28" s="65" t="s">
        <v>338</v>
      </c>
      <c r="C28" s="114">
        <v>2874.5729999999999</v>
      </c>
      <c r="D28" s="148" t="s">
        <v>372</v>
      </c>
      <c r="E28" s="148" t="s">
        <v>372</v>
      </c>
      <c r="F28" s="115">
        <v>5582</v>
      </c>
      <c r="G28" s="122">
        <v>5.0999999999999996</v>
      </c>
    </row>
    <row r="29" spans="1:7" x14ac:dyDescent="0.2">
      <c r="A29" s="73" t="s">
        <v>114</v>
      </c>
      <c r="B29" s="64" t="s">
        <v>115</v>
      </c>
      <c r="C29" s="114">
        <v>32559.439999999999</v>
      </c>
      <c r="D29" s="114">
        <v>6131</v>
      </c>
      <c r="E29" s="114">
        <v>26428.465</v>
      </c>
      <c r="F29" s="115">
        <v>8464</v>
      </c>
      <c r="G29" s="122">
        <v>3.3</v>
      </c>
    </row>
    <row r="30" spans="1:7" ht="25.5" customHeight="1" x14ac:dyDescent="0.2">
      <c r="A30" s="74" t="s">
        <v>116</v>
      </c>
      <c r="B30" s="65" t="s">
        <v>317</v>
      </c>
      <c r="C30" s="114">
        <v>6423.2550000000001</v>
      </c>
      <c r="D30" s="114">
        <v>494</v>
      </c>
      <c r="E30" s="114">
        <v>5929.3180000000002</v>
      </c>
      <c r="F30" s="114">
        <v>6430</v>
      </c>
      <c r="G30" s="122">
        <v>1.5</v>
      </c>
    </row>
    <row r="31" spans="1:7" x14ac:dyDescent="0.2">
      <c r="A31" s="74" t="s">
        <v>118</v>
      </c>
      <c r="B31" s="65" t="s">
        <v>119</v>
      </c>
      <c r="C31" s="114">
        <v>26136.185000000001</v>
      </c>
      <c r="D31" s="114">
        <v>5637</v>
      </c>
      <c r="E31" s="114">
        <v>20499.147000000001</v>
      </c>
      <c r="F31" s="114">
        <v>9177</v>
      </c>
      <c r="G31" s="122">
        <v>4.7</v>
      </c>
    </row>
    <row r="32" spans="1:7" ht="35.450000000000003" customHeight="1" x14ac:dyDescent="0.2">
      <c r="A32" s="74" t="s">
        <v>120</v>
      </c>
      <c r="B32" s="65" t="s">
        <v>316</v>
      </c>
      <c r="C32" s="114">
        <v>18155.508000000002</v>
      </c>
      <c r="D32" s="114">
        <v>5564</v>
      </c>
      <c r="E32" s="114">
        <v>12591.157999999999</v>
      </c>
      <c r="F32" s="115">
        <v>13439</v>
      </c>
      <c r="G32" s="122">
        <v>6</v>
      </c>
    </row>
    <row r="33" spans="1:7" ht="25.5" customHeight="1" x14ac:dyDescent="0.2">
      <c r="A33" s="73" t="s">
        <v>122</v>
      </c>
      <c r="B33" s="64" t="s">
        <v>318</v>
      </c>
      <c r="C33" s="114">
        <v>36648.016000000003</v>
      </c>
      <c r="D33" s="114">
        <v>97</v>
      </c>
      <c r="E33" s="114">
        <v>36550.697999999997</v>
      </c>
      <c r="F33" s="115">
        <v>12032</v>
      </c>
      <c r="G33" s="122">
        <v>5.7</v>
      </c>
    </row>
    <row r="34" spans="1:7" x14ac:dyDescent="0.2">
      <c r="A34" s="74" t="s">
        <v>124</v>
      </c>
      <c r="B34" s="65" t="s">
        <v>125</v>
      </c>
      <c r="C34" s="114">
        <v>36648.016000000003</v>
      </c>
      <c r="D34" s="114">
        <v>97</v>
      </c>
      <c r="E34" s="114">
        <v>36550.697999999997</v>
      </c>
      <c r="F34" s="115">
        <v>12032</v>
      </c>
      <c r="G34" s="122">
        <v>5.7</v>
      </c>
    </row>
    <row r="35" spans="1:7" x14ac:dyDescent="0.2">
      <c r="A35" s="74" t="s">
        <v>126</v>
      </c>
      <c r="B35" s="65" t="s">
        <v>127</v>
      </c>
      <c r="C35" s="114">
        <v>34526.161</v>
      </c>
      <c r="D35" s="114">
        <v>97</v>
      </c>
      <c r="E35" s="114">
        <v>34428.843000000001</v>
      </c>
      <c r="F35" s="115">
        <v>14774</v>
      </c>
      <c r="G35" s="122">
        <v>6.4</v>
      </c>
    </row>
    <row r="36" spans="1:7" x14ac:dyDescent="0.2">
      <c r="A36" s="73" t="s">
        <v>128</v>
      </c>
      <c r="B36" s="64" t="s">
        <v>129</v>
      </c>
      <c r="C36" s="114">
        <v>24341.238000000001</v>
      </c>
      <c r="D36" s="128">
        <v>0</v>
      </c>
      <c r="E36" s="114">
        <v>24341.238000000001</v>
      </c>
      <c r="F36" s="114">
        <v>28503</v>
      </c>
      <c r="G36" s="148" t="s">
        <v>372</v>
      </c>
    </row>
    <row r="37" spans="1:7" x14ac:dyDescent="0.2">
      <c r="A37" s="73" t="s">
        <v>130</v>
      </c>
      <c r="B37" s="64" t="s">
        <v>131</v>
      </c>
      <c r="C37" s="114">
        <v>48887.542000000001</v>
      </c>
      <c r="D37" s="114">
        <v>3627</v>
      </c>
      <c r="E37" s="114">
        <v>45260.178999999996</v>
      </c>
      <c r="F37" s="115">
        <v>12146</v>
      </c>
      <c r="G37" s="122">
        <v>3</v>
      </c>
    </row>
    <row r="38" spans="1:7" ht="48" x14ac:dyDescent="0.2">
      <c r="A38" s="74" t="s">
        <v>132</v>
      </c>
      <c r="B38" s="65" t="s">
        <v>133</v>
      </c>
      <c r="C38" s="114">
        <v>29985.95</v>
      </c>
      <c r="D38" s="148" t="s">
        <v>372</v>
      </c>
      <c r="E38" s="148" t="s">
        <v>372</v>
      </c>
      <c r="F38" s="115">
        <v>34746</v>
      </c>
      <c r="G38" s="122">
        <v>5</v>
      </c>
    </row>
    <row r="39" spans="1:7" x14ac:dyDescent="0.2">
      <c r="A39" s="74" t="s">
        <v>134</v>
      </c>
      <c r="B39" s="65" t="s">
        <v>135</v>
      </c>
      <c r="C39" s="114">
        <v>6209.09</v>
      </c>
      <c r="D39" s="148" t="s">
        <v>372</v>
      </c>
      <c r="E39" s="148" t="s">
        <v>372</v>
      </c>
      <c r="F39" s="115">
        <v>7137</v>
      </c>
      <c r="G39" s="122">
        <v>1.7</v>
      </c>
    </row>
    <row r="40" spans="1:7" x14ac:dyDescent="0.2">
      <c r="A40" s="73" t="s">
        <v>136</v>
      </c>
      <c r="B40" s="64" t="s">
        <v>137</v>
      </c>
      <c r="C40" s="114">
        <v>65272.487000000001</v>
      </c>
      <c r="D40" s="114">
        <v>22923</v>
      </c>
      <c r="E40" s="114">
        <v>42349.603000000003</v>
      </c>
      <c r="F40" s="115">
        <v>10050</v>
      </c>
      <c r="G40" s="122">
        <v>2.7</v>
      </c>
    </row>
    <row r="41" spans="1:7" x14ac:dyDescent="0.2">
      <c r="A41" s="73" t="s">
        <v>138</v>
      </c>
      <c r="B41" s="64" t="s">
        <v>139</v>
      </c>
      <c r="C41" s="114">
        <v>51026.731</v>
      </c>
      <c r="D41" s="114">
        <v>12734</v>
      </c>
      <c r="E41" s="114">
        <v>38292.758999999998</v>
      </c>
      <c r="F41" s="115">
        <v>7567</v>
      </c>
      <c r="G41" s="122">
        <v>4</v>
      </c>
    </row>
    <row r="42" spans="1:7" x14ac:dyDescent="0.2">
      <c r="A42" s="74" t="s">
        <v>140</v>
      </c>
      <c r="B42" s="65" t="s">
        <v>141</v>
      </c>
      <c r="C42" s="114">
        <v>8215.7690000000002</v>
      </c>
      <c r="D42" s="148" t="s">
        <v>372</v>
      </c>
      <c r="E42" s="148" t="s">
        <v>372</v>
      </c>
      <c r="F42" s="115">
        <v>4514</v>
      </c>
      <c r="G42" s="122">
        <v>2.5</v>
      </c>
    </row>
    <row r="43" spans="1:7" x14ac:dyDescent="0.2">
      <c r="A43" s="74" t="s">
        <v>142</v>
      </c>
      <c r="B43" s="65" t="s">
        <v>143</v>
      </c>
      <c r="C43" s="114">
        <v>42810.962</v>
      </c>
      <c r="D43" s="148" t="s">
        <v>372</v>
      </c>
      <c r="E43" s="148" t="s">
        <v>372</v>
      </c>
      <c r="F43" s="115">
        <v>8696</v>
      </c>
      <c r="G43" s="122">
        <v>4.5</v>
      </c>
    </row>
    <row r="44" spans="1:7" x14ac:dyDescent="0.2">
      <c r="A44" s="74" t="s">
        <v>144</v>
      </c>
      <c r="B44" s="65" t="s">
        <v>145</v>
      </c>
      <c r="C44" s="114">
        <v>33575.718999999997</v>
      </c>
      <c r="D44" s="114">
        <v>12504</v>
      </c>
      <c r="E44" s="114">
        <v>21071.800999999999</v>
      </c>
      <c r="F44" s="115">
        <v>10529</v>
      </c>
      <c r="G44" s="122">
        <v>5.2</v>
      </c>
    </row>
    <row r="45" spans="1:7" ht="25.5" customHeight="1" x14ac:dyDescent="0.2">
      <c r="A45" s="73" t="s">
        <v>146</v>
      </c>
      <c r="B45" s="64" t="s">
        <v>147</v>
      </c>
      <c r="C45" s="114">
        <v>27942.922999999999</v>
      </c>
      <c r="D45" s="114">
        <v>3427</v>
      </c>
      <c r="E45" s="114">
        <v>24515.563999999998</v>
      </c>
      <c r="F45" s="115">
        <v>9040</v>
      </c>
      <c r="G45" s="122">
        <v>4.4000000000000004</v>
      </c>
    </row>
    <row r="46" spans="1:7" x14ac:dyDescent="0.2">
      <c r="A46" s="74" t="s">
        <v>148</v>
      </c>
      <c r="B46" s="65" t="s">
        <v>149</v>
      </c>
      <c r="C46" s="114">
        <v>1012.842</v>
      </c>
      <c r="D46" s="114">
        <v>261</v>
      </c>
      <c r="E46" s="114">
        <v>751.96900000000005</v>
      </c>
      <c r="F46" s="115">
        <v>2063</v>
      </c>
      <c r="G46" s="122">
        <v>1.3</v>
      </c>
    </row>
    <row r="47" spans="1:7" ht="12.75" customHeight="1" x14ac:dyDescent="0.2">
      <c r="A47" s="74" t="s">
        <v>150</v>
      </c>
      <c r="B47" s="65" t="s">
        <v>151</v>
      </c>
      <c r="C47" s="114">
        <v>15007.55</v>
      </c>
      <c r="D47" s="114">
        <v>3008</v>
      </c>
      <c r="E47" s="114">
        <v>11999.349</v>
      </c>
      <c r="F47" s="115">
        <v>8812</v>
      </c>
      <c r="G47" s="122">
        <v>4.2</v>
      </c>
    </row>
    <row r="48" spans="1:7" ht="25.5" customHeight="1" x14ac:dyDescent="0.2">
      <c r="A48" s="74" t="s">
        <v>152</v>
      </c>
      <c r="B48" s="65" t="s">
        <v>153</v>
      </c>
      <c r="C48" s="114">
        <v>6342.2259999999997</v>
      </c>
      <c r="D48" s="148" t="s">
        <v>372</v>
      </c>
      <c r="E48" s="148" t="s">
        <v>372</v>
      </c>
      <c r="F48" s="115">
        <v>7938</v>
      </c>
      <c r="G48" s="122">
        <v>3.6</v>
      </c>
    </row>
    <row r="49" spans="1:7" x14ac:dyDescent="0.2">
      <c r="A49" s="73" t="s">
        <v>158</v>
      </c>
      <c r="B49" s="64" t="s">
        <v>159</v>
      </c>
      <c r="C49" s="114">
        <v>3701.5740000000001</v>
      </c>
      <c r="D49" s="148" t="s">
        <v>372</v>
      </c>
      <c r="E49" s="148" t="s">
        <v>372</v>
      </c>
      <c r="F49" s="115">
        <v>4041</v>
      </c>
      <c r="G49" s="122">
        <v>2.1</v>
      </c>
    </row>
    <row r="50" spans="1:7" x14ac:dyDescent="0.2">
      <c r="A50" s="73" t="s">
        <v>160</v>
      </c>
      <c r="B50" s="64" t="s">
        <v>161</v>
      </c>
      <c r="C50" s="114">
        <v>35123.944000000003</v>
      </c>
      <c r="D50" s="114">
        <v>4360</v>
      </c>
      <c r="E50" s="114">
        <v>30764.205000000002</v>
      </c>
      <c r="F50" s="115">
        <v>4637</v>
      </c>
      <c r="G50" s="122">
        <v>3.6</v>
      </c>
    </row>
    <row r="51" spans="1:7" x14ac:dyDescent="0.2">
      <c r="A51" s="74" t="s">
        <v>162</v>
      </c>
      <c r="B51" s="65" t="s">
        <v>163</v>
      </c>
      <c r="C51" s="114">
        <v>6270.7740000000003</v>
      </c>
      <c r="D51" s="114">
        <v>51</v>
      </c>
      <c r="E51" s="114">
        <v>6219.5259999999998</v>
      </c>
      <c r="F51" s="115">
        <v>3098</v>
      </c>
      <c r="G51" s="122">
        <v>2.2999999999999998</v>
      </c>
    </row>
    <row r="52" spans="1:7" ht="25.5" customHeight="1" x14ac:dyDescent="0.2">
      <c r="A52" s="74" t="s">
        <v>166</v>
      </c>
      <c r="B52" s="65" t="s">
        <v>167</v>
      </c>
      <c r="C52" s="114">
        <v>11765.976000000001</v>
      </c>
      <c r="D52" s="114">
        <v>3327</v>
      </c>
      <c r="E52" s="114">
        <v>8438.6669999999995</v>
      </c>
      <c r="F52" s="115">
        <v>4777</v>
      </c>
      <c r="G52" s="122">
        <v>4.7</v>
      </c>
    </row>
    <row r="53" spans="1:7" ht="12.75" customHeight="1" x14ac:dyDescent="0.2">
      <c r="A53" s="74" t="s">
        <v>277</v>
      </c>
      <c r="B53" s="65" t="s">
        <v>278</v>
      </c>
      <c r="C53" s="114">
        <v>3822.6660000000002</v>
      </c>
      <c r="D53" s="148" t="s">
        <v>372</v>
      </c>
      <c r="E53" s="148" t="s">
        <v>372</v>
      </c>
      <c r="F53" s="115">
        <v>8099</v>
      </c>
      <c r="G53" s="122">
        <v>8.6</v>
      </c>
    </row>
    <row r="54" spans="1:7" x14ac:dyDescent="0.2">
      <c r="A54" s="74" t="s">
        <v>168</v>
      </c>
      <c r="B54" s="65" t="s">
        <v>169</v>
      </c>
      <c r="C54" s="114">
        <v>7943.31</v>
      </c>
      <c r="D54" s="148" t="s">
        <v>372</v>
      </c>
      <c r="E54" s="148" t="s">
        <v>372</v>
      </c>
      <c r="F54" s="115">
        <v>3990</v>
      </c>
      <c r="G54" s="122">
        <v>3.8</v>
      </c>
    </row>
    <row r="55" spans="1:7" ht="25.5" customHeight="1" x14ac:dyDescent="0.2">
      <c r="A55" s="74" t="s">
        <v>170</v>
      </c>
      <c r="B55" s="65" t="s">
        <v>313</v>
      </c>
      <c r="C55" s="114">
        <v>4484.6689999999999</v>
      </c>
      <c r="D55" s="128">
        <v>0</v>
      </c>
      <c r="E55" s="114">
        <v>4484.6689999999999</v>
      </c>
      <c r="F55" s="115">
        <v>5503</v>
      </c>
      <c r="G55" s="122">
        <v>4.5999999999999996</v>
      </c>
    </row>
    <row r="56" spans="1:7" x14ac:dyDescent="0.2">
      <c r="A56" s="74" t="s">
        <v>171</v>
      </c>
      <c r="B56" s="65" t="s">
        <v>172</v>
      </c>
      <c r="C56" s="114">
        <v>6069.3760000000002</v>
      </c>
      <c r="D56" s="148" t="s">
        <v>372</v>
      </c>
      <c r="E56" s="148" t="s">
        <v>372</v>
      </c>
      <c r="F56" s="115">
        <v>5324</v>
      </c>
      <c r="G56" s="122">
        <v>4.7</v>
      </c>
    </row>
    <row r="57" spans="1:7" x14ac:dyDescent="0.2">
      <c r="A57" s="74" t="s">
        <v>230</v>
      </c>
      <c r="B57" s="65" t="s">
        <v>231</v>
      </c>
      <c r="C57" s="114">
        <v>2543.8850000000002</v>
      </c>
      <c r="D57" s="148" t="s">
        <v>372</v>
      </c>
      <c r="E57" s="148" t="s">
        <v>372</v>
      </c>
      <c r="F57" s="115">
        <v>4170</v>
      </c>
      <c r="G57" s="122">
        <v>3.9</v>
      </c>
    </row>
    <row r="58" spans="1:7" ht="25.5" customHeight="1" x14ac:dyDescent="0.2">
      <c r="A58" s="73" t="s">
        <v>173</v>
      </c>
      <c r="B58" s="64" t="s">
        <v>174</v>
      </c>
      <c r="C58" s="114">
        <v>38521.862000000001</v>
      </c>
      <c r="D58" s="114">
        <v>2761</v>
      </c>
      <c r="E58" s="114">
        <v>35761.010999999999</v>
      </c>
      <c r="F58" s="115">
        <v>5065</v>
      </c>
      <c r="G58" s="122">
        <v>2.2000000000000002</v>
      </c>
    </row>
    <row r="59" spans="1:7" ht="25.5" customHeight="1" x14ac:dyDescent="0.2">
      <c r="A59" s="74" t="s">
        <v>175</v>
      </c>
      <c r="B59" s="65" t="s">
        <v>176</v>
      </c>
      <c r="C59" s="114">
        <v>16723.393</v>
      </c>
      <c r="D59" s="114">
        <v>2566</v>
      </c>
      <c r="E59" s="114">
        <v>14157.513000000001</v>
      </c>
      <c r="F59" s="115">
        <v>11171</v>
      </c>
      <c r="G59" s="122">
        <v>3.3</v>
      </c>
    </row>
    <row r="60" spans="1:7" ht="25.5" customHeight="1" x14ac:dyDescent="0.2">
      <c r="A60" s="74" t="s">
        <v>177</v>
      </c>
      <c r="B60" s="65" t="s">
        <v>178</v>
      </c>
      <c r="C60" s="114">
        <v>17211.339</v>
      </c>
      <c r="D60" s="128">
        <v>0</v>
      </c>
      <c r="E60" s="114">
        <v>17211.339</v>
      </c>
      <c r="F60" s="115">
        <v>3655</v>
      </c>
      <c r="G60" s="122">
        <v>1.6</v>
      </c>
    </row>
    <row r="61" spans="1:7" x14ac:dyDescent="0.2">
      <c r="A61" s="73" t="s">
        <v>179</v>
      </c>
      <c r="B61" s="64" t="s">
        <v>180</v>
      </c>
      <c r="C61" s="114">
        <v>20229.602999999999</v>
      </c>
      <c r="D61" s="114">
        <v>4197</v>
      </c>
      <c r="E61" s="114">
        <v>16032.339</v>
      </c>
      <c r="F61" s="115">
        <v>5550</v>
      </c>
      <c r="G61" s="122">
        <v>3</v>
      </c>
    </row>
    <row r="62" spans="1:7" ht="36" x14ac:dyDescent="0.2">
      <c r="A62" s="74" t="s">
        <v>181</v>
      </c>
      <c r="B62" s="65" t="s">
        <v>311</v>
      </c>
      <c r="C62" s="114">
        <v>3120.35</v>
      </c>
      <c r="D62" s="148" t="s">
        <v>372</v>
      </c>
      <c r="E62" s="148" t="s">
        <v>372</v>
      </c>
      <c r="F62" s="115">
        <v>1985</v>
      </c>
      <c r="G62" s="122">
        <v>1</v>
      </c>
    </row>
    <row r="63" spans="1:7" ht="25.5" customHeight="1" x14ac:dyDescent="0.2">
      <c r="A63" s="74" t="s">
        <v>185</v>
      </c>
      <c r="B63" s="65" t="s">
        <v>186</v>
      </c>
      <c r="C63" s="114">
        <v>10141.700000000001</v>
      </c>
      <c r="D63" s="114">
        <v>4073</v>
      </c>
      <c r="E63" s="114">
        <v>6068.9390000000003</v>
      </c>
      <c r="F63" s="115">
        <v>7886</v>
      </c>
      <c r="G63" s="122">
        <v>4.7</v>
      </c>
    </row>
    <row r="64" spans="1:7" x14ac:dyDescent="0.2">
      <c r="A64" s="73" t="s">
        <v>187</v>
      </c>
      <c r="B64" s="64" t="s">
        <v>188</v>
      </c>
      <c r="C64" s="114">
        <v>83654.773000000001</v>
      </c>
      <c r="D64" s="114">
        <v>16097</v>
      </c>
      <c r="E64" s="114">
        <v>67557.794999999998</v>
      </c>
      <c r="F64" s="115">
        <v>4934</v>
      </c>
      <c r="G64" s="122">
        <v>2.2000000000000002</v>
      </c>
    </row>
    <row r="65" spans="1:7" ht="25.5" customHeight="1" x14ac:dyDescent="0.2">
      <c r="A65" s="74" t="s">
        <v>189</v>
      </c>
      <c r="B65" s="65" t="s">
        <v>319</v>
      </c>
      <c r="C65" s="114">
        <v>41681.955000000002</v>
      </c>
      <c r="D65" s="114">
        <v>8036</v>
      </c>
      <c r="E65" s="114">
        <v>33646.027999999998</v>
      </c>
      <c r="F65" s="115">
        <v>5976</v>
      </c>
      <c r="G65" s="122">
        <v>2.2000000000000002</v>
      </c>
    </row>
    <row r="66" spans="1:7" ht="25.5" customHeight="1" x14ac:dyDescent="0.2">
      <c r="A66" s="74" t="s">
        <v>195</v>
      </c>
      <c r="B66" s="65" t="s">
        <v>375</v>
      </c>
      <c r="C66" s="114">
        <v>9053.2099999999991</v>
      </c>
      <c r="D66" s="114">
        <v>1402</v>
      </c>
      <c r="E66" s="114">
        <v>7651.6610000000001</v>
      </c>
      <c r="F66" s="115">
        <v>2368</v>
      </c>
      <c r="G66" s="122">
        <v>1.4</v>
      </c>
    </row>
    <row r="67" spans="1:7" x14ac:dyDescent="0.2">
      <c r="A67" s="74" t="s">
        <v>196</v>
      </c>
      <c r="B67" s="65" t="s">
        <v>197</v>
      </c>
      <c r="C67" s="114">
        <v>2885.547</v>
      </c>
      <c r="D67" s="114">
        <v>415</v>
      </c>
      <c r="E67" s="114">
        <v>2470.473</v>
      </c>
      <c r="F67" s="115">
        <v>2335</v>
      </c>
      <c r="G67" s="122">
        <v>1.4</v>
      </c>
    </row>
    <row r="68" spans="1:7" ht="25.5" customHeight="1" x14ac:dyDescent="0.2">
      <c r="A68" s="74" t="s">
        <v>198</v>
      </c>
      <c r="B68" s="65" t="s">
        <v>336</v>
      </c>
      <c r="C68" s="114">
        <v>2851.7060000000001</v>
      </c>
      <c r="D68" s="114">
        <v>958</v>
      </c>
      <c r="E68" s="114">
        <v>1894.002</v>
      </c>
      <c r="F68" s="115">
        <v>2311</v>
      </c>
      <c r="G68" s="122">
        <v>1.6</v>
      </c>
    </row>
    <row r="69" spans="1:7" ht="25.5" customHeight="1" x14ac:dyDescent="0.2">
      <c r="A69" s="74" t="s">
        <v>199</v>
      </c>
      <c r="B69" s="65" t="s">
        <v>200</v>
      </c>
      <c r="C69" s="114">
        <v>27995.056</v>
      </c>
      <c r="D69" s="114">
        <v>5824</v>
      </c>
      <c r="E69" s="114">
        <v>22170.921999999999</v>
      </c>
      <c r="F69" s="115">
        <v>5650</v>
      </c>
      <c r="G69" s="122">
        <v>2.5</v>
      </c>
    </row>
    <row r="70" spans="1:7" ht="24" x14ac:dyDescent="0.2">
      <c r="A70" s="74" t="s">
        <v>201</v>
      </c>
      <c r="B70" s="65" t="s">
        <v>337</v>
      </c>
      <c r="C70" s="114">
        <v>4200.9489999999996</v>
      </c>
      <c r="D70" s="114">
        <v>1850</v>
      </c>
      <c r="E70" s="114">
        <v>2350.7159999999999</v>
      </c>
      <c r="F70" s="115">
        <v>2963</v>
      </c>
      <c r="G70" s="122">
        <v>1.4</v>
      </c>
    </row>
    <row r="71" spans="1:7" ht="25.5" customHeight="1" x14ac:dyDescent="0.2">
      <c r="A71" s="74" t="s">
        <v>203</v>
      </c>
      <c r="B71" s="65" t="s">
        <v>204</v>
      </c>
      <c r="C71" s="114">
        <v>7861.741</v>
      </c>
      <c r="D71" s="148" t="s">
        <v>372</v>
      </c>
      <c r="E71" s="148" t="s">
        <v>372</v>
      </c>
      <c r="F71" s="115">
        <v>2985</v>
      </c>
      <c r="G71" s="122">
        <v>1.4</v>
      </c>
    </row>
    <row r="72" spans="1:7" x14ac:dyDescent="0.2">
      <c r="A72" s="73" t="s">
        <v>205</v>
      </c>
      <c r="B72" s="64" t="s">
        <v>206</v>
      </c>
      <c r="C72" s="114">
        <v>31560.223999999998</v>
      </c>
      <c r="D72" s="114">
        <v>3024</v>
      </c>
      <c r="E72" s="114">
        <v>28536.305</v>
      </c>
      <c r="F72" s="115">
        <v>6784</v>
      </c>
      <c r="G72" s="122">
        <v>4.5</v>
      </c>
    </row>
    <row r="73" spans="1:7" ht="12.75" customHeight="1" x14ac:dyDescent="0.2">
      <c r="A73" s="73" t="s">
        <v>207</v>
      </c>
      <c r="B73" s="64" t="s">
        <v>208</v>
      </c>
      <c r="C73" s="114">
        <v>22098.639999999999</v>
      </c>
      <c r="D73" s="114">
        <v>2213</v>
      </c>
      <c r="E73" s="114">
        <v>19885.687999999998</v>
      </c>
      <c r="F73" s="115">
        <v>3156</v>
      </c>
      <c r="G73" s="122">
        <v>1.6</v>
      </c>
    </row>
    <row r="74" spans="1:7" ht="12.75" customHeight="1" x14ac:dyDescent="0.2">
      <c r="A74" s="74" t="s">
        <v>209</v>
      </c>
      <c r="B74" s="65" t="s">
        <v>210</v>
      </c>
      <c r="C74" s="114">
        <v>16087.495000000001</v>
      </c>
      <c r="D74" s="114">
        <v>2003</v>
      </c>
      <c r="E74" s="114">
        <v>14084.754999999999</v>
      </c>
      <c r="F74" s="115">
        <v>2844</v>
      </c>
      <c r="G74" s="122">
        <v>1.5</v>
      </c>
    </row>
    <row r="75" spans="1:7" ht="12.75" customHeight="1" x14ac:dyDescent="0.2">
      <c r="A75" s="73" t="s">
        <v>211</v>
      </c>
      <c r="B75" s="64" t="s">
        <v>212</v>
      </c>
      <c r="C75" s="114">
        <v>2890.0859999999998</v>
      </c>
      <c r="D75" s="148" t="s">
        <v>372</v>
      </c>
      <c r="E75" s="148" t="s">
        <v>372</v>
      </c>
      <c r="F75" s="115">
        <v>2587</v>
      </c>
      <c r="G75" s="122">
        <v>1.6</v>
      </c>
    </row>
    <row r="76" spans="1:7" ht="12.75" customHeight="1" x14ac:dyDescent="0.2">
      <c r="A76" s="73" t="s">
        <v>213</v>
      </c>
      <c r="B76" s="64" t="s">
        <v>214</v>
      </c>
      <c r="C76" s="114">
        <v>73858.682000000001</v>
      </c>
      <c r="D76" s="114">
        <v>19220</v>
      </c>
      <c r="E76" s="114">
        <v>54638.66</v>
      </c>
      <c r="F76" s="115">
        <v>7430</v>
      </c>
      <c r="G76" s="122">
        <v>4.2</v>
      </c>
    </row>
    <row r="77" spans="1:7" ht="25.5" customHeight="1" x14ac:dyDescent="0.2">
      <c r="A77" s="74" t="s">
        <v>215</v>
      </c>
      <c r="B77" s="65" t="s">
        <v>216</v>
      </c>
      <c r="C77" s="114">
        <v>68521.565000000002</v>
      </c>
      <c r="D77" s="114">
        <v>18790</v>
      </c>
      <c r="E77" s="114">
        <v>49731.536999999997</v>
      </c>
      <c r="F77" s="115">
        <v>7830</v>
      </c>
      <c r="G77" s="122">
        <v>4.7</v>
      </c>
    </row>
    <row r="78" spans="1:7" ht="25.5" customHeight="1" x14ac:dyDescent="0.2">
      <c r="A78" s="73" t="s">
        <v>217</v>
      </c>
      <c r="B78" s="64" t="s">
        <v>310</v>
      </c>
      <c r="C78" s="114">
        <v>17573.274000000001</v>
      </c>
      <c r="D78" s="114">
        <v>3693</v>
      </c>
      <c r="E78" s="114">
        <v>13880.328</v>
      </c>
      <c r="F78" s="115">
        <v>2268</v>
      </c>
      <c r="G78" s="122">
        <v>0.6</v>
      </c>
    </row>
    <row r="79" spans="1:7" ht="25.5" customHeight="1" x14ac:dyDescent="0.2">
      <c r="A79" s="74" t="s">
        <v>218</v>
      </c>
      <c r="B79" s="65" t="s">
        <v>309</v>
      </c>
      <c r="C79" s="114">
        <v>7306.2889999999998</v>
      </c>
      <c r="D79" s="114">
        <v>1146</v>
      </c>
      <c r="E79" s="114">
        <v>6159.8980000000001</v>
      </c>
      <c r="F79" s="115">
        <v>3720</v>
      </c>
      <c r="G79" s="122">
        <v>2.2000000000000002</v>
      </c>
    </row>
    <row r="80" spans="1:7" x14ac:dyDescent="0.2">
      <c r="A80" s="74" t="s">
        <v>219</v>
      </c>
      <c r="B80" s="65" t="s">
        <v>220</v>
      </c>
      <c r="C80" s="114">
        <v>4302.509</v>
      </c>
      <c r="D80" s="148" t="s">
        <v>372</v>
      </c>
      <c r="E80" s="148" t="s">
        <v>372</v>
      </c>
      <c r="F80" s="115">
        <v>5165</v>
      </c>
      <c r="G80" s="122">
        <v>3.6</v>
      </c>
    </row>
    <row r="81" spans="1:7" ht="25.5" customHeight="1" x14ac:dyDescent="0.2">
      <c r="A81" s="74" t="s">
        <v>221</v>
      </c>
      <c r="B81" s="65" t="s">
        <v>308</v>
      </c>
      <c r="C81" s="114">
        <v>1165.367</v>
      </c>
      <c r="D81" s="148" t="s">
        <v>372</v>
      </c>
      <c r="E81" s="148" t="s">
        <v>372</v>
      </c>
      <c r="F81" s="115">
        <v>2749</v>
      </c>
      <c r="G81" s="122">
        <v>1.6</v>
      </c>
    </row>
    <row r="82" spans="1:7" ht="25.5" customHeight="1" x14ac:dyDescent="0.2">
      <c r="A82" s="74" t="s">
        <v>223</v>
      </c>
      <c r="B82" s="65" t="s">
        <v>307</v>
      </c>
      <c r="C82" s="114">
        <v>10266.985000000001</v>
      </c>
      <c r="D82" s="114">
        <v>2547</v>
      </c>
      <c r="E82" s="114">
        <v>7720.43</v>
      </c>
      <c r="F82" s="115">
        <v>1775</v>
      </c>
      <c r="G82" s="122">
        <v>0.4</v>
      </c>
    </row>
    <row r="83" spans="1:7" ht="25.5" customHeight="1" x14ac:dyDescent="0.2">
      <c r="A83" s="73" t="s">
        <v>269</v>
      </c>
      <c r="B83" s="64" t="s">
        <v>320</v>
      </c>
      <c r="C83" s="116">
        <v>845264.22100000002</v>
      </c>
      <c r="D83" s="116">
        <v>143147</v>
      </c>
      <c r="E83" s="116">
        <v>702117.571</v>
      </c>
      <c r="F83" s="117">
        <v>6538</v>
      </c>
      <c r="G83" s="123">
        <v>2.6</v>
      </c>
    </row>
    <row r="84" spans="1:7" ht="25.5" customHeight="1" x14ac:dyDescent="0.2">
      <c r="A84" s="76"/>
      <c r="B84" s="112" t="s">
        <v>271</v>
      </c>
      <c r="C84" s="119"/>
      <c r="D84" s="119"/>
      <c r="E84" s="119"/>
      <c r="F84" s="118"/>
      <c r="G84" s="124"/>
    </row>
    <row r="85" spans="1:7" ht="12.75" customHeight="1" x14ac:dyDescent="0.2">
      <c r="A85" s="199" t="s">
        <v>272</v>
      </c>
      <c r="B85" s="200" t="s">
        <v>224</v>
      </c>
      <c r="C85" s="119">
        <v>268602.43900000001</v>
      </c>
      <c r="D85" s="119">
        <v>42984</v>
      </c>
      <c r="E85" s="119">
        <v>225618.31299999999</v>
      </c>
      <c r="F85" s="118">
        <v>8318</v>
      </c>
      <c r="G85" s="124">
        <v>3.4</v>
      </c>
    </row>
    <row r="86" spans="1:7" ht="12.75" customHeight="1" x14ac:dyDescent="0.2">
      <c r="A86" s="199" t="s">
        <v>71</v>
      </c>
      <c r="B86" s="200" t="s">
        <v>225</v>
      </c>
      <c r="C86" s="119">
        <v>252588.28599999999</v>
      </c>
      <c r="D86" s="119">
        <v>43936</v>
      </c>
      <c r="E86" s="114">
        <v>208652.101</v>
      </c>
      <c r="F86" s="118">
        <v>4755</v>
      </c>
      <c r="G86" s="124">
        <v>2.2000000000000002</v>
      </c>
    </row>
    <row r="87" spans="1:7" ht="12.75" customHeight="1" x14ac:dyDescent="0.2">
      <c r="A87" s="199" t="s">
        <v>273</v>
      </c>
      <c r="B87" s="200" t="s">
        <v>226</v>
      </c>
      <c r="C87" s="119">
        <v>6391.0079999999998</v>
      </c>
      <c r="D87" s="148" t="s">
        <v>372</v>
      </c>
      <c r="E87" s="148" t="s">
        <v>372</v>
      </c>
      <c r="F87" s="118">
        <v>2838</v>
      </c>
      <c r="G87" s="183">
        <v>1.7</v>
      </c>
    </row>
    <row r="88" spans="1:7" ht="12.75" customHeight="1" x14ac:dyDescent="0.2">
      <c r="A88" s="201" t="s">
        <v>274</v>
      </c>
      <c r="B88" s="202" t="s">
        <v>227</v>
      </c>
      <c r="C88" s="120">
        <v>293341.25</v>
      </c>
      <c r="D88" s="120">
        <v>55543</v>
      </c>
      <c r="E88" s="120">
        <v>237798.46900000001</v>
      </c>
      <c r="F88" s="121">
        <v>7195</v>
      </c>
      <c r="G88" s="125">
        <v>3</v>
      </c>
    </row>
    <row r="89" spans="1:7" x14ac:dyDescent="0.2">
      <c r="A89" s="48"/>
      <c r="B89" s="132"/>
      <c r="C89" s="48"/>
      <c r="D89" s="48"/>
      <c r="E89" s="48"/>
      <c r="F89" s="48"/>
      <c r="G89" s="48"/>
    </row>
  </sheetData>
  <mergeCells count="6">
    <mergeCell ref="A1:G1"/>
    <mergeCell ref="A3:A5"/>
    <mergeCell ref="B3:B5"/>
    <mergeCell ref="C3:G3"/>
    <mergeCell ref="G4:G5"/>
    <mergeCell ref="C5:E5"/>
  </mergeCells>
  <conditionalFormatting sqref="A7:F7 A8:B8 A23:C23 A22:B22 A24:B25 A11:G11 A29:G29 A9:F10 A37:G37 A16:G17 A20:G20 A21:C21 F21:G21 F23:G23 A26:C28 F26:G28 A44:G45 A42:C43 F42:G43 A47:G47 A46:C46 F46:G46 A50:G52 A53:C57 A61:G61 F59:G59 A63:G66 A62:C62 F62:G62 A72:G74 A83:G86 A79:C82 A88:G88 A87:C87 F87 A12:C15 A33:C35 F33:G35 A36:B36 A69:G69 A70:C71 F12:G15 A32:G32 A30:B31 A40:G41 A48:C49 F48:G49 F53:G57 A67:C68 F79:G82 F67:G68 F70:G71 A18:C19 F18:G19 A38:C39 F38:G39 A76:G78 A75:C75 F75:G75 A59:C60 E60:G60 A58:G58">
    <cfRule type="expression" dxfId="170" priority="189">
      <formula>MOD(ROW(),2)=1</formula>
    </cfRule>
  </conditionalFormatting>
  <conditionalFormatting sqref="C25:G25">
    <cfRule type="expression" dxfId="169" priority="187">
      <formula>MOD(ROW(),2)=1</formula>
    </cfRule>
  </conditionalFormatting>
  <conditionalFormatting sqref="C8:G8">
    <cfRule type="expression" dxfId="168" priority="188">
      <formula>MOD(ROW(),2)=1</formula>
    </cfRule>
  </conditionalFormatting>
  <conditionalFormatting sqref="G10">
    <cfRule type="expression" dxfId="167" priority="172">
      <formula>MOD(ROW(),2)=1</formula>
    </cfRule>
  </conditionalFormatting>
  <conditionalFormatting sqref="G87">
    <cfRule type="expression" dxfId="166" priority="152">
      <formula>MOD(ROW(),2)=1</formula>
    </cfRule>
  </conditionalFormatting>
  <conditionalFormatting sqref="G9">
    <cfRule type="expression" dxfId="165" priority="151">
      <formula>MOD(ROW(),2)=1</formula>
    </cfRule>
  </conditionalFormatting>
  <conditionalFormatting sqref="G7">
    <cfRule type="expression" dxfId="164" priority="150">
      <formula>MOD(ROW(),2)=1</formula>
    </cfRule>
  </conditionalFormatting>
  <conditionalFormatting sqref="G24">
    <cfRule type="expression" dxfId="163" priority="74">
      <formula>MOD(ROW(),2)=1</formula>
    </cfRule>
  </conditionalFormatting>
  <conditionalFormatting sqref="D12">
    <cfRule type="expression" dxfId="162" priority="46">
      <formula>MOD(ROW(),2)=1</formula>
    </cfRule>
  </conditionalFormatting>
  <conditionalFormatting sqref="E12">
    <cfRule type="expression" dxfId="161" priority="44">
      <formula>MOD(ROW(),2)=1</formula>
    </cfRule>
  </conditionalFormatting>
  <conditionalFormatting sqref="C24">
    <cfRule type="expression" dxfId="160" priority="43">
      <formula>MOD(ROW(),2)=1</formula>
    </cfRule>
  </conditionalFormatting>
  <conditionalFormatting sqref="F24">
    <cfRule type="expression" dxfId="159" priority="40">
      <formula>MOD(ROW(),2)=1</formula>
    </cfRule>
  </conditionalFormatting>
  <conditionalFormatting sqref="E55">
    <cfRule type="expression" dxfId="158" priority="37">
      <formula>MOD(ROW(),2)=1</formula>
    </cfRule>
  </conditionalFormatting>
  <conditionalFormatting sqref="D55">
    <cfRule type="expression" dxfId="157" priority="36">
      <formula>MOD(ROW(),2)=1</formula>
    </cfRule>
  </conditionalFormatting>
  <conditionalFormatting sqref="D59">
    <cfRule type="expression" dxfId="156" priority="35">
      <formula>MOD(ROW(),2)=1</formula>
    </cfRule>
  </conditionalFormatting>
  <conditionalFormatting sqref="E59">
    <cfRule type="expression" dxfId="155" priority="34">
      <formula>MOD(ROW(),2)=1</formula>
    </cfRule>
  </conditionalFormatting>
  <conditionalFormatting sqref="D79">
    <cfRule type="expression" dxfId="154" priority="31">
      <formula>MOD(ROW(),2)=1</formula>
    </cfRule>
  </conditionalFormatting>
  <conditionalFormatting sqref="E79">
    <cfRule type="expression" dxfId="153" priority="30">
      <formula>MOD(ROW(),2)=1</formula>
    </cfRule>
  </conditionalFormatting>
  <conditionalFormatting sqref="E82">
    <cfRule type="expression" dxfId="152" priority="29">
      <formula>MOD(ROW(),2)=1</formula>
    </cfRule>
  </conditionalFormatting>
  <conditionalFormatting sqref="D82">
    <cfRule type="expression" dxfId="151" priority="28">
      <formula>MOD(ROW(),2)=1</formula>
    </cfRule>
  </conditionalFormatting>
  <conditionalFormatting sqref="E33:E35">
    <cfRule type="expression" dxfId="150" priority="25">
      <formula>MOD(ROW(),2)=1</formula>
    </cfRule>
  </conditionalFormatting>
  <conditionalFormatting sqref="D33:D35">
    <cfRule type="expression" dxfId="149" priority="24">
      <formula>MOD(ROW(),2)=1</formula>
    </cfRule>
  </conditionalFormatting>
  <conditionalFormatting sqref="D13:E13">
    <cfRule type="expression" dxfId="148" priority="23">
      <formula>MOD(ROW(),2)=1</formula>
    </cfRule>
  </conditionalFormatting>
  <conditionalFormatting sqref="D24:E24 C22:G22 D19:E19 D15:E15">
    <cfRule type="expression" dxfId="147" priority="22">
      <formula>MOD(ROW(),2)=1</formula>
    </cfRule>
  </conditionalFormatting>
  <conditionalFormatting sqref="D26:E27">
    <cfRule type="expression" dxfId="146" priority="21">
      <formula>MOD(ROW(),2)=1</formula>
    </cfRule>
  </conditionalFormatting>
  <conditionalFormatting sqref="D38:E39 G36 D28:E28">
    <cfRule type="expression" dxfId="145" priority="20">
      <formula>MOD(ROW(),2)=1</formula>
    </cfRule>
  </conditionalFormatting>
  <conditionalFormatting sqref="D71:E71 D62:E62 D56:E57 D53:E54 D48:E49 D42:E42">
    <cfRule type="expression" dxfId="144" priority="19">
      <formula>MOD(ROW(),2)=1</formula>
    </cfRule>
  </conditionalFormatting>
  <conditionalFormatting sqref="D87:E87 D80:E81 D75:E75">
    <cfRule type="expression" dxfId="143" priority="18">
      <formula>MOD(ROW(),2)=1</formula>
    </cfRule>
  </conditionalFormatting>
  <conditionalFormatting sqref="D14">
    <cfRule type="expression" dxfId="142" priority="17">
      <formula>MOD(ROW(),2)=1</formula>
    </cfRule>
  </conditionalFormatting>
  <conditionalFormatting sqref="E14">
    <cfRule type="expression" dxfId="141" priority="16">
      <formula>MOD(ROW(),2)=1</formula>
    </cfRule>
  </conditionalFormatting>
  <conditionalFormatting sqref="D18:E18">
    <cfRule type="expression" dxfId="140" priority="15">
      <formula>MOD(ROW(),2)=1</formula>
    </cfRule>
  </conditionalFormatting>
  <conditionalFormatting sqref="D21:E21">
    <cfRule type="expression" dxfId="139" priority="14">
      <formula>MOD(ROW(),2)=1</formula>
    </cfRule>
  </conditionalFormatting>
  <conditionalFormatting sqref="D23:E23">
    <cfRule type="expression" dxfId="138" priority="13">
      <formula>MOD(ROW(),2)=1</formula>
    </cfRule>
  </conditionalFormatting>
  <conditionalFormatting sqref="D30:F31">
    <cfRule type="expression" dxfId="137" priority="12">
      <formula>MOD(ROW(),2)=1</formula>
    </cfRule>
  </conditionalFormatting>
  <conditionalFormatting sqref="C30:C31">
    <cfRule type="expression" dxfId="136" priority="11">
      <formula>MOD(ROW(),2)=1</formula>
    </cfRule>
  </conditionalFormatting>
  <conditionalFormatting sqref="G30:G31">
    <cfRule type="expression" dxfId="135" priority="10">
      <formula>MOD(ROW(),2)=1</formula>
    </cfRule>
  </conditionalFormatting>
  <conditionalFormatting sqref="C36 E36:F36">
    <cfRule type="expression" dxfId="134" priority="9">
      <formula>MOD(ROW(),2)=1</formula>
    </cfRule>
  </conditionalFormatting>
  <conditionalFormatting sqref="D36">
    <cfRule type="expression" dxfId="133" priority="7">
      <formula>MOD(ROW(),2)=1</formula>
    </cfRule>
  </conditionalFormatting>
  <conditionalFormatting sqref="D46:E46">
    <cfRule type="expression" dxfId="132" priority="5">
      <formula>MOD(ROW(),2)=1</formula>
    </cfRule>
  </conditionalFormatting>
  <conditionalFormatting sqref="D67:E68">
    <cfRule type="expression" dxfId="131" priority="4">
      <formula>MOD(ROW(),2)=1</formula>
    </cfRule>
  </conditionalFormatting>
  <conditionalFormatting sqref="D70:E70">
    <cfRule type="expression" dxfId="130" priority="3">
      <formula>MOD(ROW(),2)=1</formula>
    </cfRule>
  </conditionalFormatting>
  <conditionalFormatting sqref="D60">
    <cfRule type="expression" dxfId="129" priority="2">
      <formula>MOD(ROW(),2)=1</formula>
    </cfRule>
  </conditionalFormatting>
  <conditionalFormatting sqref="D43:E43">
    <cfRule type="expression" dxfId="128"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rowBreaks count="2" manualBreakCount="2">
    <brk id="40" max="16383" man="1"/>
    <brk id="71" max="16383" man="1"/>
  </rowBreaks>
  <ignoredErrors>
    <ignoredError sqref="A8:A68 A70:A8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120" zoomScaleNormal="120" zoomScalePageLayoutView="120" workbookViewId="0">
      <selection sqref="A1:G1"/>
    </sheetView>
  </sheetViews>
  <sheetFormatPr baseColWidth="10" defaultRowHeight="12.75" x14ac:dyDescent="0.2"/>
  <cols>
    <col min="1" max="1" width="5.5703125" customWidth="1"/>
    <col min="2" max="2" width="33.85546875" customWidth="1"/>
    <col min="3" max="7" width="10.140625" customWidth="1"/>
  </cols>
  <sheetData>
    <row r="1" spans="1:7" s="33" customFormat="1" ht="38.25" customHeight="1" x14ac:dyDescent="0.2">
      <c r="A1" s="241" t="s">
        <v>358</v>
      </c>
      <c r="B1" s="241"/>
      <c r="C1" s="241"/>
      <c r="D1" s="241"/>
      <c r="E1" s="241"/>
      <c r="F1" s="241"/>
      <c r="G1" s="241"/>
    </row>
    <row r="3" spans="1:7" ht="16.899999999999999" customHeight="1" x14ac:dyDescent="0.2">
      <c r="A3" s="251" t="s">
        <v>263</v>
      </c>
      <c r="B3" s="254" t="s">
        <v>65</v>
      </c>
      <c r="C3" s="262" t="s">
        <v>288</v>
      </c>
      <c r="D3" s="263"/>
      <c r="E3" s="262" t="s">
        <v>289</v>
      </c>
      <c r="F3" s="263"/>
      <c r="G3" s="264" t="s">
        <v>295</v>
      </c>
    </row>
    <row r="4" spans="1:7" ht="39.6" customHeight="1" x14ac:dyDescent="0.2">
      <c r="A4" s="252"/>
      <c r="B4" s="255"/>
      <c r="C4" s="143" t="s">
        <v>228</v>
      </c>
      <c r="D4" s="198" t="s">
        <v>322</v>
      </c>
      <c r="E4" s="143" t="s">
        <v>298</v>
      </c>
      <c r="F4" s="197" t="s">
        <v>321</v>
      </c>
      <c r="G4" s="265"/>
    </row>
    <row r="5" spans="1:7" ht="16.899999999999999" customHeight="1" x14ac:dyDescent="0.2">
      <c r="A5" s="253"/>
      <c r="B5" s="256"/>
      <c r="C5" s="258" t="s">
        <v>287</v>
      </c>
      <c r="D5" s="266"/>
      <c r="E5" s="258" t="s">
        <v>61</v>
      </c>
      <c r="F5" s="266"/>
      <c r="G5" s="68" t="s">
        <v>290</v>
      </c>
    </row>
    <row r="6" spans="1:7" s="39" customFormat="1" x14ac:dyDescent="0.2">
      <c r="A6" s="77"/>
      <c r="B6" s="63"/>
      <c r="C6" s="55"/>
      <c r="D6" s="55"/>
      <c r="E6" s="55"/>
      <c r="F6" s="55"/>
      <c r="G6" s="55"/>
    </row>
    <row r="7" spans="1:7" ht="25.5" customHeight="1" x14ac:dyDescent="0.2">
      <c r="A7" s="147" t="s">
        <v>71</v>
      </c>
      <c r="B7" s="154" t="s">
        <v>305</v>
      </c>
      <c r="C7" s="114">
        <v>11</v>
      </c>
      <c r="D7" s="114">
        <v>1</v>
      </c>
      <c r="E7" s="148" t="s">
        <v>372</v>
      </c>
      <c r="F7" s="148" t="s">
        <v>372</v>
      </c>
      <c r="G7" s="148" t="s">
        <v>372</v>
      </c>
    </row>
    <row r="8" spans="1:7" x14ac:dyDescent="0.2">
      <c r="A8" s="149" t="s">
        <v>72</v>
      </c>
      <c r="B8" s="205" t="s">
        <v>73</v>
      </c>
      <c r="C8" s="128">
        <v>0</v>
      </c>
      <c r="D8" s="128">
        <v>0</v>
      </c>
      <c r="E8" s="128">
        <v>0</v>
      </c>
      <c r="F8" s="128">
        <v>0</v>
      </c>
      <c r="G8" s="128">
        <v>0</v>
      </c>
    </row>
    <row r="9" spans="1:7" ht="25.5" customHeight="1" x14ac:dyDescent="0.2">
      <c r="A9" s="149" t="s">
        <v>74</v>
      </c>
      <c r="B9" s="205" t="s">
        <v>75</v>
      </c>
      <c r="C9" s="114">
        <v>11</v>
      </c>
      <c r="D9" s="114">
        <v>1</v>
      </c>
      <c r="E9" s="148" t="s">
        <v>372</v>
      </c>
      <c r="F9" s="148" t="s">
        <v>372</v>
      </c>
      <c r="G9" s="148" t="s">
        <v>372</v>
      </c>
    </row>
    <row r="10" spans="1:7" x14ac:dyDescent="0.2">
      <c r="A10" s="147" t="s">
        <v>76</v>
      </c>
      <c r="B10" s="154" t="s">
        <v>77</v>
      </c>
      <c r="C10" s="114">
        <v>996</v>
      </c>
      <c r="D10" s="114">
        <v>165</v>
      </c>
      <c r="E10" s="148" t="s">
        <v>372</v>
      </c>
      <c r="F10" s="148" t="s">
        <v>372</v>
      </c>
      <c r="G10" s="148" t="s">
        <v>372</v>
      </c>
    </row>
    <row r="11" spans="1:7" x14ac:dyDescent="0.2">
      <c r="A11" s="149" t="s">
        <v>78</v>
      </c>
      <c r="B11" s="205" t="s">
        <v>79</v>
      </c>
      <c r="C11" s="114">
        <v>225</v>
      </c>
      <c r="D11" s="114">
        <v>33</v>
      </c>
      <c r="E11" s="114">
        <v>194013.28899999999</v>
      </c>
      <c r="F11" s="114">
        <v>28762.794000000002</v>
      </c>
      <c r="G11" s="151">
        <v>14.825166950290711</v>
      </c>
    </row>
    <row r="12" spans="1:7" ht="12.75" customHeight="1" x14ac:dyDescent="0.2">
      <c r="A12" s="149" t="s">
        <v>100</v>
      </c>
      <c r="B12" s="205" t="s">
        <v>101</v>
      </c>
      <c r="C12" s="114">
        <v>10</v>
      </c>
      <c r="D12" s="114">
        <v>4</v>
      </c>
      <c r="E12" s="114">
        <v>47316.930999999997</v>
      </c>
      <c r="F12" s="114">
        <v>5290</v>
      </c>
      <c r="G12" s="151">
        <v>11.179930498873651</v>
      </c>
    </row>
    <row r="13" spans="1:7" x14ac:dyDescent="0.2">
      <c r="A13" s="149" t="s">
        <v>103</v>
      </c>
      <c r="B13" s="205" t="s">
        <v>104</v>
      </c>
      <c r="C13" s="114">
        <v>1</v>
      </c>
      <c r="D13" s="128">
        <v>0</v>
      </c>
      <c r="E13" s="148" t="s">
        <v>372</v>
      </c>
      <c r="F13" s="128">
        <v>0</v>
      </c>
      <c r="G13" s="128">
        <v>0</v>
      </c>
    </row>
    <row r="14" spans="1:7" x14ac:dyDescent="0.2">
      <c r="A14" s="149" t="s">
        <v>105</v>
      </c>
      <c r="B14" s="205" t="s">
        <v>106</v>
      </c>
      <c r="C14" s="114">
        <v>5</v>
      </c>
      <c r="D14" s="128">
        <v>0</v>
      </c>
      <c r="E14" s="114">
        <v>3381.5059999999999</v>
      </c>
      <c r="F14" s="128">
        <v>0</v>
      </c>
      <c r="G14" s="151">
        <v>0</v>
      </c>
    </row>
    <row r="15" spans="1:7" x14ac:dyDescent="0.2">
      <c r="A15" s="149" t="s">
        <v>107</v>
      </c>
      <c r="B15" s="205" t="s">
        <v>108</v>
      </c>
      <c r="C15" s="114">
        <v>3</v>
      </c>
      <c r="D15" s="128">
        <v>0</v>
      </c>
      <c r="E15" s="114">
        <v>1109.56</v>
      </c>
      <c r="F15" s="128">
        <v>0</v>
      </c>
      <c r="G15" s="128">
        <v>0</v>
      </c>
    </row>
    <row r="16" spans="1:7" x14ac:dyDescent="0.2">
      <c r="A16" s="135">
        <v>15</v>
      </c>
      <c r="B16" s="203" t="s">
        <v>109</v>
      </c>
      <c r="C16" s="128">
        <v>0</v>
      </c>
      <c r="D16" s="128">
        <v>0</v>
      </c>
      <c r="E16" s="128">
        <v>0</v>
      </c>
      <c r="F16" s="128">
        <v>0</v>
      </c>
      <c r="G16" s="128">
        <v>0</v>
      </c>
    </row>
    <row r="17" spans="1:7" ht="25.5" customHeight="1" x14ac:dyDescent="0.2">
      <c r="A17" s="149" t="s">
        <v>110</v>
      </c>
      <c r="B17" s="205" t="s">
        <v>111</v>
      </c>
      <c r="C17" s="114">
        <v>21</v>
      </c>
      <c r="D17" s="114">
        <v>1</v>
      </c>
      <c r="E17" s="148" t="s">
        <v>372</v>
      </c>
      <c r="F17" s="148" t="s">
        <v>372</v>
      </c>
      <c r="G17" s="148" t="s">
        <v>372</v>
      </c>
    </row>
    <row r="18" spans="1:7" x14ac:dyDescent="0.2">
      <c r="A18" s="149" t="s">
        <v>114</v>
      </c>
      <c r="B18" s="205" t="s">
        <v>115</v>
      </c>
      <c r="C18" s="114">
        <v>31</v>
      </c>
      <c r="D18" s="114">
        <v>6</v>
      </c>
      <c r="E18" s="114">
        <v>43647.133000000002</v>
      </c>
      <c r="F18" s="114">
        <v>11087.692999999999</v>
      </c>
      <c r="G18" s="151">
        <v>25.403027044181798</v>
      </c>
    </row>
    <row r="19" spans="1:7" ht="25.5" customHeight="1" x14ac:dyDescent="0.2">
      <c r="A19" s="149" t="s">
        <v>122</v>
      </c>
      <c r="B19" s="205" t="s">
        <v>123</v>
      </c>
      <c r="C19" s="114">
        <v>40</v>
      </c>
      <c r="D19" s="114">
        <v>4</v>
      </c>
      <c r="E19" s="114">
        <v>37042.773000000001</v>
      </c>
      <c r="F19" s="114">
        <v>394.75700000000001</v>
      </c>
      <c r="G19" s="151">
        <v>1.0656788572496989</v>
      </c>
    </row>
    <row r="20" spans="1:7" x14ac:dyDescent="0.2">
      <c r="A20" s="149" t="s">
        <v>128</v>
      </c>
      <c r="B20" s="205" t="s">
        <v>129</v>
      </c>
      <c r="C20" s="114">
        <v>4</v>
      </c>
      <c r="D20" s="114">
        <v>1</v>
      </c>
      <c r="E20" s="148" t="s">
        <v>372</v>
      </c>
      <c r="F20" s="148" t="s">
        <v>372</v>
      </c>
      <c r="G20" s="148" t="s">
        <v>372</v>
      </c>
    </row>
    <row r="21" spans="1:7" x14ac:dyDescent="0.2">
      <c r="A21" s="149" t="s">
        <v>130</v>
      </c>
      <c r="B21" s="205" t="s">
        <v>131</v>
      </c>
      <c r="C21" s="114">
        <v>36</v>
      </c>
      <c r="D21" s="114">
        <v>10</v>
      </c>
      <c r="E21" s="114">
        <v>51568.165000000001</v>
      </c>
      <c r="F21" s="114">
        <v>2680.623</v>
      </c>
      <c r="G21" s="151">
        <v>5.1982128896771878</v>
      </c>
    </row>
    <row r="22" spans="1:7" ht="12.75" customHeight="1" x14ac:dyDescent="0.2">
      <c r="A22" s="149" t="s">
        <v>136</v>
      </c>
      <c r="B22" s="205" t="s">
        <v>137</v>
      </c>
      <c r="C22" s="114">
        <v>19</v>
      </c>
      <c r="D22" s="114">
        <v>4</v>
      </c>
      <c r="E22" s="114">
        <v>67794.559999999998</v>
      </c>
      <c r="F22" s="114">
        <v>2522.0729999999999</v>
      </c>
      <c r="G22" s="151">
        <v>3.7201701729460304</v>
      </c>
    </row>
    <row r="23" spans="1:7" x14ac:dyDescent="0.2">
      <c r="A23" s="149" t="s">
        <v>138</v>
      </c>
      <c r="B23" s="205" t="s">
        <v>139</v>
      </c>
      <c r="C23" s="114">
        <v>59</v>
      </c>
      <c r="D23" s="114">
        <v>8</v>
      </c>
      <c r="E23" s="114">
        <v>53345.146999999997</v>
      </c>
      <c r="F23" s="114">
        <v>2318.4160000000002</v>
      </c>
      <c r="G23" s="151">
        <v>4.3460673189259378</v>
      </c>
    </row>
    <row r="24" spans="1:7" ht="25.5" customHeight="1" x14ac:dyDescent="0.2">
      <c r="A24" s="149" t="s">
        <v>146</v>
      </c>
      <c r="B24" s="205" t="s">
        <v>147</v>
      </c>
      <c r="C24" s="114">
        <v>35</v>
      </c>
      <c r="D24" s="114">
        <v>7</v>
      </c>
      <c r="E24" s="114">
        <v>31465.991000000002</v>
      </c>
      <c r="F24" s="114">
        <v>3523.0680000000002</v>
      </c>
      <c r="G24" s="151">
        <v>11.196431092858319</v>
      </c>
    </row>
    <row r="25" spans="1:7" x14ac:dyDescent="0.2">
      <c r="A25" s="149" t="s">
        <v>158</v>
      </c>
      <c r="B25" s="205" t="s">
        <v>159</v>
      </c>
      <c r="C25" s="114">
        <v>8</v>
      </c>
      <c r="D25" s="114">
        <v>3</v>
      </c>
      <c r="E25" s="148" t="s">
        <v>372</v>
      </c>
      <c r="F25" s="148" t="s">
        <v>372</v>
      </c>
      <c r="G25" s="148" t="s">
        <v>372</v>
      </c>
    </row>
    <row r="26" spans="1:7" x14ac:dyDescent="0.2">
      <c r="A26" s="149" t="s">
        <v>160</v>
      </c>
      <c r="B26" s="205" t="s">
        <v>161</v>
      </c>
      <c r="C26" s="114">
        <v>119</v>
      </c>
      <c r="D26" s="114">
        <v>16</v>
      </c>
      <c r="E26" s="114">
        <v>38296.591</v>
      </c>
      <c r="F26" s="114">
        <v>3172.6469999999999</v>
      </c>
      <c r="G26" s="151">
        <v>8.2844110067133645</v>
      </c>
    </row>
    <row r="27" spans="1:7" ht="25.5" customHeight="1" x14ac:dyDescent="0.2">
      <c r="A27" s="149" t="s">
        <v>173</v>
      </c>
      <c r="B27" s="205" t="s">
        <v>174</v>
      </c>
      <c r="C27" s="114">
        <v>45</v>
      </c>
      <c r="D27" s="114">
        <v>9</v>
      </c>
      <c r="E27" s="114">
        <v>43405.853000000003</v>
      </c>
      <c r="F27" s="114">
        <v>4883.991</v>
      </c>
      <c r="G27" s="151">
        <v>11.251918030501553</v>
      </c>
    </row>
    <row r="28" spans="1:7" x14ac:dyDescent="0.2">
      <c r="A28" s="149" t="s">
        <v>179</v>
      </c>
      <c r="B28" s="205" t="s">
        <v>180</v>
      </c>
      <c r="C28" s="114">
        <v>43</v>
      </c>
      <c r="D28" s="114">
        <v>8</v>
      </c>
      <c r="E28" s="114">
        <v>24111.579000000002</v>
      </c>
      <c r="F28" s="114">
        <v>3881.9760000000001</v>
      </c>
      <c r="G28" s="151">
        <v>16.100048860342163</v>
      </c>
    </row>
    <row r="29" spans="1:7" x14ac:dyDescent="0.2">
      <c r="A29" s="149" t="s">
        <v>187</v>
      </c>
      <c r="B29" s="205" t="s">
        <v>188</v>
      </c>
      <c r="C29" s="114">
        <v>130</v>
      </c>
      <c r="D29" s="114">
        <v>23</v>
      </c>
      <c r="E29" s="114">
        <v>89334.217999999993</v>
      </c>
      <c r="F29" s="114">
        <v>5679.4449999999997</v>
      </c>
      <c r="G29" s="151">
        <v>6.3575247280946696</v>
      </c>
    </row>
    <row r="30" spans="1:7" x14ac:dyDescent="0.2">
      <c r="A30" s="149" t="s">
        <v>205</v>
      </c>
      <c r="B30" s="205" t="s">
        <v>206</v>
      </c>
      <c r="C30" s="114">
        <v>12</v>
      </c>
      <c r="D30" s="128">
        <v>0</v>
      </c>
      <c r="E30" s="114">
        <v>31560.223999999998</v>
      </c>
      <c r="F30" s="128">
        <v>0</v>
      </c>
      <c r="G30" s="128">
        <v>0</v>
      </c>
    </row>
    <row r="31" spans="1:7" x14ac:dyDescent="0.2">
      <c r="A31" s="149" t="s">
        <v>207</v>
      </c>
      <c r="B31" s="205" t="s">
        <v>208</v>
      </c>
      <c r="C31" s="114">
        <v>16</v>
      </c>
      <c r="D31" s="114">
        <v>3</v>
      </c>
      <c r="E31" s="114">
        <v>22442.534</v>
      </c>
      <c r="F31" s="114">
        <v>343.89400000000001</v>
      </c>
      <c r="G31" s="151">
        <v>1.5323314203289167</v>
      </c>
    </row>
    <row r="32" spans="1:7" x14ac:dyDescent="0.2">
      <c r="A32" s="149" t="s">
        <v>211</v>
      </c>
      <c r="B32" s="205" t="s">
        <v>212</v>
      </c>
      <c r="C32" s="114">
        <v>17</v>
      </c>
      <c r="D32" s="114">
        <v>3</v>
      </c>
      <c r="E32" s="114">
        <v>3425.9679999999998</v>
      </c>
      <c r="F32" s="114">
        <v>535.88199999999995</v>
      </c>
      <c r="G32" s="151">
        <v>15.641768983247944</v>
      </c>
    </row>
    <row r="33" spans="1:7" x14ac:dyDescent="0.2">
      <c r="A33" s="149" t="s">
        <v>213</v>
      </c>
      <c r="B33" s="205" t="s">
        <v>214</v>
      </c>
      <c r="C33" s="114">
        <v>59</v>
      </c>
      <c r="D33" s="114">
        <v>11</v>
      </c>
      <c r="E33" s="114">
        <v>78994.614000000001</v>
      </c>
      <c r="F33" s="114">
        <v>5135.9319999999998</v>
      </c>
      <c r="G33" s="151">
        <v>6.5016230093864369</v>
      </c>
    </row>
    <row r="34" spans="1:7" ht="25.5" customHeight="1" x14ac:dyDescent="0.2">
      <c r="A34" s="149" t="s">
        <v>217</v>
      </c>
      <c r="B34" s="205" t="s">
        <v>310</v>
      </c>
      <c r="C34" s="114">
        <v>58</v>
      </c>
      <c r="D34" s="114">
        <v>11</v>
      </c>
      <c r="E34" s="114">
        <v>21911.047999999999</v>
      </c>
      <c r="F34" s="114">
        <v>4337.7740000000003</v>
      </c>
      <c r="G34" s="151">
        <v>19.797200024389525</v>
      </c>
    </row>
    <row r="35" spans="1:7" ht="25.5" customHeight="1" x14ac:dyDescent="0.2">
      <c r="A35" s="147" t="s">
        <v>269</v>
      </c>
      <c r="B35" s="154" t="s">
        <v>270</v>
      </c>
      <c r="C35" s="116">
        <v>1007</v>
      </c>
      <c r="D35" s="116">
        <v>166</v>
      </c>
      <c r="E35" s="116">
        <v>931921.41500000004</v>
      </c>
      <c r="F35" s="116">
        <v>86657.194000000003</v>
      </c>
      <c r="G35" s="152">
        <v>9.2987662484395219</v>
      </c>
    </row>
    <row r="36" spans="1:7" ht="25.5" customHeight="1" x14ac:dyDescent="0.2">
      <c r="A36" s="153"/>
      <c r="B36" s="154" t="s">
        <v>271</v>
      </c>
      <c r="C36" s="119"/>
      <c r="D36" s="119"/>
      <c r="E36" s="119"/>
      <c r="F36" s="155"/>
      <c r="G36" s="185"/>
    </row>
    <row r="37" spans="1:7" x14ac:dyDescent="0.2">
      <c r="A37" s="204" t="s">
        <v>272</v>
      </c>
      <c r="B37" s="205" t="s">
        <v>224</v>
      </c>
      <c r="C37" s="156">
        <v>345</v>
      </c>
      <c r="D37" s="157">
        <v>63</v>
      </c>
      <c r="E37" s="157">
        <v>298708.79499999998</v>
      </c>
      <c r="F37" s="157">
        <v>30106.356</v>
      </c>
      <c r="G37" s="158">
        <v>10.078831458578245</v>
      </c>
    </row>
    <row r="38" spans="1:7" x14ac:dyDescent="0.2">
      <c r="A38" s="204" t="s">
        <v>71</v>
      </c>
      <c r="B38" s="205" t="s">
        <v>225</v>
      </c>
      <c r="C38" s="156">
        <v>331</v>
      </c>
      <c r="D38" s="157">
        <v>54</v>
      </c>
      <c r="E38" s="157">
        <v>272071.78499999997</v>
      </c>
      <c r="F38" s="157">
        <v>19483.499</v>
      </c>
      <c r="G38" s="158">
        <v>7.1611611619337889</v>
      </c>
    </row>
    <row r="39" spans="1:7" x14ac:dyDescent="0.2">
      <c r="A39" s="204" t="s">
        <v>273</v>
      </c>
      <c r="B39" s="205" t="s">
        <v>226</v>
      </c>
      <c r="C39" s="156">
        <v>28</v>
      </c>
      <c r="D39" s="157">
        <v>6</v>
      </c>
      <c r="E39" s="157">
        <v>7018.1959999999999</v>
      </c>
      <c r="F39" s="157">
        <v>627.18799999999999</v>
      </c>
      <c r="G39" s="158">
        <v>8.9365985218993593</v>
      </c>
    </row>
    <row r="40" spans="1:7" x14ac:dyDescent="0.2">
      <c r="A40" s="206" t="s">
        <v>274</v>
      </c>
      <c r="B40" s="207" t="s">
        <v>227</v>
      </c>
      <c r="C40" s="159">
        <v>299</v>
      </c>
      <c r="D40" s="120">
        <v>42</v>
      </c>
      <c r="E40" s="120">
        <v>328949.58500000002</v>
      </c>
      <c r="F40" s="120">
        <v>35608.334999999999</v>
      </c>
      <c r="G40" s="160">
        <v>10.824860897757326</v>
      </c>
    </row>
    <row r="41" spans="1:7" x14ac:dyDescent="0.2">
      <c r="A41" s="104"/>
      <c r="B41" s="104"/>
      <c r="C41" s="104"/>
      <c r="D41" s="104"/>
      <c r="E41" s="104"/>
      <c r="F41" s="104"/>
      <c r="G41" s="104"/>
    </row>
    <row r="42" spans="1:7" x14ac:dyDescent="0.2">
      <c r="A42" s="104" t="s">
        <v>356</v>
      </c>
      <c r="B42" s="104"/>
      <c r="C42" s="104"/>
      <c r="D42" s="104"/>
      <c r="E42" s="104"/>
      <c r="F42" s="104"/>
      <c r="G42" s="104"/>
    </row>
    <row r="43" spans="1:7" x14ac:dyDescent="0.2">
      <c r="A43" s="261" t="s">
        <v>292</v>
      </c>
      <c r="B43" s="261"/>
      <c r="C43" s="261"/>
      <c r="D43" s="261"/>
      <c r="E43" s="261"/>
      <c r="F43" s="261"/>
      <c r="G43" s="261"/>
    </row>
  </sheetData>
  <mergeCells count="9">
    <mergeCell ref="A43:G43"/>
    <mergeCell ref="A1:G1"/>
    <mergeCell ref="A3:A5"/>
    <mergeCell ref="B3:B5"/>
    <mergeCell ref="C3:D3"/>
    <mergeCell ref="E3:F3"/>
    <mergeCell ref="G3:G4"/>
    <mergeCell ref="C5:D5"/>
    <mergeCell ref="E5:F5"/>
  </mergeCells>
  <conditionalFormatting sqref="A7:B40">
    <cfRule type="expression" dxfId="127" priority="72">
      <formula>MOD(ROW(),2)=1</formula>
    </cfRule>
  </conditionalFormatting>
  <conditionalFormatting sqref="C18:G18 C21:G24 C20:D20 C26:G29 C25:D25 C33:G40 C7:D7 C11:G11 E14 C19 E19 G19 C31:G31 C17:D17 C12:C15 G14 C30 C32:D32 C9:D10">
    <cfRule type="expression" dxfId="126" priority="58">
      <formula>MOD(ROW(),2)=1</formula>
    </cfRule>
  </conditionalFormatting>
  <conditionalFormatting sqref="D13:D14">
    <cfRule type="expression" dxfId="125" priority="52">
      <formula>MOD(ROW(),2)=1</formula>
    </cfRule>
  </conditionalFormatting>
  <conditionalFormatting sqref="F14">
    <cfRule type="expression" dxfId="124" priority="51">
      <formula>MOD(ROW(),2)=1</formula>
    </cfRule>
  </conditionalFormatting>
  <conditionalFormatting sqref="D15">
    <cfRule type="expression" dxfId="123" priority="50">
      <formula>MOD(ROW(),2)=1</formula>
    </cfRule>
  </conditionalFormatting>
  <conditionalFormatting sqref="D12">
    <cfRule type="expression" dxfId="122" priority="36">
      <formula>MOD(ROW(),2)=1</formula>
    </cfRule>
  </conditionalFormatting>
  <conditionalFormatting sqref="C8:G8">
    <cfRule type="expression" dxfId="121" priority="32">
      <formula>MOD(ROW(),2)=1</formula>
    </cfRule>
  </conditionalFormatting>
  <conditionalFormatting sqref="C16:G16">
    <cfRule type="expression" dxfId="120" priority="31">
      <formula>MOD(ROW(),2)=1</formula>
    </cfRule>
  </conditionalFormatting>
  <conditionalFormatting sqref="F13:G13">
    <cfRule type="expression" dxfId="119" priority="25">
      <formula>MOD(ROW(),2)=1</formula>
    </cfRule>
  </conditionalFormatting>
  <conditionalFormatting sqref="F15:G15">
    <cfRule type="expression" dxfId="118" priority="24">
      <formula>MOD(ROW(),2)=1</formula>
    </cfRule>
  </conditionalFormatting>
  <conditionalFormatting sqref="F30:G30 D30">
    <cfRule type="expression" dxfId="117" priority="23">
      <formula>MOD(ROW(),2)=1</formula>
    </cfRule>
  </conditionalFormatting>
  <conditionalFormatting sqref="D19">
    <cfRule type="expression" dxfId="116" priority="17">
      <formula>MOD(ROW(),2)=1</formula>
    </cfRule>
  </conditionalFormatting>
  <conditionalFormatting sqref="F19">
    <cfRule type="expression" dxfId="115" priority="16">
      <formula>MOD(ROW(),2)=1</formula>
    </cfRule>
  </conditionalFormatting>
  <conditionalFormatting sqref="E15">
    <cfRule type="expression" dxfId="114" priority="15">
      <formula>MOD(ROW(),2)=1</formula>
    </cfRule>
  </conditionalFormatting>
  <conditionalFormatting sqref="E30">
    <cfRule type="expression" dxfId="113" priority="12">
      <formula>MOD(ROW(),2)=1</formula>
    </cfRule>
  </conditionalFormatting>
  <conditionalFormatting sqref="E9:G9 E7:G7">
    <cfRule type="expression" dxfId="112" priority="11">
      <formula>MOD(ROW(),2)=1</formula>
    </cfRule>
  </conditionalFormatting>
  <conditionalFormatting sqref="E10:G10">
    <cfRule type="expression" dxfId="111" priority="10">
      <formula>MOD(ROW(),2)=1</formula>
    </cfRule>
  </conditionalFormatting>
  <conditionalFormatting sqref="E13">
    <cfRule type="expression" dxfId="110" priority="9">
      <formula>MOD(ROW(),2)=1</formula>
    </cfRule>
  </conditionalFormatting>
  <conditionalFormatting sqref="E17:G17">
    <cfRule type="expression" dxfId="109" priority="8">
      <formula>MOD(ROW(),2)=1</formula>
    </cfRule>
  </conditionalFormatting>
  <conditionalFormatting sqref="E20:G20">
    <cfRule type="expression" dxfId="108" priority="7">
      <formula>MOD(ROW(),2)=1</formula>
    </cfRule>
  </conditionalFormatting>
  <conditionalFormatting sqref="E25:G25">
    <cfRule type="expression" dxfId="107" priority="6">
      <formula>MOD(ROW(),2)=1</formula>
    </cfRule>
  </conditionalFormatting>
  <conditionalFormatting sqref="E32">
    <cfRule type="expression" dxfId="106" priority="5">
      <formula>MOD(ROW(),2)=1</formula>
    </cfRule>
  </conditionalFormatting>
  <conditionalFormatting sqref="F32">
    <cfRule type="expression" dxfId="105" priority="4">
      <formula>MOD(ROW(),2)=1</formula>
    </cfRule>
  </conditionalFormatting>
  <conditionalFormatting sqref="G32">
    <cfRule type="expression" dxfId="104" priority="3">
      <formula>MOD(ROW(),2)=1</formula>
    </cfRule>
  </conditionalFormatting>
  <conditionalFormatting sqref="E12:F12">
    <cfRule type="expression" dxfId="103" priority="2">
      <formula>MOD(ROW(),2)=1</formula>
    </cfRule>
  </conditionalFormatting>
  <conditionalFormatting sqref="G12">
    <cfRule type="expression" dxfId="102"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ignoredErrors>
    <ignoredError sqref="A8: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120" zoomScaleNormal="120" zoomScalePageLayoutView="120" workbookViewId="0">
      <selection sqref="A1:G1"/>
    </sheetView>
  </sheetViews>
  <sheetFormatPr baseColWidth="10" defaultRowHeight="12.75" x14ac:dyDescent="0.2"/>
  <cols>
    <col min="1" max="1" width="5.5703125" customWidth="1"/>
    <col min="2" max="2" width="34.28515625" customWidth="1"/>
    <col min="3" max="3" width="9" customWidth="1"/>
    <col min="4" max="4" width="10.7109375" customWidth="1"/>
    <col min="5" max="5" width="11.28515625" customWidth="1"/>
    <col min="6" max="6" width="10.5703125" customWidth="1"/>
    <col min="7" max="7" width="10.140625" customWidth="1"/>
  </cols>
  <sheetData>
    <row r="1" spans="1:7" s="33" customFormat="1" ht="38.25" customHeight="1" x14ac:dyDescent="0.2">
      <c r="A1" s="241" t="s">
        <v>359</v>
      </c>
      <c r="B1" s="241"/>
      <c r="C1" s="241"/>
      <c r="D1" s="241"/>
      <c r="E1" s="241"/>
      <c r="F1" s="241"/>
      <c r="G1" s="241"/>
    </row>
    <row r="3" spans="1:7" ht="12.75" customHeight="1" x14ac:dyDescent="0.2">
      <c r="A3" s="251" t="s">
        <v>263</v>
      </c>
      <c r="B3" s="254" t="s">
        <v>65</v>
      </c>
      <c r="C3" s="254" t="s">
        <v>377</v>
      </c>
      <c r="D3" s="267" t="s">
        <v>376</v>
      </c>
      <c r="E3" s="268" t="s">
        <v>254</v>
      </c>
      <c r="F3" s="268" t="s">
        <v>251</v>
      </c>
      <c r="G3" s="262" t="s">
        <v>252</v>
      </c>
    </row>
    <row r="4" spans="1:7" ht="63.75" customHeight="1" x14ac:dyDescent="0.2">
      <c r="A4" s="252"/>
      <c r="B4" s="255"/>
      <c r="C4" s="256"/>
      <c r="D4" s="268"/>
      <c r="E4" s="268"/>
      <c r="F4" s="268"/>
      <c r="G4" s="262"/>
    </row>
    <row r="5" spans="1:7" ht="16.899999999999999" customHeight="1" x14ac:dyDescent="0.2">
      <c r="A5" s="253"/>
      <c r="B5" s="256"/>
      <c r="C5" s="269" t="s">
        <v>253</v>
      </c>
      <c r="D5" s="253"/>
      <c r="E5" s="67" t="s">
        <v>61</v>
      </c>
      <c r="F5" s="113" t="s">
        <v>287</v>
      </c>
      <c r="G5" s="68" t="s">
        <v>61</v>
      </c>
    </row>
    <row r="6" spans="1:7" s="39" customFormat="1" x14ac:dyDescent="0.2">
      <c r="A6" s="77"/>
      <c r="B6" s="63"/>
      <c r="C6" s="49"/>
      <c r="D6" s="55"/>
      <c r="E6" s="55"/>
      <c r="F6" s="55"/>
      <c r="G6" s="55"/>
    </row>
    <row r="7" spans="1:7" ht="25.5" customHeight="1" x14ac:dyDescent="0.2">
      <c r="A7" s="73" t="s">
        <v>71</v>
      </c>
      <c r="B7" s="112" t="s">
        <v>305</v>
      </c>
      <c r="C7" s="114">
        <v>11</v>
      </c>
      <c r="D7" s="128">
        <v>0</v>
      </c>
      <c r="E7" s="128">
        <v>0</v>
      </c>
      <c r="F7" s="114">
        <v>3</v>
      </c>
      <c r="G7" s="115">
        <v>28.518999999999998</v>
      </c>
    </row>
    <row r="8" spans="1:7" x14ac:dyDescent="0.2">
      <c r="A8" s="74" t="s">
        <v>72</v>
      </c>
      <c r="B8" s="200" t="s">
        <v>73</v>
      </c>
      <c r="C8" s="128">
        <v>0</v>
      </c>
      <c r="D8" s="128">
        <v>0</v>
      </c>
      <c r="E8" s="128">
        <v>0</v>
      </c>
      <c r="F8" s="128">
        <v>0</v>
      </c>
      <c r="G8" s="128">
        <v>0</v>
      </c>
    </row>
    <row r="9" spans="1:7" ht="25.5" customHeight="1" x14ac:dyDescent="0.2">
      <c r="A9" s="74" t="s">
        <v>74</v>
      </c>
      <c r="B9" s="200" t="s">
        <v>306</v>
      </c>
      <c r="C9" s="114">
        <v>11</v>
      </c>
      <c r="D9" s="128">
        <v>0</v>
      </c>
      <c r="E9" s="128">
        <v>0</v>
      </c>
      <c r="F9" s="114">
        <v>3</v>
      </c>
      <c r="G9" s="115">
        <v>28.518999999999998</v>
      </c>
    </row>
    <row r="10" spans="1:7" x14ac:dyDescent="0.2">
      <c r="A10" s="73" t="s">
        <v>76</v>
      </c>
      <c r="B10" s="112" t="s">
        <v>77</v>
      </c>
      <c r="C10" s="114">
        <v>996</v>
      </c>
      <c r="D10" s="114">
        <v>112</v>
      </c>
      <c r="E10" s="114">
        <v>42329.053999999996</v>
      </c>
      <c r="F10" s="114">
        <v>355</v>
      </c>
      <c r="G10" s="115">
        <v>33245.561999999998</v>
      </c>
    </row>
    <row r="11" spans="1:7" x14ac:dyDescent="0.2">
      <c r="A11" s="74" t="s">
        <v>78</v>
      </c>
      <c r="B11" s="200" t="s">
        <v>79</v>
      </c>
      <c r="C11" s="114">
        <v>225</v>
      </c>
      <c r="D11" s="114">
        <v>14</v>
      </c>
      <c r="E11" s="182" t="s">
        <v>372</v>
      </c>
      <c r="F11" s="114">
        <v>37</v>
      </c>
      <c r="G11" s="115">
        <v>3860.3270000000002</v>
      </c>
    </row>
    <row r="12" spans="1:7" ht="12.75" customHeight="1" x14ac:dyDescent="0.2">
      <c r="A12" s="74" t="s">
        <v>100</v>
      </c>
      <c r="B12" s="200" t="s">
        <v>101</v>
      </c>
      <c r="C12" s="114">
        <v>10</v>
      </c>
      <c r="D12" s="128">
        <v>0</v>
      </c>
      <c r="E12" s="128">
        <v>0</v>
      </c>
      <c r="F12" s="114">
        <v>6</v>
      </c>
      <c r="G12" s="115">
        <v>529.69200000000001</v>
      </c>
    </row>
    <row r="13" spans="1:7" x14ac:dyDescent="0.2">
      <c r="A13" s="74" t="s">
        <v>103</v>
      </c>
      <c r="B13" s="200" t="s">
        <v>104</v>
      </c>
      <c r="C13" s="129">
        <v>1</v>
      </c>
      <c r="D13" s="128">
        <v>0</v>
      </c>
      <c r="E13" s="128">
        <v>0</v>
      </c>
      <c r="F13" s="114">
        <v>1</v>
      </c>
      <c r="G13" s="182" t="s">
        <v>372</v>
      </c>
    </row>
    <row r="14" spans="1:7" x14ac:dyDescent="0.2">
      <c r="A14" s="74" t="s">
        <v>105</v>
      </c>
      <c r="B14" s="200" t="s">
        <v>106</v>
      </c>
      <c r="C14" s="129">
        <v>5</v>
      </c>
      <c r="D14" s="128">
        <v>0</v>
      </c>
      <c r="E14" s="128">
        <v>0</v>
      </c>
      <c r="F14" s="114">
        <v>2</v>
      </c>
      <c r="G14" s="182" t="s">
        <v>372</v>
      </c>
    </row>
    <row r="15" spans="1:7" x14ac:dyDescent="0.2">
      <c r="A15" s="74" t="s">
        <v>107</v>
      </c>
      <c r="B15" s="200" t="s">
        <v>108</v>
      </c>
      <c r="C15" s="114">
        <v>3</v>
      </c>
      <c r="D15" s="114">
        <v>2</v>
      </c>
      <c r="E15" s="182" t="s">
        <v>372</v>
      </c>
      <c r="F15" s="114">
        <v>1</v>
      </c>
      <c r="G15" s="182" t="s">
        <v>372</v>
      </c>
    </row>
    <row r="16" spans="1:7" x14ac:dyDescent="0.2">
      <c r="A16" s="135">
        <v>15</v>
      </c>
      <c r="B16" s="203" t="s">
        <v>109</v>
      </c>
      <c r="C16" s="128">
        <v>0</v>
      </c>
      <c r="D16" s="128">
        <v>0</v>
      </c>
      <c r="E16" s="128">
        <v>0</v>
      </c>
      <c r="F16" s="128">
        <v>0</v>
      </c>
      <c r="G16" s="128">
        <v>0</v>
      </c>
    </row>
    <row r="17" spans="1:9" ht="25.5" customHeight="1" x14ac:dyDescent="0.2">
      <c r="A17" s="74" t="s">
        <v>110</v>
      </c>
      <c r="B17" s="200" t="s">
        <v>111</v>
      </c>
      <c r="C17" s="114">
        <v>21</v>
      </c>
      <c r="D17" s="128">
        <v>0</v>
      </c>
      <c r="E17" s="128">
        <v>0</v>
      </c>
      <c r="F17" s="114">
        <v>3</v>
      </c>
      <c r="G17" s="115">
        <v>29.462</v>
      </c>
    </row>
    <row r="18" spans="1:9" x14ac:dyDescent="0.2">
      <c r="A18" s="74" t="s">
        <v>114</v>
      </c>
      <c r="B18" s="200" t="s">
        <v>115</v>
      </c>
      <c r="C18" s="129">
        <v>31</v>
      </c>
      <c r="D18" s="129">
        <v>5</v>
      </c>
      <c r="E18" s="182" t="s">
        <v>372</v>
      </c>
      <c r="F18" s="114">
        <v>11</v>
      </c>
      <c r="G18" s="115">
        <v>1206.961</v>
      </c>
      <c r="I18" s="130"/>
    </row>
    <row r="19" spans="1:9" ht="25.5" customHeight="1" x14ac:dyDescent="0.2">
      <c r="A19" s="74" t="s">
        <v>122</v>
      </c>
      <c r="B19" s="200" t="s">
        <v>123</v>
      </c>
      <c r="C19" s="114">
        <v>40</v>
      </c>
      <c r="D19" s="114">
        <v>7</v>
      </c>
      <c r="E19" s="184">
        <v>134.404</v>
      </c>
      <c r="F19" s="114">
        <v>15</v>
      </c>
      <c r="G19" s="115">
        <v>532.476</v>
      </c>
    </row>
    <row r="20" spans="1:9" x14ac:dyDescent="0.2">
      <c r="A20" s="74" t="s">
        <v>128</v>
      </c>
      <c r="B20" s="200" t="s">
        <v>129</v>
      </c>
      <c r="C20" s="114">
        <v>4</v>
      </c>
      <c r="D20" s="114">
        <v>1</v>
      </c>
      <c r="E20" s="182" t="s">
        <v>372</v>
      </c>
      <c r="F20" s="114">
        <v>3</v>
      </c>
      <c r="G20" s="115">
        <v>272.03199999999998</v>
      </c>
    </row>
    <row r="21" spans="1:9" x14ac:dyDescent="0.2">
      <c r="A21" s="74" t="s">
        <v>130</v>
      </c>
      <c r="B21" s="200" t="s">
        <v>131</v>
      </c>
      <c r="C21" s="114">
        <v>36</v>
      </c>
      <c r="D21" s="114">
        <v>7</v>
      </c>
      <c r="E21" s="184">
        <v>83.114999999999995</v>
      </c>
      <c r="F21" s="114">
        <v>12</v>
      </c>
      <c r="G21" s="115">
        <v>389.31700000000001</v>
      </c>
    </row>
    <row r="22" spans="1:9" ht="12.75" customHeight="1" x14ac:dyDescent="0.2">
      <c r="A22" s="74" t="s">
        <v>136</v>
      </c>
      <c r="B22" s="200" t="s">
        <v>137</v>
      </c>
      <c r="C22" s="114">
        <v>19</v>
      </c>
      <c r="D22" s="114">
        <v>5</v>
      </c>
      <c r="E22" s="114">
        <v>773.66</v>
      </c>
      <c r="F22" s="114">
        <v>15</v>
      </c>
      <c r="G22" s="115">
        <v>1992.2750000000001</v>
      </c>
    </row>
    <row r="23" spans="1:9" x14ac:dyDescent="0.2">
      <c r="A23" s="74" t="s">
        <v>138</v>
      </c>
      <c r="B23" s="200" t="s">
        <v>139</v>
      </c>
      <c r="C23" s="114">
        <v>59</v>
      </c>
      <c r="D23" s="114">
        <v>8</v>
      </c>
      <c r="E23" s="114">
        <v>1366.9169999999999</v>
      </c>
      <c r="F23" s="114">
        <v>22</v>
      </c>
      <c r="G23" s="115">
        <v>1565.8389999999999</v>
      </c>
    </row>
    <row r="24" spans="1:9" ht="25.5" customHeight="1" x14ac:dyDescent="0.2">
      <c r="A24" s="74" t="s">
        <v>146</v>
      </c>
      <c r="B24" s="200" t="s">
        <v>147</v>
      </c>
      <c r="C24" s="114">
        <v>35</v>
      </c>
      <c r="D24" s="114">
        <v>6</v>
      </c>
      <c r="E24" s="114">
        <v>257.29500000000002</v>
      </c>
      <c r="F24" s="114">
        <v>11</v>
      </c>
      <c r="G24" s="115">
        <v>1775.27</v>
      </c>
    </row>
    <row r="25" spans="1:9" x14ac:dyDescent="0.2">
      <c r="A25" s="74" t="s">
        <v>158</v>
      </c>
      <c r="B25" s="200" t="s">
        <v>159</v>
      </c>
      <c r="C25" s="114">
        <v>8</v>
      </c>
      <c r="D25" s="114">
        <v>1</v>
      </c>
      <c r="E25" s="182" t="s">
        <v>372</v>
      </c>
      <c r="F25" s="114">
        <v>5</v>
      </c>
      <c r="G25" s="115">
        <v>153.30500000000001</v>
      </c>
    </row>
    <row r="26" spans="1:9" x14ac:dyDescent="0.2">
      <c r="A26" s="74" t="s">
        <v>160</v>
      </c>
      <c r="B26" s="200" t="s">
        <v>161</v>
      </c>
      <c r="C26" s="114">
        <v>119</v>
      </c>
      <c r="D26" s="114">
        <v>7</v>
      </c>
      <c r="E26" s="114">
        <v>79.492000000000004</v>
      </c>
      <c r="F26" s="114">
        <v>38</v>
      </c>
      <c r="G26" s="115">
        <v>742.67700000000002</v>
      </c>
    </row>
    <row r="27" spans="1:9" ht="25.5" customHeight="1" x14ac:dyDescent="0.2">
      <c r="A27" s="74" t="s">
        <v>173</v>
      </c>
      <c r="B27" s="200" t="s">
        <v>174</v>
      </c>
      <c r="C27" s="114">
        <v>45</v>
      </c>
      <c r="D27" s="114">
        <v>10</v>
      </c>
      <c r="E27" s="114">
        <v>597.15200000000004</v>
      </c>
      <c r="F27" s="114">
        <v>31</v>
      </c>
      <c r="G27" s="115">
        <v>7572.2479999999996</v>
      </c>
    </row>
    <row r="28" spans="1:9" x14ac:dyDescent="0.2">
      <c r="A28" s="74" t="s">
        <v>179</v>
      </c>
      <c r="B28" s="200" t="s">
        <v>180</v>
      </c>
      <c r="C28" s="114">
        <v>43</v>
      </c>
      <c r="D28" s="114">
        <v>5</v>
      </c>
      <c r="E28" s="114">
        <v>232.36500000000001</v>
      </c>
      <c r="F28" s="114">
        <v>21</v>
      </c>
      <c r="G28" s="115">
        <v>845.93499999999995</v>
      </c>
    </row>
    <row r="29" spans="1:9" x14ac:dyDescent="0.2">
      <c r="A29" s="74" t="s">
        <v>187</v>
      </c>
      <c r="B29" s="200" t="s">
        <v>188</v>
      </c>
      <c r="C29" s="114">
        <v>130</v>
      </c>
      <c r="D29" s="114">
        <v>19</v>
      </c>
      <c r="E29" s="114">
        <v>4081.43</v>
      </c>
      <c r="F29" s="114">
        <v>69</v>
      </c>
      <c r="G29" s="115">
        <v>4463.9639999999999</v>
      </c>
    </row>
    <row r="30" spans="1:9" x14ac:dyDescent="0.2">
      <c r="A30" s="74" t="s">
        <v>205</v>
      </c>
      <c r="B30" s="200" t="s">
        <v>206</v>
      </c>
      <c r="C30" s="114">
        <v>12</v>
      </c>
      <c r="D30" s="114">
        <v>3</v>
      </c>
      <c r="E30" s="182" t="s">
        <v>372</v>
      </c>
      <c r="F30" s="114">
        <v>5</v>
      </c>
      <c r="G30" s="115">
        <v>1448.4110000000001</v>
      </c>
    </row>
    <row r="31" spans="1:9" x14ac:dyDescent="0.2">
      <c r="A31" s="74" t="s">
        <v>207</v>
      </c>
      <c r="B31" s="200" t="s">
        <v>208</v>
      </c>
      <c r="C31" s="114">
        <v>16</v>
      </c>
      <c r="D31" s="114">
        <v>5</v>
      </c>
      <c r="E31" s="114">
        <v>2720.0279999999998</v>
      </c>
      <c r="F31" s="114">
        <v>6</v>
      </c>
      <c r="G31" s="115">
        <v>698.25699999999995</v>
      </c>
    </row>
    <row r="32" spans="1:9" x14ac:dyDescent="0.2">
      <c r="A32" s="74" t="s">
        <v>211</v>
      </c>
      <c r="B32" s="200" t="s">
        <v>212</v>
      </c>
      <c r="C32" s="114">
        <v>17</v>
      </c>
      <c r="D32" s="128">
        <v>0</v>
      </c>
      <c r="E32" s="128">
        <v>0</v>
      </c>
      <c r="F32" s="114">
        <v>4</v>
      </c>
      <c r="G32" s="115">
        <v>55.616999999999997</v>
      </c>
    </row>
    <row r="33" spans="1:7" x14ac:dyDescent="0.2">
      <c r="A33" s="74" t="s">
        <v>213</v>
      </c>
      <c r="B33" s="200" t="s">
        <v>214</v>
      </c>
      <c r="C33" s="114">
        <v>59</v>
      </c>
      <c r="D33" s="114">
        <v>5</v>
      </c>
      <c r="E33" s="182" t="s">
        <v>372</v>
      </c>
      <c r="F33" s="114">
        <v>24</v>
      </c>
      <c r="G33" s="115">
        <v>3494.6289999999999</v>
      </c>
    </row>
    <row r="34" spans="1:7" ht="25.5" customHeight="1" x14ac:dyDescent="0.2">
      <c r="A34" s="74" t="s">
        <v>217</v>
      </c>
      <c r="B34" s="200" t="s">
        <v>310</v>
      </c>
      <c r="C34" s="114">
        <v>58</v>
      </c>
      <c r="D34" s="114">
        <v>2</v>
      </c>
      <c r="E34" s="182" t="s">
        <v>372</v>
      </c>
      <c r="F34" s="114">
        <v>13</v>
      </c>
      <c r="G34" s="115">
        <v>1546.32</v>
      </c>
    </row>
    <row r="35" spans="1:7" ht="25.5" customHeight="1" x14ac:dyDescent="0.2">
      <c r="A35" s="73" t="s">
        <v>269</v>
      </c>
      <c r="B35" s="112" t="s">
        <v>270</v>
      </c>
      <c r="C35" s="116">
        <v>1007</v>
      </c>
      <c r="D35" s="116">
        <v>112</v>
      </c>
      <c r="E35" s="116">
        <v>42329.053999999996</v>
      </c>
      <c r="F35" s="116">
        <v>358</v>
      </c>
      <c r="G35" s="117">
        <v>33274.080999999998</v>
      </c>
    </row>
    <row r="36" spans="1:7" ht="25.5" customHeight="1" x14ac:dyDescent="0.2">
      <c r="A36" s="76"/>
      <c r="B36" s="112" t="s">
        <v>271</v>
      </c>
      <c r="C36" s="119"/>
      <c r="D36" s="119"/>
      <c r="E36" s="119"/>
      <c r="F36" s="119"/>
      <c r="G36" s="118"/>
    </row>
    <row r="37" spans="1:7" x14ac:dyDescent="0.2">
      <c r="A37" s="136" t="s">
        <v>272</v>
      </c>
      <c r="B37" s="65" t="s">
        <v>224</v>
      </c>
      <c r="C37" s="119">
        <v>345</v>
      </c>
      <c r="D37" s="119">
        <v>45</v>
      </c>
      <c r="E37" s="119">
        <v>28780.996999999999</v>
      </c>
      <c r="F37" s="119">
        <v>125</v>
      </c>
      <c r="G37" s="118">
        <v>13543.243</v>
      </c>
    </row>
    <row r="38" spans="1:7" x14ac:dyDescent="0.2">
      <c r="A38" s="136" t="s">
        <v>71</v>
      </c>
      <c r="B38" s="65" t="s">
        <v>225</v>
      </c>
      <c r="C38" s="119">
        <v>331</v>
      </c>
      <c r="D38" s="119">
        <v>37</v>
      </c>
      <c r="E38" s="119">
        <v>11152.584000000001</v>
      </c>
      <c r="F38" s="114">
        <v>142</v>
      </c>
      <c r="G38" s="118">
        <v>12648.177</v>
      </c>
    </row>
    <row r="39" spans="1:7" x14ac:dyDescent="0.2">
      <c r="A39" s="136" t="s">
        <v>273</v>
      </c>
      <c r="B39" s="65" t="s">
        <v>226</v>
      </c>
      <c r="C39" s="119">
        <v>28</v>
      </c>
      <c r="D39" s="119">
        <v>5</v>
      </c>
      <c r="E39" s="182" t="s">
        <v>372</v>
      </c>
      <c r="F39" s="119">
        <v>10</v>
      </c>
      <c r="G39" s="118">
        <v>343.36099999999999</v>
      </c>
    </row>
    <row r="40" spans="1:7" x14ac:dyDescent="0.2">
      <c r="A40" s="137" t="s">
        <v>274</v>
      </c>
      <c r="B40" s="111" t="s">
        <v>227</v>
      </c>
      <c r="C40" s="120">
        <v>299</v>
      </c>
      <c r="D40" s="120">
        <v>24</v>
      </c>
      <c r="E40" s="120">
        <v>1804.95</v>
      </c>
      <c r="F40" s="120">
        <v>78</v>
      </c>
      <c r="G40" s="121">
        <v>6467.268</v>
      </c>
    </row>
    <row r="41" spans="1:7" x14ac:dyDescent="0.2">
      <c r="A41" s="48"/>
      <c r="B41" s="48"/>
      <c r="C41" s="48"/>
      <c r="D41" s="48"/>
      <c r="E41" s="48"/>
      <c r="F41" s="48"/>
      <c r="G41" s="48"/>
    </row>
    <row r="42" spans="1:7" x14ac:dyDescent="0.2">
      <c r="A42" s="104" t="s">
        <v>356</v>
      </c>
      <c r="B42" s="48"/>
      <c r="C42" s="48"/>
      <c r="D42" s="48"/>
      <c r="E42" s="48"/>
      <c r="F42" s="48"/>
      <c r="G42" s="48"/>
    </row>
  </sheetData>
  <mergeCells count="9">
    <mergeCell ref="A1:G1"/>
    <mergeCell ref="G3:G4"/>
    <mergeCell ref="A3:A5"/>
    <mergeCell ref="B3:B5"/>
    <mergeCell ref="D3:D4"/>
    <mergeCell ref="E3:E4"/>
    <mergeCell ref="F3:F4"/>
    <mergeCell ref="C5:D5"/>
    <mergeCell ref="C3:C4"/>
  </mergeCells>
  <conditionalFormatting sqref="F14 F7 F30 F9:F10 A7:B40 D26:G29 D10:D11 F12 D21:G23 D19:D20 F20 D24:D25 F24:G24 F25 D35:G38 D30:D31 F17:G19 F11:G11 F31:G34 D40:G40 D39 F39:G39 D33:D34">
    <cfRule type="expression" dxfId="101" priority="83">
      <formula>MOD(ROW(),2)=1</formula>
    </cfRule>
  </conditionalFormatting>
  <conditionalFormatting sqref="F8:G8">
    <cfRule type="expression" dxfId="100" priority="82">
      <formula>MOD(ROW(),2)=1</formula>
    </cfRule>
  </conditionalFormatting>
  <conditionalFormatting sqref="D14:E14">
    <cfRule type="expression" dxfId="99" priority="78">
      <formula>MOD(ROW(),2)=1</formula>
    </cfRule>
  </conditionalFormatting>
  <conditionalFormatting sqref="D18">
    <cfRule type="expression" dxfId="98" priority="54">
      <formula>MOD(ROW(),2)=1</formula>
    </cfRule>
  </conditionalFormatting>
  <conditionalFormatting sqref="C19:C40 C17 C15 C9:C12 C7">
    <cfRule type="expression" dxfId="97" priority="49">
      <formula>MOD(ROW(),2)=1</formula>
    </cfRule>
  </conditionalFormatting>
  <conditionalFormatting sqref="C8">
    <cfRule type="expression" dxfId="96" priority="48">
      <formula>MOD(ROW(),2)=1</formula>
    </cfRule>
  </conditionalFormatting>
  <conditionalFormatting sqref="C13:C14">
    <cfRule type="expression" dxfId="95" priority="46">
      <formula>MOD(ROW(),2)=1</formula>
    </cfRule>
  </conditionalFormatting>
  <conditionalFormatting sqref="C18">
    <cfRule type="expression" dxfId="94" priority="45">
      <formula>MOD(ROW(),2)=1</formula>
    </cfRule>
  </conditionalFormatting>
  <conditionalFormatting sqref="E10">
    <cfRule type="expression" dxfId="93" priority="41">
      <formula>MOD(ROW(),2)=1</formula>
    </cfRule>
  </conditionalFormatting>
  <conditionalFormatting sqref="G30">
    <cfRule type="expression" dxfId="92" priority="40">
      <formula>MOD(ROW(),2)=1</formula>
    </cfRule>
  </conditionalFormatting>
  <conditionalFormatting sqref="D7:D9">
    <cfRule type="expression" dxfId="91" priority="36">
      <formula>MOD(ROW(),2)=1</formula>
    </cfRule>
  </conditionalFormatting>
  <conditionalFormatting sqref="E7 E9">
    <cfRule type="expression" dxfId="90" priority="38">
      <formula>MOD(ROW(),2)=1</formula>
    </cfRule>
  </conditionalFormatting>
  <conditionalFormatting sqref="E8">
    <cfRule type="expression" dxfId="89" priority="37">
      <formula>MOD(ROW(),2)=1</formula>
    </cfRule>
  </conditionalFormatting>
  <conditionalFormatting sqref="F13">
    <cfRule type="expression" dxfId="88" priority="32">
      <formula>MOD(ROW(),2)=1</formula>
    </cfRule>
  </conditionalFormatting>
  <conditionalFormatting sqref="G12">
    <cfRule type="expression" dxfId="87" priority="29">
      <formula>MOD(ROW(),2)=1</formula>
    </cfRule>
  </conditionalFormatting>
  <conditionalFormatting sqref="C16:G16">
    <cfRule type="expression" dxfId="86" priority="27">
      <formula>MOD(ROW(),2)=1</formula>
    </cfRule>
  </conditionalFormatting>
  <conditionalFormatting sqref="E13">
    <cfRule type="expression" dxfId="85" priority="26">
      <formula>MOD(ROW(),2)=1</formula>
    </cfRule>
  </conditionalFormatting>
  <conditionalFormatting sqref="E12">
    <cfRule type="expression" dxfId="84" priority="24">
      <formula>MOD(ROW(),2)=1</formula>
    </cfRule>
  </conditionalFormatting>
  <conditionalFormatting sqref="E17">
    <cfRule type="expression" dxfId="83" priority="23">
      <formula>MOD(ROW(),2)=1</formula>
    </cfRule>
  </conditionalFormatting>
  <conditionalFormatting sqref="E31">
    <cfRule type="expression" dxfId="82" priority="16">
      <formula>MOD(ROW(),2)=1</formula>
    </cfRule>
  </conditionalFormatting>
  <conditionalFormatting sqref="E11">
    <cfRule type="expression" dxfId="81" priority="15">
      <formula>MOD(ROW(),2)=1</formula>
    </cfRule>
  </conditionalFormatting>
  <conditionalFormatting sqref="E15 G13:G15">
    <cfRule type="expression" dxfId="80" priority="14">
      <formula>MOD(ROW(),2)=1</formula>
    </cfRule>
  </conditionalFormatting>
  <conditionalFormatting sqref="E39 E33:E34 E30 E25 E20 E18">
    <cfRule type="expression" dxfId="79" priority="13">
      <formula>MOD(ROW(),2)=1</formula>
    </cfRule>
  </conditionalFormatting>
  <conditionalFormatting sqref="D12:D13">
    <cfRule type="expression" dxfId="78" priority="12">
      <formula>MOD(ROW(),2)=1</formula>
    </cfRule>
  </conditionalFormatting>
  <conditionalFormatting sqref="D15">
    <cfRule type="expression" dxfId="77" priority="11">
      <formula>MOD(ROW(),2)=1</formula>
    </cfRule>
  </conditionalFormatting>
  <conditionalFormatting sqref="F15">
    <cfRule type="expression" dxfId="76" priority="10">
      <formula>MOD(ROW(),2)=1</formula>
    </cfRule>
  </conditionalFormatting>
  <conditionalFormatting sqref="G9:G10">
    <cfRule type="expression" dxfId="75" priority="9">
      <formula>MOD(ROW(),2)=1</formula>
    </cfRule>
  </conditionalFormatting>
  <conditionalFormatting sqref="G7">
    <cfRule type="expression" dxfId="74" priority="8">
      <formula>MOD(ROW(),2)=1</formula>
    </cfRule>
  </conditionalFormatting>
  <conditionalFormatting sqref="D17">
    <cfRule type="expression" dxfId="73" priority="7">
      <formula>MOD(ROW(),2)=1</formula>
    </cfRule>
  </conditionalFormatting>
  <conditionalFormatting sqref="E19">
    <cfRule type="expression" dxfId="72" priority="6">
      <formula>MOD(ROW(),2)=1</formula>
    </cfRule>
  </conditionalFormatting>
  <conditionalFormatting sqref="G20">
    <cfRule type="expression" dxfId="71" priority="5">
      <formula>MOD(ROW(),2)=1</formula>
    </cfRule>
  </conditionalFormatting>
  <conditionalFormatting sqref="E24">
    <cfRule type="expression" dxfId="70" priority="4">
      <formula>MOD(ROW(),2)=1</formula>
    </cfRule>
  </conditionalFormatting>
  <conditionalFormatting sqref="G25">
    <cfRule type="expression" dxfId="69" priority="3">
      <formula>MOD(ROW(),2)=1</formula>
    </cfRule>
  </conditionalFormatting>
  <conditionalFormatting sqref="E32">
    <cfRule type="expression" dxfId="68" priority="2">
      <formula>MOD(ROW(),2)=1</formula>
    </cfRule>
  </conditionalFormatting>
  <conditionalFormatting sqref="D32">
    <cfRule type="expression" dxfId="67"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ignoredErrors>
    <ignoredError sqref="A8:A4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20" workbookViewId="0">
      <selection sqref="A1:I1"/>
    </sheetView>
  </sheetViews>
  <sheetFormatPr baseColWidth="10" defaultRowHeight="12.75" x14ac:dyDescent="0.2"/>
  <cols>
    <col min="1" max="1" width="6.42578125" customWidth="1"/>
    <col min="2" max="9" width="10.7109375" customWidth="1"/>
  </cols>
  <sheetData>
    <row r="1" spans="1:9" ht="25.5" customHeight="1" x14ac:dyDescent="0.2">
      <c r="A1" s="270" t="s">
        <v>360</v>
      </c>
      <c r="B1" s="270"/>
      <c r="C1" s="270"/>
      <c r="D1" s="270"/>
      <c r="E1" s="270"/>
      <c r="F1" s="270"/>
      <c r="G1" s="270"/>
      <c r="H1" s="270"/>
      <c r="I1" s="270"/>
    </row>
    <row r="2" spans="1:9" x14ac:dyDescent="0.2">
      <c r="A2" s="1"/>
      <c r="B2" s="15"/>
      <c r="C2" s="16"/>
      <c r="D2" s="15"/>
      <c r="E2" s="16"/>
      <c r="F2" s="15"/>
      <c r="G2" s="16"/>
      <c r="H2" s="15"/>
      <c r="I2" s="16"/>
    </row>
    <row r="3" spans="1:9" ht="19.899999999999999" customHeight="1" x14ac:dyDescent="0.2">
      <c r="A3" s="271" t="s">
        <v>264</v>
      </c>
      <c r="B3" s="274" t="s">
        <v>57</v>
      </c>
      <c r="C3" s="274"/>
      <c r="D3" s="69" t="s">
        <v>58</v>
      </c>
      <c r="E3" s="69"/>
      <c r="F3" s="69"/>
      <c r="G3" s="69"/>
      <c r="H3" s="274" t="s">
        <v>323</v>
      </c>
      <c r="I3" s="275"/>
    </row>
    <row r="4" spans="1:9" ht="34.15" customHeight="1" x14ac:dyDescent="0.2">
      <c r="A4" s="272"/>
      <c r="B4" s="274"/>
      <c r="C4" s="274"/>
      <c r="D4" s="70" t="s">
        <v>59</v>
      </c>
      <c r="E4" s="70"/>
      <c r="F4" s="70" t="s">
        <v>60</v>
      </c>
      <c r="G4" s="70"/>
      <c r="H4" s="274"/>
      <c r="I4" s="275"/>
    </row>
    <row r="5" spans="1:9" ht="42.6" customHeight="1" x14ac:dyDescent="0.2">
      <c r="A5" s="273"/>
      <c r="B5" s="69" t="s">
        <v>61</v>
      </c>
      <c r="C5" s="70" t="s">
        <v>62</v>
      </c>
      <c r="D5" s="69" t="s">
        <v>61</v>
      </c>
      <c r="E5" s="70" t="s">
        <v>62</v>
      </c>
      <c r="F5" s="69" t="s">
        <v>61</v>
      </c>
      <c r="G5" s="70" t="s">
        <v>62</v>
      </c>
      <c r="H5" s="69" t="s">
        <v>63</v>
      </c>
      <c r="I5" s="71" t="s">
        <v>62</v>
      </c>
    </row>
    <row r="6" spans="1:9" ht="15.6" customHeight="1" x14ac:dyDescent="0.2">
      <c r="A6" s="72"/>
      <c r="B6" s="58"/>
      <c r="C6" s="59"/>
      <c r="D6" s="58"/>
      <c r="E6" s="59"/>
      <c r="F6" s="58"/>
      <c r="G6" s="59"/>
      <c r="H6" s="58"/>
      <c r="I6" s="59"/>
    </row>
    <row r="7" spans="1:9" ht="15.6" customHeight="1" x14ac:dyDescent="0.2">
      <c r="A7" s="85">
        <v>2003</v>
      </c>
      <c r="B7" s="91">
        <v>639285.04500000004</v>
      </c>
      <c r="C7" s="98">
        <v>-8.222044731241553</v>
      </c>
      <c r="D7" s="91">
        <v>71689</v>
      </c>
      <c r="E7" s="98">
        <v>-10.35289115646259</v>
      </c>
      <c r="F7" s="91">
        <v>567596</v>
      </c>
      <c r="G7" s="98">
        <v>-7.9456622574555382</v>
      </c>
      <c r="H7" s="91">
        <v>5007.0493902582293</v>
      </c>
      <c r="I7" s="98">
        <v>-5.8894439899403181</v>
      </c>
    </row>
    <row r="8" spans="1:9" ht="15.6" customHeight="1" x14ac:dyDescent="0.2">
      <c r="A8" s="85">
        <v>2004</v>
      </c>
      <c r="B8" s="92">
        <v>719056.826</v>
      </c>
      <c r="C8" s="98">
        <v>12.478280482847822</v>
      </c>
      <c r="D8" s="97">
        <v>80253</v>
      </c>
      <c r="E8" s="98">
        <v>11.946044720947427</v>
      </c>
      <c r="F8" s="97">
        <v>638804</v>
      </c>
      <c r="G8" s="98">
        <v>12.545542956609992</v>
      </c>
      <c r="H8" s="97">
        <v>5698.3431415280493</v>
      </c>
      <c r="I8" s="98">
        <v>13.806409671428611</v>
      </c>
    </row>
    <row r="9" spans="1:9" ht="15.6" customHeight="1" x14ac:dyDescent="0.2">
      <c r="A9" s="86">
        <v>2005</v>
      </c>
      <c r="B9" s="92">
        <v>728408.14300000004</v>
      </c>
      <c r="C9" s="98">
        <v>1.3004976327142259</v>
      </c>
      <c r="D9" s="97">
        <v>103381</v>
      </c>
      <c r="E9" s="98">
        <v>28.818860354130067</v>
      </c>
      <c r="F9" s="97">
        <v>625027</v>
      </c>
      <c r="G9" s="98">
        <v>-2.1566865580052763</v>
      </c>
      <c r="H9" s="97">
        <v>5797.6276713440893</v>
      </c>
      <c r="I9" s="98">
        <v>1.7423403145465244</v>
      </c>
    </row>
    <row r="10" spans="1:9" ht="15.6" customHeight="1" x14ac:dyDescent="0.2">
      <c r="A10" s="87">
        <v>2006</v>
      </c>
      <c r="B10" s="93">
        <v>770511.55299999996</v>
      </c>
      <c r="C10" s="98">
        <v>5.7801948543016124</v>
      </c>
      <c r="D10" s="97">
        <v>110255</v>
      </c>
      <c r="E10" s="98">
        <v>6.6491908571207432</v>
      </c>
      <c r="F10" s="97">
        <v>660257</v>
      </c>
      <c r="G10" s="98">
        <v>5.6365565007591556</v>
      </c>
      <c r="H10" s="97">
        <v>6105.4798177496041</v>
      </c>
      <c r="I10" s="98">
        <v>5.3099675221838396</v>
      </c>
    </row>
    <row r="11" spans="1:9" ht="15.6" customHeight="1" x14ac:dyDescent="0.2">
      <c r="A11" s="88">
        <v>2007</v>
      </c>
      <c r="B11" s="91">
        <v>871457.88800000004</v>
      </c>
      <c r="C11" s="98">
        <v>13.101209788089974</v>
      </c>
      <c r="D11" s="91">
        <v>147020</v>
      </c>
      <c r="E11" s="98">
        <v>33.345426511269324</v>
      </c>
      <c r="F11" s="91">
        <v>724438</v>
      </c>
      <c r="G11" s="98">
        <v>9.7206087932426328</v>
      </c>
      <c r="H11" s="91">
        <v>6819.2928251156163</v>
      </c>
      <c r="I11" s="98">
        <v>11.69134988032954</v>
      </c>
    </row>
    <row r="12" spans="1:9" ht="15.6" customHeight="1" x14ac:dyDescent="0.2">
      <c r="A12" s="89">
        <v>2008</v>
      </c>
      <c r="B12" s="94">
        <v>945934.49800000002</v>
      </c>
      <c r="C12" s="99">
        <v>8.5462087182347091</v>
      </c>
      <c r="D12" s="94">
        <v>193661</v>
      </c>
      <c r="E12" s="99">
        <v>31.724255203373701</v>
      </c>
      <c r="F12" s="94">
        <v>752273</v>
      </c>
      <c r="G12" s="99">
        <v>3.8422887810965136</v>
      </c>
      <c r="H12" s="94">
        <v>7174.9760918703259</v>
      </c>
      <c r="I12" s="99">
        <v>5.2158380036815544</v>
      </c>
    </row>
    <row r="13" spans="1:9" ht="15.6" customHeight="1" x14ac:dyDescent="0.2">
      <c r="A13" s="89"/>
      <c r="B13" s="94"/>
      <c r="C13" s="99"/>
      <c r="D13" s="94"/>
      <c r="E13" s="99"/>
      <c r="F13" s="94"/>
      <c r="G13" s="99"/>
      <c r="H13" s="94"/>
      <c r="I13" s="99"/>
    </row>
    <row r="14" spans="1:9" ht="15.6" customHeight="1" x14ac:dyDescent="0.2">
      <c r="A14" s="90" t="s">
        <v>256</v>
      </c>
      <c r="B14" s="94">
        <v>930366.66599999997</v>
      </c>
      <c r="C14" s="177" t="s">
        <v>299</v>
      </c>
      <c r="D14" s="94">
        <v>189923</v>
      </c>
      <c r="E14" s="177" t="s">
        <v>299</v>
      </c>
      <c r="F14" s="94">
        <v>740444</v>
      </c>
      <c r="G14" s="177" t="s">
        <v>299</v>
      </c>
      <c r="H14" s="94">
        <v>7190.9064391216643</v>
      </c>
      <c r="I14" s="177" t="s">
        <v>299</v>
      </c>
    </row>
    <row r="15" spans="1:9" ht="15.6" customHeight="1" x14ac:dyDescent="0.2">
      <c r="A15" s="89">
        <v>2009</v>
      </c>
      <c r="B15" s="94">
        <v>694663.26100000006</v>
      </c>
      <c r="C15" s="99">
        <v>-25.334463670477191</v>
      </c>
      <c r="D15" s="94">
        <v>131642</v>
      </c>
      <c r="E15" s="99">
        <v>-30.686646693660052</v>
      </c>
      <c r="F15" s="94">
        <v>563022</v>
      </c>
      <c r="G15" s="99">
        <v>-23.961569004543222</v>
      </c>
      <c r="H15" s="84">
        <v>5630.9133878053917</v>
      </c>
      <c r="I15" s="99">
        <v>-21.693969522802163</v>
      </c>
    </row>
    <row r="16" spans="1:9" ht="15.6" customHeight="1" x14ac:dyDescent="0.2">
      <c r="A16" s="90">
        <v>2010</v>
      </c>
      <c r="B16" s="95">
        <v>741078.36199999996</v>
      </c>
      <c r="C16" s="99">
        <v>6.6816691778377901</v>
      </c>
      <c r="D16" s="95">
        <v>96215</v>
      </c>
      <c r="E16" s="99">
        <v>-26.911623949803257</v>
      </c>
      <c r="F16" s="95">
        <v>644863</v>
      </c>
      <c r="G16" s="99">
        <v>14.536021682989286</v>
      </c>
      <c r="H16" s="95">
        <v>6123.7541998231654</v>
      </c>
      <c r="I16" s="99">
        <v>8.7524132955959999</v>
      </c>
    </row>
    <row r="17" spans="1:9" ht="15.6" customHeight="1" x14ac:dyDescent="0.2">
      <c r="A17" s="90">
        <v>2011</v>
      </c>
      <c r="B17" s="96">
        <v>772262.21499999997</v>
      </c>
      <c r="C17" s="99">
        <v>4.2079022407079663</v>
      </c>
      <c r="D17" s="95">
        <v>111402</v>
      </c>
      <c r="E17" s="99">
        <v>15.784441095463279</v>
      </c>
      <c r="F17" s="95">
        <v>660860</v>
      </c>
      <c r="G17" s="99">
        <v>2.4806819432964886</v>
      </c>
      <c r="H17" s="95">
        <v>6244.8930965608142</v>
      </c>
      <c r="I17" s="99">
        <v>1.9781802597685498</v>
      </c>
    </row>
    <row r="18" spans="1:9" ht="15.6" customHeight="1" x14ac:dyDescent="0.2">
      <c r="A18" s="179">
        <v>2012</v>
      </c>
      <c r="B18" s="178">
        <v>789042.05599999998</v>
      </c>
      <c r="C18" s="141">
        <v>2.1728165219115425</v>
      </c>
      <c r="D18" s="140">
        <v>115104</v>
      </c>
      <c r="E18" s="141">
        <v>3.3231001238756903</v>
      </c>
      <c r="F18" s="140">
        <v>673938</v>
      </c>
      <c r="G18" s="141">
        <v>1.978936537239349</v>
      </c>
      <c r="H18" s="140">
        <v>6286.5865893301043</v>
      </c>
      <c r="I18" s="141">
        <v>0.66764141714854475</v>
      </c>
    </row>
    <row r="19" spans="1:9" ht="15.6" customHeight="1" x14ac:dyDescent="0.2">
      <c r="A19" s="179">
        <v>2013</v>
      </c>
      <c r="B19" s="178">
        <v>756016.60499999998</v>
      </c>
      <c r="C19" s="141">
        <v>-4.1855121344761272</v>
      </c>
      <c r="D19" s="140">
        <v>105958</v>
      </c>
      <c r="E19" s="141">
        <v>-7.94585765916041</v>
      </c>
      <c r="F19" s="140">
        <v>650059.08100000001</v>
      </c>
      <c r="G19" s="141">
        <v>-3.5431922521062802</v>
      </c>
      <c r="H19" s="140">
        <v>5874</v>
      </c>
      <c r="I19" s="141">
        <v>-6.5629667780344647</v>
      </c>
    </row>
    <row r="20" spans="1:9" s="180" customFormat="1" ht="15.6" customHeight="1" x14ac:dyDescent="0.2">
      <c r="A20" s="179">
        <v>2014</v>
      </c>
      <c r="B20" s="178">
        <v>828659.74199999997</v>
      </c>
      <c r="C20" s="141">
        <v>9.6086695079931559</v>
      </c>
      <c r="D20" s="140">
        <v>182410</v>
      </c>
      <c r="E20" s="141">
        <v>72.15311727288173</v>
      </c>
      <c r="F20" s="140">
        <v>646249.68599999999</v>
      </c>
      <c r="G20" s="141">
        <v>-0.58600750475477525</v>
      </c>
      <c r="H20" s="140">
        <v>6477</v>
      </c>
      <c r="I20" s="141">
        <v>10.2655771195097</v>
      </c>
    </row>
    <row r="21" spans="1:9" s="180" customFormat="1" ht="15.6" customHeight="1" x14ac:dyDescent="0.2">
      <c r="A21" s="100">
        <v>2015</v>
      </c>
      <c r="B21" s="126">
        <v>845264</v>
      </c>
      <c r="C21" s="127">
        <v>2</v>
      </c>
      <c r="D21" s="101">
        <v>143147</v>
      </c>
      <c r="E21" s="127">
        <v>-21.5</v>
      </c>
      <c r="F21" s="101">
        <v>702118</v>
      </c>
      <c r="G21" s="127">
        <v>8.6</v>
      </c>
      <c r="H21" s="101">
        <v>6538</v>
      </c>
      <c r="I21" s="127">
        <v>0.9</v>
      </c>
    </row>
    <row r="22" spans="1:9" x14ac:dyDescent="0.2">
      <c r="A22" s="139"/>
      <c r="B22" s="140"/>
      <c r="C22" s="141"/>
      <c r="D22" s="140"/>
      <c r="E22" s="141"/>
      <c r="F22" s="140"/>
      <c r="G22" s="141"/>
      <c r="H22" s="140"/>
      <c r="I22" s="141"/>
    </row>
    <row r="23" spans="1:9" x14ac:dyDescent="0.2">
      <c r="A23" s="108" t="s">
        <v>266</v>
      </c>
      <c r="B23" s="61"/>
      <c r="C23" s="61"/>
      <c r="D23" s="61"/>
      <c r="E23" s="61"/>
      <c r="F23" s="61"/>
      <c r="G23" s="61"/>
      <c r="H23" s="61"/>
      <c r="I23" s="61"/>
    </row>
    <row r="24" spans="1:9" x14ac:dyDescent="0.2">
      <c r="A24" s="109" t="s">
        <v>267</v>
      </c>
      <c r="B24" s="62"/>
      <c r="C24" s="62"/>
      <c r="D24" s="62"/>
      <c r="E24" s="62"/>
      <c r="F24" s="62"/>
      <c r="G24" s="62"/>
      <c r="H24" s="62"/>
      <c r="I24" s="62"/>
    </row>
    <row r="25" spans="1:9" x14ac:dyDescent="0.2">
      <c r="A25" s="110" t="s">
        <v>268</v>
      </c>
      <c r="B25" s="60"/>
      <c r="C25" s="60"/>
      <c r="D25" s="60"/>
      <c r="E25" s="60"/>
      <c r="F25" s="60"/>
      <c r="G25" s="60"/>
      <c r="H25" s="60"/>
      <c r="I25" s="60"/>
    </row>
  </sheetData>
  <mergeCells count="4">
    <mergeCell ref="A1:I1"/>
    <mergeCell ref="A3:A5"/>
    <mergeCell ref="B3:C4"/>
    <mergeCell ref="H3:I4"/>
  </mergeCells>
  <conditionalFormatting sqref="A7:I13 A15:I18 A14:B14 D14 F14 H14">
    <cfRule type="expression" dxfId="66" priority="9">
      <formula>MOD(ROW(),2)=1</formula>
    </cfRule>
    <cfRule type="expression" dxfId="65" priority="10">
      <formula>RESTE(ROW(),2)=1</formula>
    </cfRule>
  </conditionalFormatting>
  <conditionalFormatting sqref="I14 G14 E14 C14">
    <cfRule type="expression" dxfId="64" priority="7">
      <formula>MOD(ROW(),2)=1</formula>
    </cfRule>
    <cfRule type="expression" dxfId="63" priority="8">
      <formula>RESTE(ROW(),2)=1</formula>
    </cfRule>
  </conditionalFormatting>
  <conditionalFormatting sqref="A19:I19">
    <cfRule type="expression" dxfId="62" priority="5">
      <formula>MOD(ROW(),2)=1</formula>
    </cfRule>
    <cfRule type="expression" dxfId="61" priority="6">
      <formula>RESTE(ROW(),2)=1</formula>
    </cfRule>
  </conditionalFormatting>
  <conditionalFormatting sqref="A20:I20">
    <cfRule type="expression" dxfId="60" priority="3">
      <formula>MOD(ROW(),2)=1</formula>
    </cfRule>
    <cfRule type="expression" dxfId="59" priority="4">
      <formula>RESTE(ROW(),2)=1</formula>
    </cfRule>
  </conditionalFormatting>
  <conditionalFormatting sqref="A21:I21">
    <cfRule type="expression" dxfId="58" priority="1">
      <formula>MOD(ROW(),2)=1</formula>
    </cfRule>
    <cfRule type="expression" dxfId="57"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15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E_I_6_j_2015_SH</vt:lpstr>
      <vt:lpstr>Impressum SH 2015</vt:lpstr>
      <vt:lpstr>Inhaltsverzeichnis SH 2015</vt:lpstr>
      <vt:lpstr>Vorbemerkungen SH 2015</vt:lpstr>
      <vt:lpstr>Tab1_U</vt:lpstr>
      <vt:lpstr>Tab2_U</vt:lpstr>
      <vt:lpstr>Tab3_U</vt:lpstr>
      <vt:lpstr>Tab4_U</vt:lpstr>
      <vt:lpstr>Tab5_U</vt:lpstr>
      <vt:lpstr>Tab6_B</vt:lpstr>
      <vt:lpstr>Tab7_B</vt:lpstr>
      <vt:lpstr>Tab8+9_B</vt:lpstr>
      <vt:lpstr>Tab10_B</vt:lpstr>
      <vt:lpstr>Grafik1+2 SH</vt:lpstr>
      <vt:lpstr>Grafik3+4 SH</vt:lpstr>
      <vt:lpstr>Graphik5_SH</vt:lpstr>
      <vt:lpstr>Tab1_U!Drucktitel</vt:lpstr>
      <vt:lpstr>Tab2_U!Drucktitel</vt:lpstr>
      <vt:lpstr>Tab3_U!Drucktitel</vt:lpstr>
      <vt:lpstr>Tab4_U!Drucktitel</vt:lpstr>
      <vt:lpstr>Tab6_B!Drucktitel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2016-12-02T06:09:21Z</cp:lastPrinted>
  <dcterms:created xsi:type="dcterms:W3CDTF">2013-04-24T06:09:26Z</dcterms:created>
  <dcterms:modified xsi:type="dcterms:W3CDTF">2016-12-02T06:09:26Z</dcterms:modified>
</cp:coreProperties>
</file>