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bookViews>
  <sheets>
    <sheet name="V0_1" sheetId="1" r:id="rId1"/>
    <sheet name="V0_2" sheetId="2" r:id="rId2"/>
    <sheet name="T1_1" sheetId="5" r:id="rId3"/>
    <sheet name="TG3_1" sheetId="7" r:id="rId4"/>
    <sheet name="T3_1" sheetId="9" state="hidden" r:id="rId5"/>
  </sheets>
  <definedNames>
    <definedName name="_xlnm.Print_Titles" localSheetId="2">T1_1!$1:$6</definedName>
  </definedNames>
  <calcPr calcId="152511"/>
</workbook>
</file>

<file path=xl/calcChain.xml><?xml version="1.0" encoding="utf-8"?>
<calcChain xmlns="http://schemas.openxmlformats.org/spreadsheetml/2006/main">
  <c r="D28" i="9" l="1"/>
  <c r="E28" i="9" s="1"/>
  <c r="B28" i="9"/>
  <c r="C28" i="9" s="1"/>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<sst xmlns="http://schemas.openxmlformats.org/spreadsheetml/2006/main" count="350" uniqueCount="298">
  <si>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</si>
  <si>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</si>
  <si>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</si>
  <si>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</si>
  <si>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</si>
  <si>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</si>
  <si>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</si>
  <si>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</si>
  <si>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</si>
  <si>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</si>
  <si>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</si>
  <si>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</si>
  <si>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</si>
  <si>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</si>
  <si>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</si>
  <si>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</si>
  <si>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</si>
  <si>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</si>
  <si>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</si>
  <si>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</si>
  <si>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</si>
  <si>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</si>
  <si>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</si>
  <si>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</si>
  <si>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</si>
  <si>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</si>
  <si>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</si>
  <si>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</si>
  <si>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</si>
  <si>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</si>
  <si>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</si>
  <si>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</si>
  <si>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</si>
  <si>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</si>
  <si>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</si>
  <si>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</si>
  <si>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</si>
  <si>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</si>
  <si>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</si>
  <si>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</si>
  <si>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</si>
  <si>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</si>
  <si>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</si>
  <si>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</si>
  <si>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</si>
  <si>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</si>
  <si>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</si>
  <si>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</si>
  <si>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</si>
  <si>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</si>
  <si>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</si>
  <si>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</si>
  <si>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</si>
  <si>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</si>
  <si>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</si>
  <si>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</si>
  <si>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</si>
  <si>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</si>
  <si>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</si>
  <si>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</si>
  <si>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</si>
  <si>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</si>
  <si>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</si>
  <si>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</si>
  <si>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</si>
  <si>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</si>
  <si>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</si>
  <si>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</si>
  <si>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</si>
  <si>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</si>
  <si>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</si>
  <si>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</si>
  <si>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</si>
  <si>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</si>
  <si>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</si>
  <si>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</si>
  <si>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</si>
  <si>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</si>
  <si>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</si>
  <si>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</si>
  <si>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</si>
  <si>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</si>
  <si>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</si>
  <si>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</si>
  <si>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</si>
  <si>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</si>
  <si>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</si>
  <si>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</si>
  <si>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</si>
  <si>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</si>
  <si>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</si>
  <si>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</si>
  <si>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</si>
  <si>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</si>
  <si>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</si>
  <si>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</si>
  <si>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</si>
  <si>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</si>
  <si>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</si>
  <si>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</si>
  <si>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</si>
  <si>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</si>
  <si>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</si>
  <si>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</si>
  <si>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</si>
  <si>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</si>
  <si>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</si>
  <si>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</si>
  <si>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</si>
  <si>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</si>
  <si>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</si>
  <si>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</si>
  <si>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</si>
  <si>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</si>
  <si>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</si>
  <si>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</si>
  <si>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</si>
  <si>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</si>
  <si>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</si>
  <si>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</si>
  <si>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</si>
  <si>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</si>
  <si>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</si>
  <si>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</si>
  <si>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</si>
  <si>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</si>
  <si>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</si>
  <si>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</si>
  <si>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</si>
  <si>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</si>
  <si>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</si>
  <si>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</si>
  <si>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</si>
  <si>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</si>
  <si>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</si>
  <si>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</si>
  <si>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</si>
  <si>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</si>
  <si>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</si>
  <si>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</si>
  <si>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</si>
  <si>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</si>
  <si>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</si>
  <si>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</si>
  <si>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</si>
  <si>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</si>
  <si>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</si>
  <si>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</si>
  <si>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</si>
  <si>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</si>
  <si>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</si>
  <si>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</si>
  <si>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</si>
  <si>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</si>
  <si>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</si>
  <si>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</si>
  <si>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</si>
  <si>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</si>
  <si>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</si>
  <si>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</si>
  <si>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</si>
  <si>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</si>
  <si>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</si>
  <si>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</si>
  <si>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</si>
  <si>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</si>
  <si>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</si>
  <si>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</si>
  <si>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</si>
  <si>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</si>
  <si>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</si>
  <si>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</si>
  <si>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</si>
  <si>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</si>
  <si>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</si>
  <si>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</si>
  <si>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</si>
  <si>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</si>
  <si>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</si>
  <si>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</si>
  <si>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</si>
  <si>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</si>
  <si>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</si>
  <si>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</si>
  <si>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</si>
  <si>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</si>
  <si>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</si>
  <si>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</si>
  <si>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</si>
  <si>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</si>
  <si>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</si>
  <si>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</si>
  <si>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</si>
  <si>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</si>
  <si>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</si>
  <si>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</si>
  <si>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</si>
  <si>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</si>
  <si>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</si>
  <si>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</si>
  <si>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</si>
  <si>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</si>
  <si>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</si>
  <si>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</si>
  <si>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</si>
  <si>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</si>
  <si>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</si>
  <si>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</si>
  <si>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</si>
  <si>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</si>
  <si>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</si>
  <si>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</si>
  <si>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</si>
  <si>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</si>
  <si>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</si>
  <si>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</si>
  <si>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</si>
  <si>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</si>
  <si>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</si>
  <si>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</si>
  <si>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</si>
  <si>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</si>
  <si>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</si>
  <si>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</si>
  <si>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</si>
  <si>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</si>
  <si>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</si>
  <si>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</si>
  <si>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</si>
  <si>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</si>
  <si>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</si>
  <si>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</si>
  <si>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</si>
  <si>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</si>
  <si>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</si>
  <si>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</si>
  <si>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</si>
  <si>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</si>
  <si>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</si>
  <si>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</si>
  <si>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</si>
  <si>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</si>
  <si>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</si>
  <si>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</si>
  <si>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</si>
  <si>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</si>
  <si>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</si>
  <si>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</si>
  <si>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</si>
  <si>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</si>
  <si>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</si>
  <si>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</si>
  <si>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</si>
  <si>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</si>
  <si>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</si>
  <si>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Vergleich der 15 wichtigsten Waren / Warengruppen</t>
  </si>
  <si>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</si>
  <si>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</si>
  <si>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</si>
  <si>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</si>
  <si>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040/42831-1820</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</si>
  <si>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</si>
  <si>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</si>
  <si>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</si>
  <si>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</si>
  <si>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</si>
  <si>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</si>
  <si>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</si>
  <si>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Kupererze</t>
  </si>
  <si>
    <t>Bleierze</t>
  </si>
  <si>
    <t>Zinkerze</t>
  </si>
  <si>
    <t>Nickelerze</t>
  </si>
  <si>
    <t>Maschinen f. d. Verarb. Von Kautschuk o. Kunststoffen</t>
  </si>
  <si>
    <t>Werkzeugmaschinen</t>
  </si>
  <si>
    <t xml:space="preserve">© Statistisches Amt für Hamburg und Schleswig-Holstein, Hamburg 2019 
Auszugsweise Vervielfältigung und Verbreitung mit Quellenangabe gestattet.        </t>
  </si>
  <si>
    <r>
      <t>2018</t>
    </r>
    <r>
      <rPr>
        <vertAlign val="superscript"/>
        <sz val="8"/>
        <color theme="1"/>
        <rFont val="Arial"/>
        <family val="2"/>
      </rPr>
      <t>a</t>
    </r>
  </si>
  <si>
    <r>
      <t>2017</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</si>
  <si>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2018 zu 2017
in %</t>
    </r>
  </si>
  <si>
    <t xml:space="preserve">x  </t>
  </si>
  <si>
    <t>Januar bis Dezember 2018</t>
  </si>
  <si>
    <t>Fahrgestelle,Motoren</t>
  </si>
  <si>
    <t>Medizinische Geräte</t>
  </si>
  <si>
    <t>Gold für gewerbliche</t>
  </si>
  <si>
    <t>Hebezeuge,Förderm.</t>
  </si>
  <si>
    <t>Chem.Enderzeugn.</t>
  </si>
  <si>
    <t>Schmuckw.,Goldwar.</t>
  </si>
  <si>
    <t>Waren aus Kunststoff</t>
  </si>
  <si>
    <t>Enderzeugn., a.n.g.</t>
  </si>
  <si>
    <t>Kupfer u.Kupferleg.</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</si>
  <si>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Ein Teil der auf Lager gehenden 
   Waren, aber auch ein Teil der direkt in den freien Verkehr gelangenden Waren verlässt Hamburg wieder. Dabei spielt der Seehafen 
   für eine Reihe von Massengütern und typische Lagerwaren als Zwischenstation der Auslandsgüter eine wichtige Rolle. 
   Infolgedessen ist die für Hamburg nachgewiesene Einfuhr im Vergleich zu anderen Bundesländern beträchtlich überhöht.</t>
    </r>
  </si>
  <si>
    <r>
      <rPr>
        <vertAlign val="superscript"/>
        <sz val="8"/>
        <rFont val="Arial"/>
        <family val="2"/>
      </rPr>
      <t>2</t>
    </r>
    <r>
      <rPr>
        <sz val="8"/>
        <rFont val="Arial"/>
        <family val="2"/>
      </rPr>
      <t xml:space="preserve">  Spezialhandel: Die Ausfuhrwerte beziehen sich auf Waren, die in Hamburg hergestellt oder zuletzt so bearbeitet worden
   sind, dass sich ihre Beschaffenheit wesentlich geändert hat. </t>
    </r>
  </si>
  <si>
    <t>Ein- und Ausfuhr des</t>
  </si>
  <si>
    <t>– nach Waren –</t>
  </si>
  <si>
    <t>Herausgegeben am: 30. Juli 2019</t>
  </si>
  <si>
    <t>Landes Hamburg 2018</t>
  </si>
  <si>
    <t xml:space="preserve">Ausfuhr aus Hamburg  </t>
  </si>
  <si>
    <t>Ein- und Ausfuhr des Landes Hamburg 2018 nach Waren</t>
  </si>
  <si>
    <t>Kennziffer: G III 1 / G III 3 - j 18 HH Teil 1, nach Waren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</si>
</sst>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29"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9" fillId="0" borderId="0"/>
    <xf numFmtId="165" fontId="10" fillId="0" borderId="0" applyFont="0" applyFill="0" applyBorder="0" applyAlignment="0" applyProtection="0"/>
    <xf numFmtId="0" fontId="20" fillId="0" borderId="0"/>
    <xf numFmtId="0" fontId="23" fillId="0" borderId="0" applyNumberFormat="0" applyFill="0" applyBorder="0" applyAlignment="0" applyProtection="0"/>
    <xf numFmtId="0" fontId="26" fillId="0" borderId="0"/>
    <xf numFmtId="0" fontId="26" fillId="0" borderId="0"/>
  </cellStyleXfs>
  <cellXfs count="112">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3" fillId="0" borderId="0" xfId="0" applyFont="1"/>
    <xf numFmtId="0" fontId="14" fillId="0" borderId="0" xfId="0" applyFont="1"/>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5" fillId="0" borderId="0" xfId="0" applyFont="1" applyAlignment="1">
      <alignment horizontal="center"/>
    </xf>
    <xf numFmtId="0" fontId="17" fillId="0" borderId="0" xfId="0" applyFont="1"/>
    <xf numFmtId="0" fontId="18" fillId="0" borderId="0" xfId="0" applyFont="1" applyAlignment="1">
      <alignment horizontal="right"/>
    </xf>
    <xf numFmtId="0" fontId="9" fillId="0" borderId="0" xfId="0" applyFont="1" applyAlignment="1">
      <alignment vertical="top"/>
    </xf>
    <xf numFmtId="0" fontId="0" fillId="0" borderId="0" xfId="0" applyAlignment="1">
      <alignment horizontal="left"/>
    </xf>
    <xf numFmtId="0" fontId="7" fillId="0" borderId="0" xfId="0" applyFont="1" applyAlignment="1">
      <alignment horizontal="right" vertical="center"/>
    </xf>
    <xf numFmtId="0" fontId="0" fillId="0" borderId="0" xfId="0" applyFont="1"/>
    <xf numFmtId="0" fontId="24"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5" fillId="0" borderId="0" xfId="4" applyFont="1" applyAlignment="1">
      <alignment horizontal="left"/>
    </xf>
    <xf numFmtId="0" fontId="12" fillId="0" borderId="0" xfId="0" applyFont="1" applyAlignment="1">
      <alignment horizontal="left"/>
    </xf>
    <xf numFmtId="0" fontId="12" fillId="0" borderId="0" xfId="0" applyFont="1" applyAlignment="1">
      <alignment horizontal="center"/>
    </xf>
    <xf numFmtId="0" fontId="9" fillId="0" borderId="2" xfId="0" applyFont="1" applyBorder="1" applyAlignment="1">
      <alignment horizontal="left" vertical="center" indent="2"/>
    </xf>
    <xf numFmtId="0" fontId="9" fillId="0" borderId="3" xfId="0" applyFont="1" applyBorder="1"/>
    <xf numFmtId="0" fontId="14" fillId="0" borderId="3" xfId="0" applyFont="1" applyBorder="1" applyAlignment="1">
      <alignment horizontal="left" vertical="top" wrapText="1" indent="1"/>
    </xf>
    <xf numFmtId="0" fontId="9" fillId="0" borderId="3" xfId="0" applyFont="1" applyBorder="1" applyAlignment="1">
      <alignment horizontal="left" vertical="top" wrapText="1" indent="1"/>
    </xf>
    <xf numFmtId="0" fontId="9" fillId="3" borderId="3" xfId="5" applyFont="1" applyFill="1" applyBorder="1" applyAlignment="1">
      <alignment horizontal="left" indent="2"/>
    </xf>
    <xf numFmtId="0" fontId="9" fillId="0" borderId="3" xfId="0" applyFont="1" applyBorder="1" applyAlignment="1">
      <alignment horizontal="left" vertical="top" wrapText="1" indent="2"/>
    </xf>
    <xf numFmtId="0" fontId="9" fillId="3" borderId="3" xfId="6" applyFont="1" applyFill="1" applyBorder="1" applyAlignment="1">
      <alignment horizontal="left" indent="2"/>
    </xf>
    <xf numFmtId="0" fontId="9" fillId="0" borderId="3" xfId="0" applyFont="1" applyBorder="1" applyAlignment="1">
      <alignment horizontal="left" indent="2"/>
    </xf>
    <xf numFmtId="0" fontId="9" fillId="0" borderId="3" xfId="0" applyFont="1" applyBorder="1" applyAlignment="1">
      <alignment horizontal="left" indent="1"/>
    </xf>
    <xf numFmtId="0" fontId="14" fillId="0" borderId="3" xfId="0" applyFont="1" applyBorder="1" applyAlignment="1">
      <alignment horizontal="left" indent="2"/>
    </xf>
    <xf numFmtId="0" fontId="14" fillId="0" borderId="3" xfId="0" applyFont="1" applyBorder="1"/>
    <xf numFmtId="0" fontId="14" fillId="0" borderId="3" xfId="0" applyFont="1" applyBorder="1" applyAlignment="1">
      <alignment horizontal="left" indent="1"/>
    </xf>
    <xf numFmtId="0" fontId="9" fillId="3" borderId="3" xfId="5" applyFont="1" applyFill="1" applyBorder="1" applyAlignment="1">
      <alignment horizontal="left" wrapText="1" indent="2"/>
    </xf>
    <xf numFmtId="0" fontId="14" fillId="0" borderId="3" xfId="0" applyFont="1" applyBorder="1" applyAlignment="1">
      <alignment horizontal="left" indent="3"/>
    </xf>
    <xf numFmtId="0" fontId="9" fillId="3" borderId="3" xfId="6" applyFont="1" applyFill="1" applyBorder="1" applyAlignment="1">
      <alignment horizontal="left" indent="3"/>
    </xf>
    <xf numFmtId="0" fontId="9" fillId="3" borderId="3" xfId="5" applyFont="1" applyFill="1" applyBorder="1" applyAlignment="1">
      <alignment horizontal="left" indent="3"/>
    </xf>
    <xf numFmtId="0" fontId="9" fillId="3" borderId="3" xfId="5" applyFont="1" applyFill="1" applyBorder="1" applyAlignment="1">
      <alignment horizontal="left" wrapText="1" indent="3"/>
    </xf>
    <xf numFmtId="0" fontId="9" fillId="0" borderId="3" xfId="0" applyFont="1" applyBorder="1" applyAlignment="1">
      <alignment horizontal="left" indent="4"/>
    </xf>
    <xf numFmtId="0" fontId="14" fillId="0" borderId="3" xfId="0" applyFont="1" applyBorder="1" applyAlignment="1">
      <alignment wrapText="1"/>
    </xf>
    <xf numFmtId="0" fontId="15" fillId="0" borderId="4" xfId="0" applyFont="1" applyBorder="1" applyAlignment="1">
      <alignment wrapText="1"/>
    </xf>
    <xf numFmtId="0" fontId="9" fillId="3" borderId="3" xfId="6" applyFont="1" applyFill="1" applyBorder="1" applyAlignment="1">
      <alignment horizontal="left" wrapText="1" indent="2"/>
    </xf>
    <xf numFmtId="0" fontId="18" fillId="0" borderId="0" xfId="0" quotePrefix="1" applyFont="1" applyAlignment="1">
      <alignment horizontal="right"/>
    </xf>
    <xf numFmtId="0" fontId="4" fillId="0" borderId="0" xfId="0" applyNumberFormat="1" applyFont="1" applyBorder="1" applyAlignment="1" applyProtection="1">
      <alignment vertical="center"/>
      <protection locked="0"/>
    </xf>
    <xf numFmtId="0" fontId="4" fillId="0" borderId="0" xfId="0" applyNumberFormat="1" applyFont="1" applyAlignment="1">
      <alignment horizontal="right" vertical="center"/>
    </xf>
    <xf numFmtId="0" fontId="4" fillId="0" borderId="0" xfId="0" applyNumberFormat="1" applyFont="1" applyFill="1" applyBorder="1" applyAlignment="1">
      <alignment vertical="center"/>
    </xf>
    <xf numFmtId="0" fontId="7"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vertical="center"/>
    </xf>
    <xf numFmtId="0" fontId="9" fillId="0" borderId="0" xfId="0" applyFont="1" applyAlignment="1">
      <alignment horizontal="left" vertical="top"/>
    </xf>
    <xf numFmtId="0" fontId="1" fillId="0" borderId="0" xfId="0" applyFont="1"/>
    <xf numFmtId="0" fontId="13" fillId="0" borderId="0" xfId="0" applyFont="1" applyAlignment="1">
      <alignment wrapText="1"/>
    </xf>
    <xf numFmtId="0" fontId="14" fillId="2" borderId="7" xfId="0" quotePrefix="1" applyFont="1" applyFill="1" applyBorder="1" applyAlignment="1">
      <alignment horizontal="center" vertical="center" wrapText="1"/>
    </xf>
    <xf numFmtId="166" fontId="14" fillId="0" borderId="0" xfId="0" applyNumberFormat="1" applyFont="1"/>
    <xf numFmtId="167" fontId="14" fillId="0" borderId="0" xfId="0" applyNumberFormat="1" applyFont="1"/>
    <xf numFmtId="166" fontId="28" fillId="0" borderId="6" xfId="0" applyNumberFormat="1" applyFont="1" applyBorder="1"/>
    <xf numFmtId="167" fontId="28" fillId="0" borderId="6" xfId="0" applyNumberFormat="1" applyFont="1" applyBorder="1"/>
    <xf numFmtId="168" fontId="4" fillId="0" borderId="0" xfId="0" applyNumberFormat="1" applyFont="1" applyFill="1" applyBorder="1" applyAlignment="1">
      <alignment horizontal="right" vertical="center"/>
    </xf>
    <xf numFmtId="169" fontId="4" fillId="0" borderId="0" xfId="0" applyNumberFormat="1" applyFont="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167" fontId="14" fillId="0" borderId="0" xfId="0" applyNumberFormat="1" applyFont="1" applyAlignment="1">
      <alignment horizontal="right"/>
    </xf>
    <xf numFmtId="0" fontId="3" fillId="0" borderId="0" xfId="0" applyFont="1" applyAlignment="1">
      <alignment horizontal="left" wrapText="1"/>
    </xf>
    <xf numFmtId="0" fontId="21" fillId="0" borderId="0" xfId="0" applyFont="1" applyAlignment="1">
      <alignment horizontal="left"/>
    </xf>
    <xf numFmtId="0" fontId="25" fillId="0" borderId="0" xfId="4" applyFont="1" applyAlignment="1">
      <alignment horizontal="left" wrapText="1"/>
    </xf>
    <xf numFmtId="0" fontId="3" fillId="0" borderId="0" xfId="0" applyFont="1" applyAlignment="1">
      <alignment horizontal="left"/>
    </xf>
    <xf numFmtId="0" fontId="8" fillId="0" borderId="0" xfId="0" applyFont="1" applyAlignment="1">
      <alignment horizontal="center" wrapText="1"/>
    </xf>
    <xf numFmtId="0" fontId="21" fillId="0" borderId="0" xfId="0" applyFont="1" applyAlignment="1">
      <alignment horizontal="left" vertical="center"/>
    </xf>
    <xf numFmtId="0" fontId="22" fillId="0" borderId="0" xfId="0" applyFont="1" applyAlignment="1">
      <alignment horizontal="left"/>
    </xf>
    <xf numFmtId="0" fontId="7"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3" fillId="0" borderId="0" xfId="0" applyFont="1" applyAlignment="1">
      <alignment horizontal="left" wrapText="1"/>
    </xf>
    <xf numFmtId="0" fontId="25" fillId="0" borderId="0" xfId="4" applyFont="1" applyAlignment="1">
      <alignment horizontal="left" wrapText="1"/>
    </xf>
    <xf numFmtId="0" fontId="2" fillId="0" borderId="0" xfId="0" applyFont="1" applyAlignment="1">
      <alignment horizontal="left" wrapText="1"/>
    </xf>
    <xf numFmtId="0" fontId="1" fillId="0" borderId="0" xfId="0" applyFont="1" applyAlignment="1">
      <alignment horizontal="left" wrapText="1"/>
    </xf>
    <xf numFmtId="0" fontId="3" fillId="0" borderId="0" xfId="0" applyFont="1" applyAlignment="1">
      <alignment horizontal="left"/>
    </xf>
    <xf numFmtId="0" fontId="9" fillId="0" borderId="0" xfId="0" applyFont="1" applyAlignment="1">
      <alignment vertical="top" wrapText="1"/>
    </xf>
    <xf numFmtId="0" fontId="9" fillId="0" borderId="0" xfId="0" applyFont="1" applyAlignment="1">
      <alignment horizontal="left" vertical="top"/>
    </xf>
    <xf numFmtId="0" fontId="11" fillId="0" borderId="0" xfId="0" applyFont="1" applyFill="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xf numFmtId="0" fontId="14" fillId="2" borderId="9" xfId="0" quotePrefix="1" applyFont="1" applyFill="1" applyBorder="1" applyAlignment="1">
      <alignment horizontal="center" vertical="center" wrapText="1"/>
    </xf>
    <xf numFmtId="0" fontId="14" fillId="0" borderId="5" xfId="0" applyFont="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left" vertical="center" indent="1"/>
    </xf>
    <xf numFmtId="0" fontId="14" fillId="2" borderId="11" xfId="0" quotePrefix="1" applyFont="1" applyFill="1" applyBorder="1" applyAlignment="1">
      <alignment horizontal="center" vertical="center" wrapText="1"/>
    </xf>
    <xf numFmtId="0" fontId="14" fillId="0" borderId="12"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4" fillId="0" borderId="10" xfId="0" applyFont="1" applyFill="1" applyBorder="1" applyAlignment="1">
      <alignment horizontal="center"/>
    </xf>
    <xf numFmtId="0" fontId="4" fillId="0" borderId="0" xfId="0" applyFont="1" applyFill="1" applyBorder="1" applyAlignment="1">
      <alignment horizontal="center"/>
    </xf>
  </cellXfs>
  <cellStyles count="7">
    <cellStyle name="Euro" xfId="2"/>
    <cellStyle name="Hyper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2018</c:v>
                </c:pt>
              </c:strCache>
            </c:strRef>
          </c:tx>
          <c:invertIfNegative val="0"/>
          <c:cat>
            <c:strRef>
              <c:f>T3_1!$A$12:$A$26</c:f>
              <c:strCache>
                <c:ptCount val="15"/>
                <c:pt idx="0">
                  <c:v>Luftfahrzeuge</c:v>
                </c:pt>
                <c:pt idx="1">
                  <c:v>Mineralölerzeugnisse</c:v>
                </c:pt>
                <c:pt idx="2">
                  <c:v>Fahrgestelle,Motoren</c:v>
                </c:pt>
                <c:pt idx="3">
                  <c:v>Medizinische Geräte</c:v>
                </c:pt>
                <c:pt idx="4">
                  <c:v>Gold für gewerbliche</c:v>
                </c:pt>
                <c:pt idx="5">
                  <c:v>Hebezeuge,Förderm.</c:v>
                </c:pt>
                <c:pt idx="6">
                  <c:v>Düngemittel</c:v>
                </c:pt>
                <c:pt idx="7">
                  <c:v>Chem.Enderzeugn.</c:v>
                </c:pt>
                <c:pt idx="8">
                  <c:v>Halbzeuge aus Kupfer</c:v>
                </c:pt>
                <c:pt idx="9">
                  <c:v>Wasserfahrzeuge</c:v>
                </c:pt>
                <c:pt idx="10">
                  <c:v>Schmuckw.,Goldwar.</c:v>
                </c:pt>
                <c:pt idx="11">
                  <c:v>Waren aus Kunststoff</c:v>
                </c:pt>
                <c:pt idx="12">
                  <c:v>Maschinen, a.n.g.</c:v>
                </c:pt>
                <c:pt idx="13">
                  <c:v>Enderzeugn., a.n.g.</c:v>
                </c:pt>
                <c:pt idx="14">
                  <c:v>Kupfer u.Kupferleg.</c:v>
                </c:pt>
              </c:strCache>
            </c:strRef>
          </c:cat>
          <c:val>
            <c:numRef>
              <c:f>T3_1!$B$12:$B$26</c:f>
              <c:numCache>
                <c:formatCode>###\ ###\ ##0;\ \ </c:formatCode>
                <c:ptCount val="15"/>
                <c:pt idx="0">
                  <c:v>28452.811285</c:v>
                </c:pt>
                <c:pt idx="1">
                  <c:v>3852.2507930000002</c:v>
                </c:pt>
                <c:pt idx="2">
                  <c:v>1028.2262579999999</c:v>
                </c:pt>
                <c:pt idx="3">
                  <c:v>954.28711199999998</c:v>
                </c:pt>
                <c:pt idx="4">
                  <c:v>907.99521600000003</c:v>
                </c:pt>
                <c:pt idx="5">
                  <c:v>747.16487500000005</c:v>
                </c:pt>
                <c:pt idx="6">
                  <c:v>709.93345599999998</c:v>
                </c:pt>
                <c:pt idx="7">
                  <c:v>691.37257399999999</c:v>
                </c:pt>
                <c:pt idx="8">
                  <c:v>676.31543499999998</c:v>
                </c:pt>
                <c:pt idx="9">
                  <c:v>648.943488</c:v>
                </c:pt>
                <c:pt idx="10">
                  <c:v>638.34765900000002</c:v>
                </c:pt>
                <c:pt idx="11">
                  <c:v>522.46643700000004</c:v>
                </c:pt>
                <c:pt idx="12">
                  <c:v>511.93640199999999</c:v>
                </c:pt>
                <c:pt idx="13">
                  <c:v>429.25296800000001</c:v>
                </c:pt>
                <c:pt idx="14">
                  <c:v>418.816982</c:v>
                </c:pt>
              </c:numCache>
            </c:numRef>
          </c:val>
        </c:ser>
        <c:ser>
          <c:idx val="1"/>
          <c:order val="1"/>
          <c:tx>
            <c:strRef>
              <c:f>T3_1!$D$11</c:f>
              <c:strCache>
                <c:ptCount val="1"/>
                <c:pt idx="0">
                  <c:v>2017</c:v>
                </c:pt>
              </c:strCache>
            </c:strRef>
          </c:tx>
          <c:invertIfNegative val="0"/>
          <c:cat>
            <c:strRef>
              <c:f>T3_1!$A$12:$A$26</c:f>
              <c:strCache>
                <c:ptCount val="15"/>
                <c:pt idx="0">
                  <c:v>Luftfahrzeuge</c:v>
                </c:pt>
                <c:pt idx="1">
                  <c:v>Mineralölerzeugnisse</c:v>
                </c:pt>
                <c:pt idx="2">
                  <c:v>Fahrgestelle,Motoren</c:v>
                </c:pt>
                <c:pt idx="3">
                  <c:v>Medizinische Geräte</c:v>
                </c:pt>
                <c:pt idx="4">
                  <c:v>Gold für gewerbliche</c:v>
                </c:pt>
                <c:pt idx="5">
                  <c:v>Hebezeuge,Förderm.</c:v>
                </c:pt>
                <c:pt idx="6">
                  <c:v>Düngemittel</c:v>
                </c:pt>
                <c:pt idx="7">
                  <c:v>Chem.Enderzeugn.</c:v>
                </c:pt>
                <c:pt idx="8">
                  <c:v>Halbzeuge aus Kupfer</c:v>
                </c:pt>
                <c:pt idx="9">
                  <c:v>Wasserfahrzeuge</c:v>
                </c:pt>
                <c:pt idx="10">
                  <c:v>Schmuckw.,Goldwar.</c:v>
                </c:pt>
                <c:pt idx="11">
                  <c:v>Waren aus Kunststoff</c:v>
                </c:pt>
                <c:pt idx="12">
                  <c:v>Maschinen, a.n.g.</c:v>
                </c:pt>
                <c:pt idx="13">
                  <c:v>Enderzeugn., a.n.g.</c:v>
                </c:pt>
                <c:pt idx="14">
                  <c:v>Kupfer u.Kupferleg.</c:v>
                </c:pt>
              </c:strCache>
            </c:strRef>
          </c:cat>
          <c:val>
            <c:numRef>
              <c:f>T3_1!$D$12:$D$26</c:f>
              <c:numCache>
                <c:formatCode>###\ ###\ ##0;\ \ </c:formatCode>
                <c:ptCount val="15"/>
                <c:pt idx="0">
                  <c:v>30760.091250000001</c:v>
                </c:pt>
                <c:pt idx="1">
                  <c:v>2569.198574</c:v>
                </c:pt>
                <c:pt idx="2">
                  <c:v>921.42492900000002</c:v>
                </c:pt>
                <c:pt idx="3">
                  <c:v>906.61066000000005</c:v>
                </c:pt>
                <c:pt idx="4">
                  <c:v>813.36355000000003</c:v>
                </c:pt>
                <c:pt idx="5">
                  <c:v>693.37026100000003</c:v>
                </c:pt>
                <c:pt idx="6">
                  <c:v>654.89709200000004</c:v>
                </c:pt>
                <c:pt idx="7">
                  <c:v>736.49445900000001</c:v>
                </c:pt>
                <c:pt idx="8">
                  <c:v>625.90006700000004</c:v>
                </c:pt>
                <c:pt idx="9">
                  <c:v>695.345055</c:v>
                </c:pt>
                <c:pt idx="10">
                  <c:v>841.72965199999999</c:v>
                </c:pt>
                <c:pt idx="11">
                  <c:v>557.58612800000003</c:v>
                </c:pt>
                <c:pt idx="12">
                  <c:v>688.936016</c:v>
                </c:pt>
                <c:pt idx="13">
                  <c:v>588.95995400000004</c:v>
                </c:pt>
                <c:pt idx="14">
                  <c:v>472.82166699999999</c:v>
                </c:pt>
              </c:numCache>
            </c:numRef>
          </c:val>
        </c:ser>
        <c:dLbls>
          <c:showLegendKey val="0"/>
          <c:showVal val="0"/>
          <c:showCatName val="0"/>
          <c:showSerName val="0"/>
          <c:showPercent val="0"/>
          <c:showBubbleSize val="0"/>
        </c:dLbls>
        <c:gapWidth val="150"/>
        <c:axId val="93471104"/>
        <c:axId val="93472640"/>
      </c:barChart>
      <c:catAx>
        <c:axId val="93471104"/>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93472640"/>
        <c:crosses val="autoZero"/>
        <c:auto val="1"/>
        <c:lblAlgn val="ctr"/>
        <c:lblOffset val="100"/>
        <c:noMultiLvlLbl val="0"/>
      </c:catAx>
      <c:valAx>
        <c:axId val="93472640"/>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93471104"/>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9524</xdr:rowOff>
    </xdr:from>
    <xdr:to>
      <xdr:col>6</xdr:col>
      <xdr:colOff>409575</xdr:colOff>
      <xdr:row>38</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RowHeight="14.25" x14ac:dyDescent="0.2"/>
  <cols>
    <col min="1" max="7" width="11.875" customWidth="1"/>
    <col min="9" max="10" width="10.625" customWidth="1"/>
  </cols>
  <sheetData>
    <row r="1" spans="1:7" ht="14.25" customHeight="1" x14ac:dyDescent="0.2"/>
    <row r="2" spans="1:7" ht="14.25" customHeight="1" x14ac:dyDescent="0.2"/>
    <row r="3" spans="1:7" ht="20.25" customHeight="1" x14ac:dyDescent="0.3">
      <c r="A3" s="20" t="s">
        <v>37</v>
      </c>
    </row>
    <row r="4" spans="1:7" ht="20.25" x14ac:dyDescent="0.3">
      <c r="A4" s="20" t="s">
        <v>38</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6" t="s">
        <v>60</v>
      </c>
    </row>
    <row r="16" spans="1:7" ht="15" x14ac:dyDescent="0.2">
      <c r="G16" s="24" t="s">
        <v>297</v>
      </c>
    </row>
    <row r="17" spans="1:7" x14ac:dyDescent="0.2">
      <c r="G17" s="25"/>
    </row>
    <row r="18" spans="1:7" ht="37.5" customHeight="1" x14ac:dyDescent="0.5">
      <c r="G18" s="21" t="s">
        <v>291</v>
      </c>
    </row>
    <row r="19" spans="1:7" ht="37.5" customHeight="1" x14ac:dyDescent="0.5">
      <c r="G19" s="21" t="s">
        <v>294</v>
      </c>
    </row>
    <row r="20" spans="1:7" ht="37.5" x14ac:dyDescent="0.5">
      <c r="G20" s="56" t="s">
        <v>292</v>
      </c>
    </row>
    <row r="21" spans="1:7" ht="16.5" x14ac:dyDescent="0.25">
      <c r="A21" s="19"/>
      <c r="B21" s="19"/>
      <c r="C21" s="19"/>
      <c r="D21" s="19"/>
      <c r="E21" s="19"/>
      <c r="F21" s="19"/>
      <c r="G21" s="25"/>
    </row>
    <row r="22" spans="1:7" ht="15" x14ac:dyDescent="0.2">
      <c r="G22" s="60" t="s">
        <v>293</v>
      </c>
    </row>
    <row r="23" spans="1:7" ht="20.25" customHeight="1" x14ac:dyDescent="0.25">
      <c r="A23" s="84"/>
      <c r="B23" s="84"/>
      <c r="C23" s="84"/>
      <c r="D23" s="84"/>
      <c r="E23" s="84"/>
      <c r="F23" s="84"/>
      <c r="G23" s="84"/>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3" customFormat="1" ht="15.75" x14ac:dyDescent="0.2">
      <c r="A1" s="85" t="s">
        <v>0</v>
      </c>
      <c r="B1" s="85"/>
      <c r="C1" s="85"/>
      <c r="D1" s="85"/>
      <c r="E1" s="85"/>
      <c r="F1" s="85"/>
      <c r="G1" s="85"/>
    </row>
    <row r="2" spans="1:7" s="23" customFormat="1" ht="15.75" x14ac:dyDescent="0.25">
      <c r="A2" s="81"/>
      <c r="B2" s="81"/>
      <c r="C2" s="81"/>
      <c r="D2" s="81"/>
      <c r="E2" s="81"/>
      <c r="F2" s="81"/>
      <c r="G2" s="81"/>
    </row>
    <row r="3" spans="1:7" s="23" customFormat="1" x14ac:dyDescent="0.2"/>
    <row r="4" spans="1:7" s="23" customFormat="1" ht="15.75" x14ac:dyDescent="0.25">
      <c r="A4" s="86" t="s">
        <v>1</v>
      </c>
      <c r="B4" s="87"/>
      <c r="C4" s="87"/>
      <c r="D4" s="87"/>
      <c r="E4" s="87"/>
      <c r="F4" s="87"/>
      <c r="G4" s="87"/>
    </row>
    <row r="5" spans="1:7" s="23" customFormat="1" x14ac:dyDescent="0.2">
      <c r="A5" s="88"/>
      <c r="B5" s="88"/>
      <c r="C5" s="88"/>
      <c r="D5" s="88"/>
      <c r="E5" s="88"/>
      <c r="F5" s="88"/>
      <c r="G5" s="88"/>
    </row>
    <row r="6" spans="1:7" s="23" customFormat="1" x14ac:dyDescent="0.2">
      <c r="A6" s="27" t="s">
        <v>54</v>
      </c>
      <c r="B6" s="30"/>
      <c r="C6" s="30"/>
      <c r="D6" s="30"/>
      <c r="E6" s="30"/>
      <c r="F6" s="30"/>
      <c r="G6" s="30"/>
    </row>
    <row r="7" spans="1:7" s="23" customFormat="1" ht="5.85" customHeight="1" x14ac:dyDescent="0.2">
      <c r="A7" s="27"/>
      <c r="B7" s="30"/>
      <c r="C7" s="30"/>
      <c r="D7" s="30"/>
      <c r="E7" s="30"/>
      <c r="F7" s="30"/>
      <c r="G7" s="30"/>
    </row>
    <row r="8" spans="1:7" s="23" customFormat="1" x14ac:dyDescent="0.2">
      <c r="A8" s="89" t="s">
        <v>39</v>
      </c>
      <c r="B8" s="90"/>
      <c r="C8" s="90"/>
      <c r="D8" s="90"/>
      <c r="E8" s="90"/>
      <c r="F8" s="90"/>
      <c r="G8" s="90"/>
    </row>
    <row r="9" spans="1:7" s="23" customFormat="1" x14ac:dyDescent="0.2">
      <c r="A9" s="90" t="s">
        <v>4</v>
      </c>
      <c r="B9" s="90"/>
      <c r="C9" s="90"/>
      <c r="D9" s="90"/>
      <c r="E9" s="90"/>
      <c r="F9" s="90"/>
      <c r="G9" s="90"/>
    </row>
    <row r="10" spans="1:7" s="23" customFormat="1" ht="5.85" customHeight="1" x14ac:dyDescent="0.2">
      <c r="A10" s="30"/>
      <c r="B10" s="30"/>
      <c r="C10" s="30"/>
      <c r="D10" s="30"/>
      <c r="E10" s="30"/>
      <c r="F10" s="30"/>
      <c r="G10" s="30"/>
    </row>
    <row r="11" spans="1:7" s="23" customFormat="1" x14ac:dyDescent="0.2">
      <c r="A11" s="94" t="s">
        <v>2</v>
      </c>
      <c r="B11" s="94"/>
      <c r="C11" s="94"/>
      <c r="D11" s="94"/>
      <c r="E11" s="94"/>
      <c r="F11" s="94"/>
      <c r="G11" s="94"/>
    </row>
    <row r="12" spans="1:7" s="23" customFormat="1" x14ac:dyDescent="0.2">
      <c r="A12" s="90" t="s">
        <v>3</v>
      </c>
      <c r="B12" s="90"/>
      <c r="C12" s="90"/>
      <c r="D12" s="90"/>
      <c r="E12" s="90"/>
      <c r="F12" s="90"/>
      <c r="G12" s="90"/>
    </row>
    <row r="13" spans="1:7" s="23" customFormat="1" x14ac:dyDescent="0.2">
      <c r="A13" s="30"/>
      <c r="B13" s="30"/>
      <c r="C13" s="30"/>
      <c r="D13" s="30"/>
      <c r="E13" s="30"/>
      <c r="F13" s="30"/>
      <c r="G13" s="30"/>
    </row>
    <row r="14" spans="1:7" s="23" customFormat="1" x14ac:dyDescent="0.2">
      <c r="A14" s="30"/>
      <c r="B14" s="30"/>
      <c r="C14" s="30"/>
      <c r="D14" s="30"/>
      <c r="E14" s="30"/>
      <c r="F14" s="30"/>
      <c r="G14" s="30"/>
    </row>
    <row r="15" spans="1:7" s="23" customFormat="1" ht="12.75" customHeight="1" x14ac:dyDescent="0.2">
      <c r="A15" s="89" t="s">
        <v>40</v>
      </c>
      <c r="B15" s="90"/>
      <c r="C15" s="90"/>
      <c r="D15" s="28"/>
      <c r="E15" s="28"/>
      <c r="F15" s="28"/>
      <c r="G15" s="28"/>
    </row>
    <row r="16" spans="1:7" s="23" customFormat="1" ht="5.85" customHeight="1" x14ac:dyDescent="0.2">
      <c r="A16" s="28"/>
      <c r="B16" s="31"/>
      <c r="C16" s="31"/>
      <c r="D16" s="28"/>
      <c r="E16" s="28"/>
      <c r="F16" s="28"/>
      <c r="G16" s="28"/>
    </row>
    <row r="17" spans="1:7" s="23" customFormat="1" ht="12.75" customHeight="1" x14ac:dyDescent="0.2">
      <c r="A17" s="92" t="s">
        <v>259</v>
      </c>
      <c r="B17" s="90"/>
      <c r="C17" s="90"/>
      <c r="D17" s="31"/>
      <c r="E17" s="31"/>
      <c r="F17" s="31"/>
      <c r="G17" s="31"/>
    </row>
    <row r="18" spans="1:7" s="23" customFormat="1" ht="12.75" customHeight="1" x14ac:dyDescent="0.2">
      <c r="A18" s="31" t="s">
        <v>47</v>
      </c>
      <c r="B18" s="93" t="s">
        <v>260</v>
      </c>
      <c r="C18" s="90"/>
      <c r="D18" s="31"/>
      <c r="E18" s="31"/>
      <c r="F18" s="31"/>
      <c r="G18" s="31"/>
    </row>
    <row r="19" spans="1:7" s="23" customFormat="1" ht="12.75" customHeight="1" x14ac:dyDescent="0.2">
      <c r="A19" s="31" t="s">
        <v>48</v>
      </c>
      <c r="B19" s="91" t="s">
        <v>258</v>
      </c>
      <c r="C19" s="91"/>
      <c r="D19" s="91"/>
      <c r="E19" s="31"/>
      <c r="F19" s="31"/>
      <c r="G19" s="31"/>
    </row>
    <row r="20" spans="1:7" s="23" customFormat="1" ht="12.75" customHeight="1" x14ac:dyDescent="0.2">
      <c r="A20" s="80"/>
      <c r="B20" s="82"/>
      <c r="C20" s="82"/>
      <c r="D20" s="82"/>
      <c r="E20" s="80"/>
      <c r="F20" s="80"/>
      <c r="G20" s="80"/>
    </row>
    <row r="21" spans="1:7" s="23" customFormat="1" x14ac:dyDescent="0.2">
      <c r="A21" s="31"/>
      <c r="B21" s="31"/>
      <c r="C21" s="31"/>
      <c r="D21" s="31"/>
      <c r="E21" s="31"/>
      <c r="F21" s="31"/>
      <c r="G21" s="31"/>
    </row>
    <row r="22" spans="1:7" s="23" customFormat="1" ht="12.75" customHeight="1" x14ac:dyDescent="0.2">
      <c r="A22" s="89" t="s">
        <v>55</v>
      </c>
      <c r="B22" s="90"/>
      <c r="C22" s="28"/>
      <c r="D22" s="28"/>
      <c r="E22" s="28"/>
      <c r="F22" s="28"/>
      <c r="G22" s="28"/>
    </row>
    <row r="23" spans="1:7" s="23" customFormat="1" ht="5.85" customHeight="1" x14ac:dyDescent="0.2">
      <c r="A23" s="28"/>
      <c r="B23" s="31"/>
      <c r="C23" s="28"/>
      <c r="D23" s="28"/>
      <c r="E23" s="28"/>
      <c r="F23" s="28"/>
      <c r="G23" s="28"/>
    </row>
    <row r="24" spans="1:7" s="23" customFormat="1" ht="12.75" customHeight="1" x14ac:dyDescent="0.2">
      <c r="A24" s="31" t="s">
        <v>49</v>
      </c>
      <c r="B24" s="90" t="s">
        <v>50</v>
      </c>
      <c r="C24" s="90"/>
      <c r="D24" s="31"/>
      <c r="E24" s="31"/>
      <c r="F24" s="31"/>
      <c r="G24" s="31"/>
    </row>
    <row r="25" spans="1:7" s="23" customFormat="1" ht="12.75" customHeight="1" x14ac:dyDescent="0.2">
      <c r="A25" s="31" t="s">
        <v>51</v>
      </c>
      <c r="B25" s="90" t="s">
        <v>52</v>
      </c>
      <c r="C25" s="90"/>
      <c r="D25" s="31"/>
      <c r="E25" s="31"/>
      <c r="F25" s="31"/>
      <c r="G25" s="31"/>
    </row>
    <row r="26" spans="1:7" s="23" customFormat="1" ht="12.75" customHeight="1" x14ac:dyDescent="0.2">
      <c r="A26" s="31"/>
      <c r="B26" s="90"/>
      <c r="C26" s="90"/>
      <c r="D26" s="31"/>
      <c r="E26" s="31"/>
      <c r="F26" s="31"/>
      <c r="G26" s="31"/>
    </row>
    <row r="27" spans="1:7" s="23" customFormat="1" x14ac:dyDescent="0.2">
      <c r="A27" s="30"/>
      <c r="B27" s="30"/>
      <c r="C27" s="30"/>
      <c r="D27" s="30"/>
      <c r="E27" s="30"/>
      <c r="F27" s="30"/>
      <c r="G27" s="30"/>
    </row>
    <row r="28" spans="1:7" s="23" customFormat="1" x14ac:dyDescent="0.2">
      <c r="A28" s="30" t="s">
        <v>56</v>
      </c>
      <c r="B28" s="32" t="s">
        <v>57</v>
      </c>
      <c r="C28" s="30"/>
      <c r="D28" s="30"/>
      <c r="E28" s="30"/>
      <c r="F28" s="30"/>
      <c r="G28" s="30"/>
    </row>
    <row r="29" spans="1:7" s="23" customFormat="1" x14ac:dyDescent="0.2">
      <c r="A29" s="83"/>
      <c r="B29" s="32"/>
      <c r="C29" s="83"/>
      <c r="D29" s="83"/>
      <c r="E29" s="83"/>
      <c r="F29" s="83"/>
      <c r="G29" s="83"/>
    </row>
    <row r="30" spans="1:7" s="23" customFormat="1" x14ac:dyDescent="0.2">
      <c r="A30" s="30"/>
      <c r="B30" s="30"/>
      <c r="C30" s="30"/>
      <c r="D30" s="30"/>
      <c r="E30" s="30"/>
      <c r="F30" s="30"/>
      <c r="G30" s="30"/>
    </row>
    <row r="31" spans="1:7" s="23" customFormat="1" ht="27.75" customHeight="1" x14ac:dyDescent="0.2">
      <c r="A31" s="93" t="s">
        <v>274</v>
      </c>
      <c r="B31" s="90"/>
      <c r="C31" s="90"/>
      <c r="D31" s="90"/>
      <c r="E31" s="90"/>
      <c r="F31" s="90"/>
      <c r="G31" s="90"/>
    </row>
    <row r="32" spans="1:7" s="23" customFormat="1" ht="41.85" customHeight="1" x14ac:dyDescent="0.2">
      <c r="A32" s="90" t="s">
        <v>61</v>
      </c>
      <c r="B32" s="90"/>
      <c r="C32" s="90"/>
      <c r="D32" s="90"/>
      <c r="E32" s="90"/>
      <c r="F32" s="90"/>
      <c r="G32" s="90"/>
    </row>
    <row r="33" spans="1:7" s="23" customFormat="1" x14ac:dyDescent="0.2">
      <c r="A33" s="30"/>
      <c r="B33" s="30"/>
      <c r="C33" s="30"/>
      <c r="D33" s="30"/>
      <c r="E33" s="30"/>
      <c r="F33" s="30"/>
      <c r="G33" s="30"/>
    </row>
    <row r="34" spans="1:7" s="23" customFormat="1" x14ac:dyDescent="0.2">
      <c r="A34" s="30"/>
      <c r="B34" s="30"/>
      <c r="C34" s="30"/>
      <c r="D34" s="30"/>
      <c r="E34" s="30"/>
      <c r="F34" s="30"/>
      <c r="G34" s="30"/>
    </row>
    <row r="35" spans="1:7" s="23" customFormat="1" x14ac:dyDescent="0.2">
      <c r="A35" s="30"/>
      <c r="B35" s="30"/>
      <c r="C35" s="30"/>
      <c r="D35" s="30"/>
      <c r="E35" s="30"/>
      <c r="F35" s="30"/>
      <c r="G35" s="30"/>
    </row>
    <row r="36" spans="1:7" s="23" customFormat="1" x14ac:dyDescent="0.2">
      <c r="A36" s="30"/>
      <c r="B36" s="30"/>
      <c r="C36" s="30"/>
      <c r="D36" s="30"/>
      <c r="E36" s="30"/>
      <c r="F36" s="30"/>
      <c r="G36" s="30"/>
    </row>
    <row r="37" spans="1:7" s="23" customFormat="1" x14ac:dyDescent="0.2">
      <c r="A37" s="30"/>
      <c r="B37" s="30"/>
      <c r="C37" s="30"/>
      <c r="D37" s="30"/>
      <c r="E37" s="30"/>
      <c r="F37" s="30"/>
      <c r="G37" s="30"/>
    </row>
    <row r="38" spans="1:7" s="23" customFormat="1" x14ac:dyDescent="0.2">
      <c r="A38" s="30"/>
      <c r="B38" s="30"/>
      <c r="C38" s="30"/>
      <c r="D38" s="30"/>
      <c r="E38" s="30"/>
      <c r="F38" s="30"/>
      <c r="G38" s="30"/>
    </row>
    <row r="39" spans="1:7" s="23" customFormat="1" x14ac:dyDescent="0.2">
      <c r="A39" s="30"/>
      <c r="B39" s="30"/>
      <c r="C39" s="30"/>
      <c r="D39" s="30"/>
      <c r="E39" s="30"/>
      <c r="F39" s="30"/>
      <c r="G39" s="30"/>
    </row>
    <row r="40" spans="1:7" s="23" customFormat="1" x14ac:dyDescent="0.2">
      <c r="A40" s="30"/>
      <c r="B40" s="30"/>
      <c r="C40" s="30"/>
      <c r="D40" s="30"/>
      <c r="E40" s="30"/>
      <c r="F40" s="30"/>
      <c r="G40" s="30"/>
    </row>
    <row r="41" spans="1:7" s="23" customFormat="1" x14ac:dyDescent="0.2">
      <c r="A41" s="88" t="s">
        <v>58</v>
      </c>
      <c r="B41" s="88"/>
      <c r="C41" s="30"/>
      <c r="D41" s="30"/>
      <c r="E41" s="30"/>
      <c r="F41" s="30"/>
      <c r="G41" s="30"/>
    </row>
    <row r="42" spans="1:7" s="23" customFormat="1" x14ac:dyDescent="0.2">
      <c r="A42" s="30"/>
      <c r="B42" s="30"/>
      <c r="C42" s="30"/>
      <c r="D42" s="30"/>
      <c r="E42" s="30"/>
      <c r="F42" s="30"/>
      <c r="G42" s="30"/>
    </row>
    <row r="43" spans="1:7" s="23" customFormat="1" x14ac:dyDescent="0.2">
      <c r="A43" s="6">
        <v>0</v>
      </c>
      <c r="B43" s="7" t="s">
        <v>5</v>
      </c>
      <c r="C43" s="30"/>
      <c r="D43" s="30"/>
      <c r="E43" s="30"/>
      <c r="F43" s="30"/>
      <c r="G43" s="30"/>
    </row>
    <row r="44" spans="1:7" s="23" customFormat="1" x14ac:dyDescent="0.2">
      <c r="A44" s="7" t="s">
        <v>18</v>
      </c>
      <c r="B44" s="7" t="s">
        <v>6</v>
      </c>
      <c r="C44" s="30"/>
      <c r="D44" s="30"/>
      <c r="E44" s="30"/>
      <c r="F44" s="30"/>
      <c r="G44" s="30"/>
    </row>
    <row r="45" spans="1:7" s="23" customFormat="1" x14ac:dyDescent="0.2">
      <c r="A45" s="7" t="s">
        <v>19</v>
      </c>
      <c r="B45" s="7" t="s">
        <v>7</v>
      </c>
      <c r="C45" s="30"/>
      <c r="D45" s="30"/>
      <c r="E45" s="30"/>
      <c r="F45" s="30"/>
      <c r="G45" s="30"/>
    </row>
    <row r="46" spans="1:7" s="23" customFormat="1" x14ac:dyDescent="0.2">
      <c r="A46" s="7" t="s">
        <v>20</v>
      </c>
      <c r="B46" s="7" t="s">
        <v>8</v>
      </c>
      <c r="C46" s="30"/>
      <c r="D46" s="30"/>
      <c r="E46" s="30"/>
      <c r="F46" s="30"/>
      <c r="G46" s="30"/>
    </row>
    <row r="47" spans="1:7" s="23" customFormat="1" x14ac:dyDescent="0.2">
      <c r="A47" s="7" t="s">
        <v>257</v>
      </c>
      <c r="B47" s="7" t="s">
        <v>9</v>
      </c>
      <c r="C47" s="30"/>
      <c r="D47" s="30"/>
      <c r="E47" s="30"/>
      <c r="F47" s="30"/>
      <c r="G47" s="30"/>
    </row>
    <row r="48" spans="1:7" s="23" customFormat="1" x14ac:dyDescent="0.2">
      <c r="A48" s="7" t="s">
        <v>15</v>
      </c>
      <c r="B48" s="7" t="s">
        <v>10</v>
      </c>
      <c r="C48" s="30"/>
      <c r="D48" s="30"/>
      <c r="E48" s="30"/>
      <c r="F48" s="30"/>
      <c r="G48" s="30"/>
    </row>
    <row r="49" spans="1:7" s="23" customFormat="1" x14ac:dyDescent="0.2">
      <c r="A49" s="7" t="s">
        <v>16</v>
      </c>
      <c r="B49" s="7" t="s">
        <v>11</v>
      </c>
      <c r="C49" s="30"/>
      <c r="D49" s="30"/>
      <c r="E49" s="30"/>
      <c r="F49" s="30"/>
      <c r="G49" s="30"/>
    </row>
    <row r="50" spans="1:7" s="23" customFormat="1" x14ac:dyDescent="0.2">
      <c r="A50" s="7" t="s">
        <v>17</v>
      </c>
      <c r="B50" s="7" t="s">
        <v>12</v>
      </c>
      <c r="C50" s="30"/>
      <c r="D50" s="30"/>
      <c r="E50" s="30"/>
      <c r="F50" s="30"/>
      <c r="G50" s="30"/>
    </row>
    <row r="51" spans="1:7" s="23" customFormat="1" x14ac:dyDescent="0.2">
      <c r="A51" s="7" t="s">
        <v>59</v>
      </c>
      <c r="B51" s="7" t="s">
        <v>13</v>
      </c>
      <c r="C51" s="30"/>
      <c r="D51" s="30"/>
      <c r="E51" s="30"/>
      <c r="F51" s="30"/>
      <c r="G51" s="30"/>
    </row>
    <row r="52" spans="1:7" s="23" customFormat="1" x14ac:dyDescent="0.2">
      <c r="A52" s="7" t="s">
        <v>53</v>
      </c>
      <c r="B52" s="7" t="s">
        <v>14</v>
      </c>
      <c r="C52" s="30"/>
      <c r="D52" s="30"/>
      <c r="E52" s="30"/>
      <c r="F52" s="30"/>
      <c r="G52" s="30"/>
    </row>
    <row r="53" spans="1:7" s="23" customFormat="1" x14ac:dyDescent="0.2"/>
    <row r="54" spans="1:7" x14ac:dyDescent="0.2">
      <c r="A54" s="29"/>
      <c r="B54" s="29"/>
      <c r="C54" s="29"/>
      <c r="D54" s="29"/>
      <c r="E54" s="29"/>
      <c r="F54" s="29"/>
      <c r="G54" s="29"/>
    </row>
    <row r="55" spans="1:7" x14ac:dyDescent="0.2">
      <c r="A55" s="29"/>
      <c r="B55" s="29"/>
      <c r="C55" s="29"/>
      <c r="D55" s="29"/>
      <c r="E55" s="29"/>
      <c r="F55" s="29"/>
      <c r="G55" s="29"/>
    </row>
    <row r="56" spans="1:7" x14ac:dyDescent="0.2">
      <c r="A56" s="29"/>
      <c r="B56" s="29"/>
      <c r="C56" s="29"/>
      <c r="D56" s="29"/>
      <c r="E56" s="29"/>
      <c r="F56" s="29"/>
      <c r="G56" s="29"/>
    </row>
    <row r="57" spans="1:7" x14ac:dyDescent="0.2">
      <c r="A57" s="29"/>
      <c r="B57" s="29"/>
      <c r="C57" s="29"/>
      <c r="D57" s="29"/>
      <c r="E57" s="29"/>
      <c r="F57" s="29"/>
      <c r="G57" s="29"/>
    </row>
    <row r="58" spans="1:7" x14ac:dyDescent="0.2">
      <c r="A58" s="29"/>
      <c r="B58" s="29"/>
      <c r="C58" s="29"/>
      <c r="D58" s="29"/>
      <c r="E58" s="29"/>
      <c r="F58" s="29"/>
      <c r="G58" s="29"/>
    </row>
    <row r="59" spans="1:7" x14ac:dyDescent="0.2">
      <c r="A59" s="29"/>
      <c r="B59" s="29"/>
      <c r="C59" s="29"/>
      <c r="D59" s="29"/>
      <c r="E59" s="29"/>
      <c r="F59" s="29"/>
      <c r="G59" s="29"/>
    </row>
    <row r="60" spans="1:7" x14ac:dyDescent="0.2">
      <c r="A60" s="29"/>
      <c r="B60" s="29"/>
      <c r="C60" s="29"/>
      <c r="D60" s="29"/>
      <c r="E60" s="29"/>
      <c r="F60" s="29"/>
      <c r="G60" s="29"/>
    </row>
    <row r="61" spans="1:7" x14ac:dyDescent="0.2">
      <c r="A61" s="29"/>
      <c r="B61" s="29"/>
      <c r="C61" s="29"/>
      <c r="D61" s="29"/>
      <c r="E61" s="29"/>
      <c r="F61" s="29"/>
      <c r="G61" s="29"/>
    </row>
    <row r="62" spans="1:7" x14ac:dyDescent="0.2">
      <c r="A62" s="29"/>
      <c r="B62" s="29"/>
      <c r="C62" s="29"/>
      <c r="D62" s="29"/>
      <c r="E62" s="29"/>
      <c r="F62" s="29"/>
      <c r="G62" s="29"/>
    </row>
    <row r="63" spans="1:7" x14ac:dyDescent="0.2">
      <c r="A63" s="29"/>
      <c r="B63" s="29"/>
      <c r="C63" s="29"/>
      <c r="D63" s="29"/>
      <c r="E63" s="29"/>
      <c r="F63" s="29"/>
      <c r="G63" s="29"/>
    </row>
    <row r="64" spans="1:7" x14ac:dyDescent="0.2">
      <c r="A64" s="29"/>
      <c r="B64" s="29"/>
      <c r="C64" s="29"/>
      <c r="D64" s="29"/>
      <c r="E64" s="29"/>
      <c r="F64" s="29"/>
      <c r="G64" s="29"/>
    </row>
    <row r="65" spans="1:7" x14ac:dyDescent="0.2">
      <c r="A65" s="29"/>
      <c r="B65" s="29"/>
      <c r="C65" s="29"/>
      <c r="D65" s="29"/>
      <c r="E65" s="29"/>
      <c r="F65" s="29"/>
      <c r="G65" s="29"/>
    </row>
    <row r="66" spans="1:7" x14ac:dyDescent="0.2">
      <c r="A66" s="29"/>
      <c r="B66" s="29"/>
      <c r="C66" s="29"/>
      <c r="D66" s="29"/>
      <c r="E66" s="29"/>
      <c r="F66" s="29"/>
      <c r="G66" s="29"/>
    </row>
    <row r="67" spans="1:7" x14ac:dyDescent="0.2">
      <c r="A67" s="29"/>
      <c r="B67" s="29"/>
      <c r="C67" s="29"/>
      <c r="D67" s="29"/>
      <c r="E67" s="29"/>
      <c r="F67" s="29"/>
      <c r="G67" s="29"/>
    </row>
    <row r="68" spans="1:7" x14ac:dyDescent="0.2">
      <c r="A68" s="29"/>
      <c r="B68" s="29"/>
      <c r="C68" s="29"/>
      <c r="D68" s="29"/>
      <c r="E68" s="29"/>
      <c r="F68" s="29"/>
      <c r="G68" s="29"/>
    </row>
    <row r="69" spans="1:7" x14ac:dyDescent="0.2">
      <c r="A69" s="29"/>
      <c r="B69" s="29"/>
      <c r="C69" s="29"/>
      <c r="D69" s="29"/>
      <c r="E69" s="29"/>
      <c r="F69" s="29"/>
      <c r="G69" s="29"/>
    </row>
    <row r="70" spans="1:7" x14ac:dyDescent="0.2">
      <c r="A70" s="29"/>
      <c r="B70" s="29"/>
      <c r="C70" s="29"/>
      <c r="D70" s="29"/>
      <c r="E70" s="29"/>
      <c r="F70" s="29"/>
      <c r="G70" s="29"/>
    </row>
    <row r="71" spans="1:7" x14ac:dyDescent="0.2">
      <c r="A71" s="29"/>
      <c r="B71" s="29"/>
      <c r="C71" s="29"/>
      <c r="D71" s="29"/>
      <c r="E71" s="29"/>
      <c r="F71" s="29"/>
      <c r="G71" s="29"/>
    </row>
    <row r="72" spans="1:7" x14ac:dyDescent="0.2">
      <c r="A72" s="29"/>
      <c r="B72" s="29"/>
      <c r="C72" s="29"/>
      <c r="D72" s="29"/>
      <c r="E72" s="29"/>
      <c r="F72" s="29"/>
      <c r="G72" s="29"/>
    </row>
    <row r="73" spans="1:7" x14ac:dyDescent="0.2">
      <c r="A73" s="29"/>
      <c r="B73" s="29"/>
      <c r="C73" s="29"/>
      <c r="D73" s="29"/>
      <c r="E73" s="29"/>
      <c r="F73" s="29"/>
      <c r="G73" s="29"/>
    </row>
    <row r="74" spans="1:7" x14ac:dyDescent="0.2">
      <c r="A74" s="29"/>
      <c r="B74" s="29"/>
      <c r="C74" s="29"/>
      <c r="D74" s="29"/>
      <c r="E74" s="29"/>
      <c r="F74" s="29"/>
      <c r="G74" s="29"/>
    </row>
    <row r="75" spans="1:7" x14ac:dyDescent="0.2">
      <c r="A75" s="29"/>
      <c r="B75" s="29"/>
      <c r="C75" s="29"/>
      <c r="D75" s="29"/>
      <c r="E75" s="29"/>
      <c r="F75" s="29"/>
      <c r="G75" s="29"/>
    </row>
    <row r="76" spans="1:7" x14ac:dyDescent="0.2">
      <c r="A76" s="29"/>
      <c r="B76" s="29"/>
      <c r="C76" s="29"/>
      <c r="D76" s="29"/>
      <c r="E76" s="29"/>
      <c r="F76" s="29"/>
      <c r="G76" s="29"/>
    </row>
    <row r="77" spans="1:7" x14ac:dyDescent="0.2">
      <c r="A77" s="29"/>
      <c r="B77" s="29"/>
      <c r="C77" s="29"/>
      <c r="D77" s="29"/>
      <c r="E77" s="29"/>
      <c r="F77" s="29"/>
      <c r="G77" s="29"/>
    </row>
    <row r="78" spans="1:7" x14ac:dyDescent="0.2">
      <c r="A78" s="29"/>
      <c r="B78" s="29"/>
      <c r="C78" s="29"/>
      <c r="D78" s="29"/>
      <c r="E78" s="29"/>
      <c r="F78" s="29"/>
      <c r="G78" s="29"/>
    </row>
    <row r="79" spans="1:7" x14ac:dyDescent="0.2">
      <c r="A79" s="29"/>
      <c r="B79" s="29"/>
      <c r="C79" s="29"/>
      <c r="D79" s="29"/>
      <c r="E79" s="29"/>
      <c r="F79" s="29"/>
      <c r="G79" s="29"/>
    </row>
    <row r="80" spans="1:7" x14ac:dyDescent="0.2">
      <c r="A80" s="29"/>
      <c r="B80" s="29"/>
      <c r="C80" s="29"/>
      <c r="D80" s="29"/>
      <c r="E80" s="29"/>
      <c r="F80" s="29"/>
      <c r="G80" s="29"/>
    </row>
    <row r="81" spans="1:7" x14ac:dyDescent="0.2">
      <c r="A81" s="29"/>
      <c r="B81" s="29"/>
      <c r="C81" s="29"/>
      <c r="D81" s="29"/>
      <c r="E81" s="29"/>
      <c r="F81" s="29"/>
      <c r="G81" s="29"/>
    </row>
    <row r="82" spans="1:7" x14ac:dyDescent="0.2">
      <c r="A82" s="29"/>
      <c r="B82" s="29"/>
      <c r="C82" s="29"/>
      <c r="D82" s="29"/>
      <c r="E82" s="29"/>
      <c r="F82" s="29"/>
      <c r="G82" s="29"/>
    </row>
    <row r="83" spans="1:7" x14ac:dyDescent="0.2">
      <c r="A83" s="29"/>
      <c r="B83" s="29"/>
      <c r="C83" s="29"/>
      <c r="D83" s="29"/>
      <c r="E83" s="29"/>
      <c r="F83" s="29"/>
      <c r="G83" s="29"/>
    </row>
    <row r="84" spans="1:7" x14ac:dyDescent="0.2">
      <c r="A84" s="29"/>
      <c r="B84" s="29"/>
      <c r="C84" s="29"/>
      <c r="D84" s="29"/>
      <c r="E84" s="29"/>
      <c r="F84" s="29"/>
      <c r="G84" s="29"/>
    </row>
    <row r="85" spans="1:7" x14ac:dyDescent="0.2">
      <c r="A85" s="29"/>
      <c r="B85" s="29"/>
      <c r="C85" s="29"/>
      <c r="D85" s="29"/>
      <c r="E85" s="29"/>
      <c r="F85" s="29"/>
      <c r="G85" s="29"/>
    </row>
    <row r="86" spans="1:7" x14ac:dyDescent="0.2">
      <c r="A86" s="29"/>
      <c r="B86" s="29"/>
      <c r="C86" s="29"/>
      <c r="D86" s="29"/>
      <c r="E86" s="29"/>
      <c r="F86" s="29"/>
      <c r="G86" s="29"/>
    </row>
    <row r="87" spans="1:7" x14ac:dyDescent="0.2">
      <c r="A87" s="29"/>
      <c r="B87" s="29"/>
      <c r="C87" s="29"/>
      <c r="D87" s="29"/>
      <c r="E87" s="29"/>
      <c r="F87" s="29"/>
      <c r="G87" s="29"/>
    </row>
    <row r="88" spans="1:7" x14ac:dyDescent="0.2">
      <c r="A88" s="29"/>
      <c r="B88" s="29"/>
      <c r="C88" s="29"/>
      <c r="D88" s="29"/>
      <c r="E88" s="29"/>
      <c r="F88" s="29"/>
      <c r="G88" s="29"/>
    </row>
    <row r="89" spans="1:7" x14ac:dyDescent="0.2">
      <c r="A89" s="29"/>
      <c r="B89" s="29"/>
      <c r="C89" s="29"/>
      <c r="D89" s="29"/>
      <c r="E89" s="29"/>
      <c r="F89" s="29"/>
      <c r="G89" s="29"/>
    </row>
    <row r="90" spans="1:7" x14ac:dyDescent="0.2">
      <c r="A90" s="29"/>
      <c r="B90" s="29"/>
      <c r="C90" s="29"/>
      <c r="D90" s="29"/>
      <c r="E90" s="29"/>
      <c r="F90" s="29"/>
      <c r="G90" s="29"/>
    </row>
    <row r="91" spans="1:7" x14ac:dyDescent="0.2">
      <c r="A91" s="29"/>
      <c r="B91" s="29"/>
      <c r="C91" s="29"/>
      <c r="D91" s="29"/>
      <c r="E91" s="29"/>
      <c r="F91" s="29"/>
      <c r="G91" s="29"/>
    </row>
    <row r="92" spans="1:7" x14ac:dyDescent="0.2">
      <c r="A92" s="29"/>
      <c r="B92" s="29"/>
      <c r="C92" s="29"/>
      <c r="D92" s="29"/>
      <c r="E92" s="29"/>
      <c r="F92" s="29"/>
      <c r="G92" s="29"/>
    </row>
    <row r="93" spans="1:7" x14ac:dyDescent="0.2">
      <c r="A93" s="29"/>
      <c r="B93" s="29"/>
      <c r="C93" s="29"/>
      <c r="D93" s="29"/>
      <c r="E93" s="29"/>
      <c r="F93" s="29"/>
      <c r="G93" s="29"/>
    </row>
    <row r="94" spans="1:7" x14ac:dyDescent="0.2">
      <c r="A94" s="29"/>
      <c r="B94" s="29"/>
      <c r="C94" s="29"/>
      <c r="D94" s="29"/>
      <c r="E94" s="29"/>
      <c r="F94" s="29"/>
      <c r="G94" s="29"/>
    </row>
    <row r="95" spans="1:7" x14ac:dyDescent="0.2">
      <c r="A95" s="29"/>
      <c r="B95" s="29"/>
      <c r="C95" s="29"/>
      <c r="D95" s="29"/>
      <c r="E95" s="29"/>
      <c r="F95" s="29"/>
      <c r="G95" s="29"/>
    </row>
    <row r="96" spans="1:7" x14ac:dyDescent="0.2">
      <c r="A96" s="29"/>
      <c r="B96" s="29"/>
      <c r="C96" s="29"/>
      <c r="D96" s="29"/>
      <c r="E96" s="29"/>
      <c r="F96" s="29"/>
      <c r="G96" s="29"/>
    </row>
    <row r="97" spans="1:7" x14ac:dyDescent="0.2">
      <c r="A97" s="29"/>
      <c r="B97" s="29"/>
      <c r="C97" s="29"/>
      <c r="D97" s="29"/>
      <c r="E97" s="29"/>
      <c r="F97" s="29"/>
      <c r="G97" s="29"/>
    </row>
    <row r="98" spans="1:7" x14ac:dyDescent="0.2">
      <c r="A98" s="29"/>
      <c r="B98" s="29"/>
      <c r="C98" s="29"/>
      <c r="D98" s="29"/>
      <c r="E98" s="29"/>
      <c r="F98" s="29"/>
      <c r="G98" s="29"/>
    </row>
    <row r="99" spans="1:7" x14ac:dyDescent="0.2">
      <c r="A99" s="29"/>
      <c r="B99" s="29"/>
      <c r="C99" s="29"/>
      <c r="D99" s="29"/>
      <c r="E99" s="29"/>
      <c r="F99" s="29"/>
      <c r="G99" s="29"/>
    </row>
    <row r="100" spans="1:7" x14ac:dyDescent="0.2">
      <c r="A100" s="29"/>
      <c r="B100" s="29"/>
      <c r="C100" s="29"/>
      <c r="D100" s="29"/>
      <c r="E100" s="29"/>
      <c r="F100" s="29"/>
      <c r="G100" s="29"/>
    </row>
    <row r="101" spans="1:7" x14ac:dyDescent="0.2">
      <c r="A101" s="29"/>
      <c r="B101" s="29"/>
      <c r="C101" s="29"/>
      <c r="D101" s="29"/>
      <c r="E101" s="29"/>
      <c r="F101" s="29"/>
      <c r="G101" s="29"/>
    </row>
    <row r="102" spans="1:7" x14ac:dyDescent="0.2">
      <c r="A102" s="29"/>
      <c r="B102" s="29"/>
      <c r="C102" s="29"/>
      <c r="D102" s="29"/>
      <c r="E102" s="29"/>
      <c r="F102" s="29"/>
      <c r="G102" s="29"/>
    </row>
    <row r="103" spans="1:7" x14ac:dyDescent="0.2">
      <c r="A103" s="29"/>
      <c r="B103" s="29"/>
      <c r="C103" s="29"/>
      <c r="D103" s="29"/>
      <c r="E103" s="29"/>
      <c r="F103" s="29"/>
      <c r="G103" s="29"/>
    </row>
    <row r="104" spans="1:7" x14ac:dyDescent="0.2">
      <c r="A104" s="29"/>
      <c r="B104" s="29"/>
      <c r="C104" s="29"/>
      <c r="D104" s="29"/>
      <c r="E104" s="29"/>
      <c r="F104" s="29"/>
      <c r="G104" s="29"/>
    </row>
    <row r="105" spans="1:7" x14ac:dyDescent="0.2">
      <c r="A105" s="29"/>
      <c r="B105" s="29"/>
      <c r="C105" s="29"/>
      <c r="D105" s="29"/>
      <c r="E105" s="29"/>
      <c r="F105" s="29"/>
      <c r="G105" s="29"/>
    </row>
    <row r="106" spans="1:7" x14ac:dyDescent="0.2">
      <c r="A106" s="29"/>
      <c r="B106" s="29"/>
      <c r="C106" s="29"/>
      <c r="D106" s="29"/>
      <c r="E106" s="29"/>
      <c r="F106" s="29"/>
      <c r="G106" s="29"/>
    </row>
    <row r="107" spans="1:7" x14ac:dyDescent="0.2">
      <c r="A107" s="29"/>
      <c r="B107" s="29"/>
      <c r="C107" s="29"/>
      <c r="D107" s="29"/>
      <c r="E107" s="29"/>
      <c r="F107" s="29"/>
      <c r="G107" s="29"/>
    </row>
    <row r="108" spans="1:7" x14ac:dyDescent="0.2">
      <c r="A108" s="29"/>
      <c r="B108" s="29"/>
      <c r="C108" s="29"/>
      <c r="D108" s="29"/>
      <c r="E108" s="29"/>
      <c r="F108" s="29"/>
      <c r="G108" s="29"/>
    </row>
    <row r="109" spans="1:7" x14ac:dyDescent="0.2">
      <c r="A109" s="29"/>
      <c r="B109" s="29"/>
      <c r="C109" s="29"/>
      <c r="D109" s="29"/>
      <c r="E109" s="29"/>
      <c r="F109" s="29"/>
      <c r="G109" s="29"/>
    </row>
    <row r="110" spans="1:7" x14ac:dyDescent="0.2">
      <c r="A110" s="29"/>
      <c r="B110" s="29"/>
      <c r="C110" s="29"/>
      <c r="D110" s="29"/>
      <c r="E110" s="29"/>
      <c r="F110" s="29"/>
      <c r="G110" s="29"/>
    </row>
    <row r="111" spans="1:7" x14ac:dyDescent="0.2">
      <c r="A111" s="29"/>
      <c r="B111" s="29"/>
      <c r="C111" s="29"/>
      <c r="D111" s="29"/>
      <c r="E111" s="29"/>
      <c r="F111" s="29"/>
      <c r="G111" s="29"/>
    </row>
    <row r="112" spans="1:7" x14ac:dyDescent="0.2">
      <c r="A112" s="29"/>
      <c r="B112" s="29"/>
      <c r="C112" s="29"/>
      <c r="D112" s="29"/>
      <c r="E112" s="29"/>
      <c r="F112" s="29"/>
      <c r="G112" s="29"/>
    </row>
    <row r="113" spans="1:7" x14ac:dyDescent="0.2">
      <c r="A113" s="29"/>
      <c r="B113" s="29"/>
      <c r="C113" s="29"/>
      <c r="D113" s="29"/>
      <c r="E113" s="29"/>
      <c r="F113" s="29"/>
      <c r="G113" s="29"/>
    </row>
    <row r="114" spans="1:7" x14ac:dyDescent="0.2">
      <c r="A114" s="29"/>
      <c r="B114" s="29"/>
      <c r="C114" s="29"/>
      <c r="D114" s="29"/>
      <c r="E114" s="29"/>
      <c r="F114" s="29"/>
      <c r="G114" s="29"/>
    </row>
    <row r="115" spans="1:7" x14ac:dyDescent="0.2">
      <c r="A115" s="29"/>
      <c r="B115" s="29"/>
      <c r="C115" s="29"/>
      <c r="D115" s="29"/>
      <c r="E115" s="29"/>
      <c r="F115" s="29"/>
      <c r="G115" s="29"/>
    </row>
    <row r="116" spans="1:7" x14ac:dyDescent="0.2">
      <c r="A116" s="29"/>
      <c r="B116" s="29"/>
      <c r="C116" s="29"/>
      <c r="D116" s="29"/>
      <c r="E116" s="29"/>
      <c r="F116" s="29"/>
      <c r="G116" s="29"/>
    </row>
    <row r="117" spans="1:7" x14ac:dyDescent="0.2">
      <c r="A117" s="29"/>
      <c r="B117" s="29"/>
      <c r="C117" s="29"/>
      <c r="D117" s="29"/>
      <c r="E117" s="29"/>
      <c r="F117" s="29"/>
      <c r="G117" s="29"/>
    </row>
    <row r="118" spans="1:7" x14ac:dyDescent="0.2">
      <c r="A118" s="29"/>
      <c r="B118" s="29"/>
      <c r="C118" s="29"/>
      <c r="D118" s="29"/>
      <c r="E118" s="29"/>
      <c r="F118" s="29"/>
      <c r="G118" s="29"/>
    </row>
    <row r="119" spans="1:7" x14ac:dyDescent="0.2">
      <c r="A119" s="29"/>
      <c r="B119" s="29"/>
      <c r="C119" s="29"/>
      <c r="D119" s="29"/>
      <c r="E119" s="29"/>
      <c r="F119" s="29"/>
      <c r="G119" s="29"/>
    </row>
    <row r="120" spans="1:7" x14ac:dyDescent="0.2">
      <c r="A120" s="29"/>
      <c r="B120" s="29"/>
      <c r="C120" s="29"/>
      <c r="D120" s="29"/>
      <c r="E120" s="29"/>
      <c r="F120" s="29"/>
      <c r="G120" s="29"/>
    </row>
    <row r="121" spans="1:7" x14ac:dyDescent="0.2">
      <c r="A121" s="29"/>
      <c r="B121" s="29"/>
      <c r="C121" s="29"/>
      <c r="D121" s="29"/>
      <c r="E121" s="29"/>
      <c r="F121" s="29"/>
      <c r="G121" s="29"/>
    </row>
    <row r="122" spans="1:7" x14ac:dyDescent="0.2">
      <c r="A122" s="29"/>
      <c r="B122" s="29"/>
      <c r="C122" s="29"/>
      <c r="D122" s="29"/>
      <c r="E122" s="29"/>
      <c r="F122" s="29"/>
      <c r="G122" s="29"/>
    </row>
    <row r="123" spans="1:7" x14ac:dyDescent="0.2">
      <c r="A123" s="29"/>
      <c r="B123" s="29"/>
      <c r="C123" s="29"/>
      <c r="D123" s="29"/>
      <c r="E123" s="29"/>
      <c r="F123" s="29"/>
      <c r="G123" s="29"/>
    </row>
    <row r="124" spans="1:7" x14ac:dyDescent="0.2">
      <c r="A124" s="29"/>
      <c r="B124" s="29"/>
      <c r="C124" s="29"/>
      <c r="D124" s="29"/>
      <c r="E124" s="29"/>
      <c r="F124" s="29"/>
      <c r="G124" s="29"/>
    </row>
    <row r="125" spans="1:7" x14ac:dyDescent="0.2">
      <c r="A125" s="29"/>
      <c r="B125" s="29"/>
      <c r="C125" s="29"/>
      <c r="D125" s="29"/>
      <c r="E125" s="29"/>
      <c r="F125" s="29"/>
      <c r="G125" s="29"/>
    </row>
    <row r="126" spans="1:7" x14ac:dyDescent="0.2">
      <c r="A126" s="29"/>
      <c r="B126" s="29"/>
      <c r="C126" s="29"/>
      <c r="D126" s="29"/>
      <c r="E126" s="29"/>
      <c r="F126" s="29"/>
      <c r="G126" s="29"/>
    </row>
    <row r="127" spans="1:7" x14ac:dyDescent="0.2">
      <c r="A127" s="29"/>
      <c r="B127" s="29"/>
      <c r="C127" s="29"/>
      <c r="D127" s="29"/>
      <c r="E127" s="29"/>
      <c r="F127" s="29"/>
      <c r="G127" s="29"/>
    </row>
    <row r="128" spans="1:7" x14ac:dyDescent="0.2">
      <c r="A128" s="29"/>
      <c r="B128" s="29"/>
      <c r="C128" s="29"/>
      <c r="D128" s="29"/>
      <c r="E128" s="29"/>
      <c r="F128" s="29"/>
      <c r="G128" s="29"/>
    </row>
    <row r="129" spans="1:7" x14ac:dyDescent="0.2">
      <c r="A129" s="29"/>
      <c r="B129" s="29"/>
      <c r="C129" s="29"/>
      <c r="D129" s="29"/>
      <c r="E129" s="29"/>
      <c r="F129" s="29"/>
      <c r="G129" s="29"/>
    </row>
    <row r="130" spans="1:7" x14ac:dyDescent="0.2">
      <c r="A130" s="29"/>
      <c r="B130" s="29"/>
      <c r="C130" s="29"/>
      <c r="D130" s="29"/>
      <c r="E130" s="29"/>
      <c r="F130" s="29"/>
      <c r="G130" s="29"/>
    </row>
    <row r="131" spans="1:7" x14ac:dyDescent="0.2">
      <c r="A131" s="29"/>
      <c r="B131" s="29"/>
      <c r="C131" s="29"/>
      <c r="D131" s="29"/>
      <c r="E131" s="29"/>
      <c r="F131" s="29"/>
      <c r="G131" s="29"/>
    </row>
    <row r="132" spans="1:7" x14ac:dyDescent="0.2">
      <c r="A132" s="29"/>
      <c r="B132" s="29"/>
      <c r="C132" s="29"/>
      <c r="D132" s="29"/>
      <c r="E132" s="29"/>
      <c r="F132" s="29"/>
      <c r="G132" s="29"/>
    </row>
    <row r="133" spans="1:7" x14ac:dyDescent="0.2">
      <c r="A133" s="29"/>
      <c r="B133" s="29"/>
      <c r="C133" s="29"/>
      <c r="D133" s="29"/>
      <c r="E133" s="29"/>
      <c r="F133" s="29"/>
      <c r="G133" s="29"/>
    </row>
    <row r="134" spans="1:7" x14ac:dyDescent="0.2">
      <c r="A134" s="29"/>
      <c r="B134" s="29"/>
      <c r="C134" s="29"/>
      <c r="D134" s="29"/>
      <c r="E134" s="29"/>
      <c r="F134" s="29"/>
      <c r="G134" s="29"/>
    </row>
    <row r="135" spans="1:7" x14ac:dyDescent="0.2">
      <c r="A135" s="29"/>
      <c r="B135" s="29"/>
      <c r="C135" s="29"/>
      <c r="D135" s="29"/>
      <c r="E135" s="29"/>
      <c r="F135" s="29"/>
      <c r="G135" s="29"/>
    </row>
    <row r="136" spans="1:7" x14ac:dyDescent="0.2">
      <c r="A136" s="29"/>
      <c r="B136" s="29"/>
      <c r="C136" s="29"/>
      <c r="D136" s="29"/>
      <c r="E136" s="29"/>
      <c r="F136" s="29"/>
      <c r="G136" s="29"/>
    </row>
    <row r="137" spans="1:7" x14ac:dyDescent="0.2">
      <c r="A137" s="29"/>
      <c r="B137" s="29"/>
      <c r="C137" s="29"/>
      <c r="D137" s="29"/>
      <c r="E137" s="29"/>
      <c r="F137" s="29"/>
      <c r="G137" s="29"/>
    </row>
    <row r="138" spans="1:7" x14ac:dyDescent="0.2">
      <c r="A138" s="29"/>
      <c r="B138" s="29"/>
      <c r="C138" s="29"/>
      <c r="D138" s="29"/>
      <c r="E138" s="29"/>
      <c r="F138" s="29"/>
      <c r="G138" s="29"/>
    </row>
    <row r="139" spans="1:7" x14ac:dyDescent="0.2">
      <c r="A139" s="29"/>
      <c r="B139" s="29"/>
      <c r="C139" s="29"/>
      <c r="D139" s="29"/>
      <c r="E139" s="29"/>
      <c r="F139" s="29"/>
      <c r="G139" s="29"/>
    </row>
    <row r="140" spans="1:7" x14ac:dyDescent="0.2">
      <c r="A140" s="29"/>
      <c r="B140" s="29"/>
      <c r="C140" s="29"/>
      <c r="D140" s="29"/>
      <c r="E140" s="29"/>
      <c r="F140" s="29"/>
      <c r="G140" s="29"/>
    </row>
    <row r="141" spans="1:7" x14ac:dyDescent="0.2">
      <c r="A141" s="29"/>
      <c r="B141" s="29"/>
      <c r="C141" s="29"/>
      <c r="D141" s="29"/>
      <c r="E141" s="29"/>
      <c r="F141" s="29"/>
      <c r="G141" s="29"/>
    </row>
    <row r="142" spans="1:7" x14ac:dyDescent="0.2">
      <c r="A142" s="29"/>
      <c r="B142" s="29"/>
      <c r="C142" s="29"/>
      <c r="D142" s="29"/>
      <c r="E142" s="29"/>
      <c r="F142" s="29"/>
      <c r="G142" s="29"/>
    </row>
    <row r="143" spans="1:7" x14ac:dyDescent="0.2">
      <c r="A143" s="29"/>
      <c r="B143" s="29"/>
      <c r="C143" s="29"/>
      <c r="D143" s="29"/>
      <c r="E143" s="29"/>
      <c r="F143" s="29"/>
      <c r="G143" s="29"/>
    </row>
    <row r="144" spans="1:7" x14ac:dyDescent="0.2">
      <c r="A144" s="29"/>
      <c r="B144" s="29"/>
      <c r="C144" s="29"/>
      <c r="D144" s="29"/>
      <c r="E144" s="29"/>
      <c r="F144" s="29"/>
      <c r="G144" s="29"/>
    </row>
    <row r="145" spans="1:7" x14ac:dyDescent="0.2">
      <c r="A145" s="29"/>
      <c r="B145" s="29"/>
      <c r="C145" s="29"/>
      <c r="D145" s="29"/>
      <c r="E145" s="29"/>
      <c r="F145" s="29"/>
      <c r="G145" s="29"/>
    </row>
    <row r="146" spans="1:7" x14ac:dyDescent="0.2">
      <c r="A146" s="29"/>
      <c r="B146" s="29"/>
      <c r="C146" s="29"/>
      <c r="D146" s="29"/>
      <c r="E146" s="29"/>
      <c r="F146" s="29"/>
      <c r="G146" s="29"/>
    </row>
    <row r="147" spans="1:7" x14ac:dyDescent="0.2">
      <c r="A147" s="29"/>
      <c r="B147" s="29"/>
      <c r="C147" s="29"/>
      <c r="D147" s="29"/>
      <c r="E147" s="29"/>
      <c r="F147" s="29"/>
      <c r="G147" s="29"/>
    </row>
    <row r="148" spans="1:7" x14ac:dyDescent="0.2">
      <c r="A148" s="29"/>
      <c r="B148" s="29"/>
      <c r="C148" s="29"/>
      <c r="D148" s="29"/>
      <c r="E148" s="29"/>
      <c r="F148" s="29"/>
      <c r="G148" s="29"/>
    </row>
    <row r="149" spans="1:7" x14ac:dyDescent="0.2">
      <c r="A149" s="29"/>
      <c r="B149" s="29"/>
      <c r="C149" s="29"/>
      <c r="D149" s="29"/>
      <c r="E149" s="29"/>
      <c r="F149" s="29"/>
      <c r="G149" s="29"/>
    </row>
    <row r="150" spans="1:7" x14ac:dyDescent="0.2">
      <c r="A150" s="29"/>
      <c r="B150" s="29"/>
      <c r="C150" s="29"/>
      <c r="D150" s="29"/>
      <c r="E150" s="29"/>
      <c r="F150" s="29"/>
      <c r="G150" s="29"/>
    </row>
    <row r="151" spans="1:7" x14ac:dyDescent="0.2">
      <c r="A151" s="29"/>
      <c r="B151" s="29"/>
      <c r="C151" s="29"/>
      <c r="D151" s="29"/>
      <c r="E151" s="29"/>
      <c r="F151" s="29"/>
      <c r="G151" s="29"/>
    </row>
    <row r="152" spans="1:7" x14ac:dyDescent="0.2">
      <c r="A152" s="29"/>
      <c r="B152" s="29"/>
      <c r="C152" s="29"/>
      <c r="D152" s="29"/>
      <c r="E152" s="29"/>
      <c r="F152" s="29"/>
      <c r="G152" s="29"/>
    </row>
    <row r="153" spans="1:7" x14ac:dyDescent="0.2">
      <c r="A153" s="29"/>
      <c r="B153" s="29"/>
      <c r="C153" s="29"/>
      <c r="D153" s="29"/>
      <c r="E153" s="29"/>
      <c r="F153" s="29"/>
      <c r="G153" s="29"/>
    </row>
    <row r="154" spans="1:7" x14ac:dyDescent="0.2">
      <c r="A154" s="29"/>
      <c r="B154" s="29"/>
      <c r="C154" s="29"/>
      <c r="D154" s="29"/>
      <c r="E154" s="29"/>
      <c r="F154" s="29"/>
      <c r="G154" s="29"/>
    </row>
    <row r="155" spans="1:7" x14ac:dyDescent="0.2">
      <c r="A155" s="29"/>
      <c r="B155" s="29"/>
      <c r="C155" s="29"/>
      <c r="D155" s="29"/>
      <c r="E155" s="29"/>
      <c r="F155" s="29"/>
      <c r="G155" s="29"/>
    </row>
    <row r="156" spans="1:7" x14ac:dyDescent="0.2">
      <c r="A156" s="29"/>
      <c r="B156" s="29"/>
      <c r="C156" s="29"/>
      <c r="D156" s="29"/>
      <c r="E156" s="29"/>
      <c r="F156" s="29"/>
      <c r="G156" s="29"/>
    </row>
    <row r="157" spans="1:7" x14ac:dyDescent="0.2">
      <c r="A157" s="29"/>
      <c r="B157" s="29"/>
      <c r="C157" s="29"/>
      <c r="D157" s="29"/>
      <c r="E157" s="29"/>
      <c r="F157" s="29"/>
      <c r="G157" s="29"/>
    </row>
    <row r="158" spans="1:7" x14ac:dyDescent="0.2">
      <c r="A158" s="29"/>
      <c r="B158" s="29"/>
      <c r="C158" s="29"/>
      <c r="D158" s="29"/>
      <c r="E158" s="29"/>
      <c r="F158" s="29"/>
      <c r="G158" s="29"/>
    </row>
    <row r="159" spans="1:7" x14ac:dyDescent="0.2">
      <c r="A159" s="29"/>
      <c r="B159" s="29"/>
      <c r="C159" s="29"/>
      <c r="D159" s="29"/>
      <c r="E159" s="29"/>
      <c r="F159" s="29"/>
      <c r="G159" s="29"/>
    </row>
    <row r="160" spans="1:7" x14ac:dyDescent="0.2">
      <c r="A160" s="29"/>
      <c r="B160" s="29"/>
      <c r="C160" s="29"/>
      <c r="D160" s="29"/>
      <c r="E160" s="29"/>
      <c r="F160" s="29"/>
      <c r="G160" s="29"/>
    </row>
    <row r="161" spans="1:7" x14ac:dyDescent="0.2">
      <c r="A161" s="29"/>
      <c r="B161" s="29"/>
      <c r="C161" s="29"/>
      <c r="D161" s="29"/>
      <c r="E161" s="29"/>
      <c r="F161" s="29"/>
      <c r="G161" s="29"/>
    </row>
    <row r="162" spans="1:7" x14ac:dyDescent="0.2">
      <c r="A162" s="29"/>
      <c r="B162" s="29"/>
      <c r="C162" s="29"/>
      <c r="D162" s="29"/>
      <c r="E162" s="29"/>
      <c r="F162" s="29"/>
      <c r="G162" s="29"/>
    </row>
    <row r="163" spans="1:7" x14ac:dyDescent="0.2">
      <c r="A163" s="29"/>
      <c r="B163" s="29"/>
      <c r="C163" s="29"/>
      <c r="D163" s="29"/>
      <c r="E163" s="29"/>
      <c r="F163" s="29"/>
      <c r="G163" s="29"/>
    </row>
    <row r="164" spans="1:7" x14ac:dyDescent="0.2">
      <c r="A164" s="29"/>
      <c r="B164" s="29"/>
      <c r="C164" s="29"/>
      <c r="D164" s="29"/>
      <c r="E164" s="29"/>
      <c r="F164" s="29"/>
      <c r="G164" s="29"/>
    </row>
    <row r="165" spans="1:7" x14ac:dyDescent="0.2">
      <c r="A165" s="29"/>
      <c r="B165" s="29"/>
      <c r="C165" s="29"/>
      <c r="D165" s="29"/>
      <c r="E165" s="29"/>
      <c r="F165" s="29"/>
      <c r="G165" s="29"/>
    </row>
    <row r="166" spans="1:7" x14ac:dyDescent="0.2">
      <c r="A166" s="29"/>
      <c r="B166" s="29"/>
      <c r="C166" s="29"/>
      <c r="D166" s="29"/>
      <c r="E166" s="29"/>
      <c r="F166" s="29"/>
      <c r="G166" s="29"/>
    </row>
    <row r="167" spans="1:7" x14ac:dyDescent="0.2">
      <c r="A167" s="29"/>
      <c r="B167" s="29"/>
      <c r="C167" s="29"/>
      <c r="D167" s="29"/>
      <c r="E167" s="29"/>
      <c r="F167" s="29"/>
      <c r="G167" s="29"/>
    </row>
    <row r="168" spans="1:7" x14ac:dyDescent="0.2">
      <c r="A168" s="29"/>
      <c r="B168" s="29"/>
      <c r="C168" s="29"/>
      <c r="D168" s="29"/>
      <c r="E168" s="29"/>
      <c r="F168" s="29"/>
      <c r="G168" s="29"/>
    </row>
    <row r="169" spans="1:7" x14ac:dyDescent="0.2">
      <c r="A169" s="29"/>
      <c r="B169" s="29"/>
      <c r="C169" s="29"/>
      <c r="D169" s="29"/>
      <c r="E169" s="29"/>
      <c r="F169" s="29"/>
      <c r="G169" s="29"/>
    </row>
    <row r="170" spans="1:7" x14ac:dyDescent="0.2">
      <c r="A170" s="29"/>
      <c r="B170" s="29"/>
      <c r="C170" s="29"/>
      <c r="D170" s="29"/>
      <c r="E170" s="29"/>
      <c r="F170" s="29"/>
      <c r="G170" s="29"/>
    </row>
    <row r="171" spans="1:7" x14ac:dyDescent="0.2">
      <c r="A171" s="29"/>
      <c r="B171" s="29"/>
      <c r="C171" s="29"/>
      <c r="D171" s="29"/>
      <c r="E171" s="29"/>
      <c r="F171" s="29"/>
      <c r="G171" s="29"/>
    </row>
    <row r="172" spans="1:7" x14ac:dyDescent="0.2">
      <c r="A172" s="29"/>
      <c r="B172" s="29"/>
      <c r="C172" s="29"/>
      <c r="D172" s="29"/>
      <c r="E172" s="29"/>
      <c r="F172" s="29"/>
      <c r="G172" s="29"/>
    </row>
    <row r="173" spans="1:7" x14ac:dyDescent="0.2">
      <c r="A173" s="29"/>
      <c r="B173" s="29"/>
      <c r="C173" s="29"/>
      <c r="D173" s="29"/>
      <c r="E173" s="29"/>
      <c r="F173" s="29"/>
      <c r="G173" s="29"/>
    </row>
    <row r="174" spans="1:7" x14ac:dyDescent="0.2">
      <c r="A174" s="29"/>
      <c r="B174" s="29"/>
      <c r="C174" s="29"/>
      <c r="D174" s="29"/>
      <c r="E174" s="29"/>
      <c r="F174" s="29"/>
      <c r="G174" s="29"/>
    </row>
    <row r="175" spans="1:7" x14ac:dyDescent="0.2">
      <c r="A175" s="29"/>
      <c r="B175" s="29"/>
      <c r="C175" s="29"/>
      <c r="D175" s="29"/>
      <c r="E175" s="29"/>
      <c r="F175" s="29"/>
      <c r="G175" s="29"/>
    </row>
  </sheetData>
  <mergeCells count="18">
    <mergeCell ref="A32:G32"/>
    <mergeCell ref="A41:B41"/>
    <mergeCell ref="B24:C24"/>
    <mergeCell ref="B25:C25"/>
    <mergeCell ref="B26:C26"/>
    <mergeCell ref="A31:G31"/>
    <mergeCell ref="A1:G1"/>
    <mergeCell ref="A4:G4"/>
    <mergeCell ref="A5:G5"/>
    <mergeCell ref="A8:G8"/>
    <mergeCell ref="A22:B22"/>
    <mergeCell ref="B19:D19"/>
    <mergeCell ref="A9:G9"/>
    <mergeCell ref="A12:G12"/>
    <mergeCell ref="A15:C15"/>
    <mergeCell ref="A17:C17"/>
    <mergeCell ref="B18:C18"/>
    <mergeCell ref="A11:G11"/>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18 HH Teil 1, nach Waren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50"/>
  <sheetViews>
    <sheetView view="pageLayout" zoomScaleNormal="120" zoomScaleSheetLayoutView="100" workbookViewId="0">
      <selection sqref="A1:G1"/>
    </sheetView>
  </sheetViews>
  <sheetFormatPr baseColWidth="10" defaultColWidth="10.625" defaultRowHeight="14.25" x14ac:dyDescent="0.2"/>
  <cols>
    <col min="1" max="1" width="28.125" style="67" customWidth="1"/>
    <col min="2" max="3" width="9" customWidth="1"/>
    <col min="4" max="4" width="9.375" customWidth="1"/>
    <col min="5" max="6" width="9.125" customWidth="1"/>
    <col min="7" max="26" width="9.375" customWidth="1"/>
  </cols>
  <sheetData>
    <row r="1" spans="1:7" x14ac:dyDescent="0.2">
      <c r="A1" s="97" t="s">
        <v>296</v>
      </c>
      <c r="B1" s="97"/>
      <c r="C1" s="97"/>
      <c r="D1" s="97"/>
      <c r="E1" s="97"/>
      <c r="F1" s="97"/>
      <c r="G1" s="97"/>
    </row>
    <row r="2" spans="1:7" ht="9.9499999999999993" customHeight="1" x14ac:dyDescent="0.2"/>
    <row r="3" spans="1:7" s="8" customFormat="1" ht="26.25" customHeight="1" x14ac:dyDescent="0.2">
      <c r="A3" s="102" t="s">
        <v>190</v>
      </c>
      <c r="B3" s="98" t="s">
        <v>208</v>
      </c>
      <c r="C3" s="98"/>
      <c r="D3" s="99"/>
      <c r="E3" s="98" t="s">
        <v>209</v>
      </c>
      <c r="F3" s="98"/>
      <c r="G3" s="99"/>
    </row>
    <row r="4" spans="1:7" s="8" customFormat="1" ht="18" customHeight="1" x14ac:dyDescent="0.2">
      <c r="A4" s="103"/>
      <c r="B4" s="69" t="s">
        <v>275</v>
      </c>
      <c r="C4" s="69" t="s">
        <v>276</v>
      </c>
      <c r="D4" s="104" t="s">
        <v>277</v>
      </c>
      <c r="E4" s="69" t="s">
        <v>275</v>
      </c>
      <c r="F4" s="69" t="s">
        <v>276</v>
      </c>
      <c r="G4" s="100" t="s">
        <v>277</v>
      </c>
    </row>
    <row r="5" spans="1:7" s="8" customFormat="1" ht="17.25" customHeight="1" x14ac:dyDescent="0.2">
      <c r="A5" s="103"/>
      <c r="B5" s="106" t="s">
        <v>189</v>
      </c>
      <c r="C5" s="107"/>
      <c r="D5" s="105"/>
      <c r="E5" s="106" t="s">
        <v>189</v>
      </c>
      <c r="F5" s="107"/>
      <c r="G5" s="101"/>
    </row>
    <row r="6" spans="1:7" s="8" customFormat="1" ht="9.9499999999999993" customHeight="1" x14ac:dyDescent="0.2">
      <c r="A6" s="35"/>
      <c r="B6" s="9"/>
      <c r="C6" s="9"/>
      <c r="D6" s="9"/>
      <c r="E6" s="9"/>
      <c r="F6" s="9"/>
      <c r="G6" s="9"/>
    </row>
    <row r="7" spans="1:7" s="8" customFormat="1" ht="12" customHeight="1" x14ac:dyDescent="0.2">
      <c r="A7" s="36" t="s">
        <v>21</v>
      </c>
      <c r="B7" s="70">
        <v>9059538.2479999997</v>
      </c>
      <c r="C7" s="70">
        <v>9664646.1420000009</v>
      </c>
      <c r="D7" s="71">
        <v>-6.2610455169213282</v>
      </c>
      <c r="E7" s="70">
        <v>1614609.915</v>
      </c>
      <c r="F7" s="70">
        <v>1790658.959</v>
      </c>
      <c r="G7" s="71">
        <v>-9.8315228098104797</v>
      </c>
    </row>
    <row r="8" spans="1:7" s="8" customFormat="1" ht="12" x14ac:dyDescent="0.2">
      <c r="A8" s="37" t="s">
        <v>22</v>
      </c>
      <c r="B8" s="9"/>
      <c r="C8" s="9"/>
      <c r="D8" s="9"/>
      <c r="E8" s="9"/>
      <c r="F8" s="9"/>
      <c r="G8" s="9"/>
    </row>
    <row r="9" spans="1:7" s="8" customFormat="1" ht="12" x14ac:dyDescent="0.2">
      <c r="A9" s="38" t="s">
        <v>23</v>
      </c>
      <c r="B9" s="70">
        <v>378.399</v>
      </c>
      <c r="C9" s="70">
        <v>712.14099999999996</v>
      </c>
      <c r="D9" s="71">
        <v>-46.86459563485321</v>
      </c>
      <c r="E9" s="70">
        <v>2145.6610000000001</v>
      </c>
      <c r="F9" s="70">
        <v>1522.434</v>
      </c>
      <c r="G9" s="71">
        <v>40.936224493147165</v>
      </c>
    </row>
    <row r="10" spans="1:7" s="8" customFormat="1" ht="12" x14ac:dyDescent="0.2">
      <c r="A10" s="40" t="s">
        <v>22</v>
      </c>
      <c r="B10" s="9"/>
      <c r="C10" s="9"/>
      <c r="D10" s="9"/>
      <c r="E10" s="9"/>
      <c r="F10" s="9"/>
      <c r="G10" s="9"/>
    </row>
    <row r="11" spans="1:7" s="8" customFormat="1" ht="12" x14ac:dyDescent="0.2">
      <c r="A11" s="39" t="s">
        <v>62</v>
      </c>
      <c r="B11" s="70">
        <v>210.459</v>
      </c>
      <c r="C11" s="70">
        <v>88.728999999999999</v>
      </c>
      <c r="D11" s="71">
        <v>137.19302595543735</v>
      </c>
      <c r="E11" s="70">
        <v>1826.04</v>
      </c>
      <c r="F11" s="70">
        <v>1442.5809999999999</v>
      </c>
      <c r="G11" s="71">
        <v>26.581453658408094</v>
      </c>
    </row>
    <row r="12" spans="1:7" s="8" customFormat="1" ht="12" x14ac:dyDescent="0.2">
      <c r="A12" s="39" t="s">
        <v>63</v>
      </c>
      <c r="B12" s="70">
        <v>0</v>
      </c>
      <c r="C12" s="70">
        <v>0</v>
      </c>
      <c r="D12" s="79" t="s">
        <v>278</v>
      </c>
      <c r="E12" s="70">
        <v>61.128999999999998</v>
      </c>
      <c r="F12" s="70">
        <v>0</v>
      </c>
      <c r="G12" s="79" t="s">
        <v>278</v>
      </c>
    </row>
    <row r="13" spans="1:7" s="8" customFormat="1" ht="12" x14ac:dyDescent="0.2">
      <c r="A13" s="39" t="s">
        <v>64</v>
      </c>
      <c r="B13" s="70">
        <v>0</v>
      </c>
      <c r="C13" s="70">
        <v>50.421999999999997</v>
      </c>
      <c r="D13" s="79" t="s">
        <v>278</v>
      </c>
      <c r="E13" s="70">
        <v>211.93799999999999</v>
      </c>
      <c r="F13" s="70">
        <v>34.853000000000002</v>
      </c>
      <c r="G13" s="79" t="s">
        <v>278</v>
      </c>
    </row>
    <row r="14" spans="1:7" s="8" customFormat="1" ht="12" x14ac:dyDescent="0.2">
      <c r="A14" s="39" t="s">
        <v>65</v>
      </c>
      <c r="B14" s="70">
        <v>167.94</v>
      </c>
      <c r="C14" s="70">
        <v>572.99</v>
      </c>
      <c r="D14" s="71">
        <v>-70.690587968376406</v>
      </c>
      <c r="E14" s="70">
        <v>46.554000000000002</v>
      </c>
      <c r="F14" s="70">
        <v>45</v>
      </c>
      <c r="G14" s="71">
        <v>3.4533333333333331</v>
      </c>
    </row>
    <row r="15" spans="1:7" s="8" customFormat="1" ht="12" x14ac:dyDescent="0.2">
      <c r="A15" s="39"/>
      <c r="B15" s="9"/>
      <c r="C15" s="9"/>
      <c r="D15" s="9"/>
      <c r="E15" s="9"/>
      <c r="F15" s="9"/>
      <c r="G15" s="9"/>
    </row>
    <row r="16" spans="1:7" s="8" customFormat="1" ht="12" x14ac:dyDescent="0.2">
      <c r="A16" s="38" t="s">
        <v>24</v>
      </c>
      <c r="B16" s="70">
        <v>1596508.895</v>
      </c>
      <c r="C16" s="70">
        <v>1610823.4879999999</v>
      </c>
      <c r="D16" s="71">
        <v>-0.88865062538744155</v>
      </c>
      <c r="E16" s="70">
        <v>186639.625</v>
      </c>
      <c r="F16" s="70">
        <v>216325.101</v>
      </c>
      <c r="G16" s="71">
        <v>-13.722622045603487</v>
      </c>
    </row>
    <row r="17" spans="1:7" s="8" customFormat="1" ht="12" x14ac:dyDescent="0.2">
      <c r="A17" s="40" t="s">
        <v>22</v>
      </c>
      <c r="B17" s="9"/>
      <c r="C17" s="9"/>
      <c r="D17" s="9"/>
      <c r="E17" s="9"/>
      <c r="F17" s="9"/>
      <c r="G17" s="9"/>
    </row>
    <row r="18" spans="1:7" s="8" customFormat="1" ht="12" x14ac:dyDescent="0.2">
      <c r="A18" s="39" t="s">
        <v>66</v>
      </c>
      <c r="B18" s="70">
        <v>70746.006999999998</v>
      </c>
      <c r="C18" s="70">
        <v>105384.272</v>
      </c>
      <c r="D18" s="71">
        <v>-32.868533740974172</v>
      </c>
      <c r="E18" s="70">
        <v>29369.424999999999</v>
      </c>
      <c r="F18" s="70">
        <v>45238.648999999998</v>
      </c>
      <c r="G18" s="71">
        <v>-35.07890786040052</v>
      </c>
    </row>
    <row r="19" spans="1:7" s="8" customFormat="1" ht="12" x14ac:dyDescent="0.2">
      <c r="A19" s="39" t="s">
        <v>210</v>
      </c>
      <c r="B19" s="70">
        <v>18489.489000000001</v>
      </c>
      <c r="C19" s="70">
        <v>22158.567999999999</v>
      </c>
      <c r="D19" s="71">
        <v>-16.558285715936151</v>
      </c>
      <c r="E19" s="70">
        <v>2464.6390000000001</v>
      </c>
      <c r="F19" s="70">
        <v>1372.473</v>
      </c>
      <c r="G19" s="71">
        <v>79.576501687100603</v>
      </c>
    </row>
    <row r="20" spans="1:7" s="8" customFormat="1" ht="12" x14ac:dyDescent="0.2">
      <c r="A20" s="39" t="s">
        <v>67</v>
      </c>
      <c r="B20" s="70">
        <v>82679.952999999994</v>
      </c>
      <c r="C20" s="70">
        <v>106943.49099999999</v>
      </c>
      <c r="D20" s="71">
        <v>-22.688185856958796</v>
      </c>
      <c r="E20" s="70">
        <v>4861.2510000000002</v>
      </c>
      <c r="F20" s="70">
        <v>3771.4940000000001</v>
      </c>
      <c r="G20" s="71">
        <v>28.894570692675103</v>
      </c>
    </row>
    <row r="21" spans="1:7" s="8" customFormat="1" ht="12" x14ac:dyDescent="0.2">
      <c r="A21" s="41" t="s">
        <v>43</v>
      </c>
      <c r="B21" s="70">
        <v>794253.21799999999</v>
      </c>
      <c r="C21" s="70">
        <v>767000.84299999999</v>
      </c>
      <c r="D21" s="71">
        <v>3.5531088718764323</v>
      </c>
      <c r="E21" s="70">
        <v>105479.9</v>
      </c>
      <c r="F21" s="70">
        <v>119651.64</v>
      </c>
      <c r="G21" s="71">
        <v>-11.844166949989159</v>
      </c>
    </row>
    <row r="22" spans="1:7" s="8" customFormat="1" ht="12" x14ac:dyDescent="0.2">
      <c r="A22" s="41" t="s">
        <v>68</v>
      </c>
      <c r="B22" s="70">
        <v>561261.05799999996</v>
      </c>
      <c r="C22" s="70">
        <v>547723.83200000005</v>
      </c>
      <c r="D22" s="71">
        <v>2.4715422643869829</v>
      </c>
      <c r="E22" s="70">
        <v>29840.07</v>
      </c>
      <c r="F22" s="70">
        <v>30714.971000000001</v>
      </c>
      <c r="G22" s="71">
        <v>-2.8484513301347505</v>
      </c>
    </row>
    <row r="23" spans="1:7" s="8" customFormat="1" ht="12" x14ac:dyDescent="0.2">
      <c r="A23" s="41" t="s">
        <v>69</v>
      </c>
      <c r="B23" s="70">
        <v>3163.9180000000001</v>
      </c>
      <c r="C23" s="70">
        <v>6052.683</v>
      </c>
      <c r="D23" s="71">
        <v>-47.727016267000927</v>
      </c>
      <c r="E23" s="70">
        <v>2359.5430000000001</v>
      </c>
      <c r="F23" s="70">
        <v>2194.5100000000002</v>
      </c>
      <c r="G23" s="71">
        <v>7.5202664831784602</v>
      </c>
    </row>
    <row r="24" spans="1:7" s="8" customFormat="1" ht="12" x14ac:dyDescent="0.2">
      <c r="A24" s="41" t="s">
        <v>70</v>
      </c>
      <c r="B24" s="70">
        <v>3085.0169999999998</v>
      </c>
      <c r="C24" s="70">
        <v>1823.221</v>
      </c>
      <c r="D24" s="71">
        <v>69.206969423893213</v>
      </c>
      <c r="E24" s="70">
        <v>1426.951</v>
      </c>
      <c r="F24" s="70">
        <v>1451.3309999999999</v>
      </c>
      <c r="G24" s="71">
        <v>-1.679837335521654</v>
      </c>
    </row>
    <row r="25" spans="1:7" s="8" customFormat="1" ht="22.5" x14ac:dyDescent="0.2">
      <c r="A25" s="55" t="s">
        <v>211</v>
      </c>
      <c r="B25" s="70">
        <v>2682.3620000000001</v>
      </c>
      <c r="C25" s="70">
        <v>2136.9140000000002</v>
      </c>
      <c r="D25" s="71">
        <v>25.525032827713233</v>
      </c>
      <c r="E25" s="70">
        <v>83.241</v>
      </c>
      <c r="F25" s="70">
        <v>95.045000000000002</v>
      </c>
      <c r="G25" s="71">
        <v>-12.41938029354516</v>
      </c>
    </row>
    <row r="26" spans="1:7" s="8" customFormat="1" ht="22.5" x14ac:dyDescent="0.2">
      <c r="A26" s="47" t="s">
        <v>212</v>
      </c>
      <c r="B26" s="70">
        <v>60147.873</v>
      </c>
      <c r="C26" s="70">
        <v>51599.663999999997</v>
      </c>
      <c r="D26" s="71">
        <v>16.56640438588903</v>
      </c>
      <c r="E26" s="70">
        <v>10754.605</v>
      </c>
      <c r="F26" s="70">
        <v>11834.987999999999</v>
      </c>
      <c r="G26" s="71">
        <v>-9.1287207050822587</v>
      </c>
    </row>
    <row r="27" spans="1:7" s="8" customFormat="1" ht="9.9499999999999993" customHeight="1" x14ac:dyDescent="0.2">
      <c r="A27" s="40"/>
      <c r="B27" s="9"/>
      <c r="C27" s="9"/>
      <c r="D27" s="9"/>
      <c r="E27" s="9"/>
      <c r="F27" s="9"/>
      <c r="G27" s="9"/>
    </row>
    <row r="28" spans="1:7" s="8" customFormat="1" ht="12" x14ac:dyDescent="0.2">
      <c r="A28" s="38" t="s">
        <v>25</v>
      </c>
      <c r="B28" s="70">
        <v>5586051.4819999998</v>
      </c>
      <c r="C28" s="70">
        <v>6084754.9800000004</v>
      </c>
      <c r="D28" s="71">
        <v>-8.1959503651205523</v>
      </c>
      <c r="E28" s="70">
        <v>1300546.71</v>
      </c>
      <c r="F28" s="70">
        <v>1430942.9850000001</v>
      </c>
      <c r="G28" s="71">
        <v>-9.1126114993323881</v>
      </c>
    </row>
    <row r="29" spans="1:7" s="8" customFormat="1" ht="12" x14ac:dyDescent="0.2">
      <c r="A29" s="42" t="s">
        <v>22</v>
      </c>
      <c r="B29" s="9"/>
      <c r="C29" s="9"/>
      <c r="D29" s="9"/>
      <c r="E29" s="9"/>
      <c r="F29" s="9"/>
      <c r="G29" s="9"/>
    </row>
    <row r="30" spans="1:7" s="8" customFormat="1" ht="12" x14ac:dyDescent="0.2">
      <c r="A30" s="39" t="s">
        <v>71</v>
      </c>
      <c r="B30" s="70">
        <v>74440.748000000007</v>
      </c>
      <c r="C30" s="70">
        <v>118876.58900000001</v>
      </c>
      <c r="D30" s="71">
        <v>-37.379808231206901</v>
      </c>
      <c r="E30" s="70">
        <v>18530.316999999999</v>
      </c>
      <c r="F30" s="70">
        <v>44005.764999999999</v>
      </c>
      <c r="G30" s="71">
        <v>-57.891160396825278</v>
      </c>
    </row>
    <row r="31" spans="1:7" s="8" customFormat="1" ht="12" x14ac:dyDescent="0.2">
      <c r="A31" s="39" t="s">
        <v>72</v>
      </c>
      <c r="B31" s="70">
        <v>1468.9929999999999</v>
      </c>
      <c r="C31" s="70">
        <v>938.02099999999996</v>
      </c>
      <c r="D31" s="71">
        <v>56.605555739157211</v>
      </c>
      <c r="E31" s="70">
        <v>14.022</v>
      </c>
      <c r="F31" s="70">
        <v>8.2639999999999993</v>
      </c>
      <c r="G31" s="71">
        <v>69.675701839303031</v>
      </c>
    </row>
    <row r="32" spans="1:7" s="8" customFormat="1" ht="12" x14ac:dyDescent="0.2">
      <c r="A32" s="39" t="s">
        <v>73</v>
      </c>
      <c r="B32" s="70">
        <v>58100.896999999997</v>
      </c>
      <c r="C32" s="70">
        <v>47029.169000000002</v>
      </c>
      <c r="D32" s="71">
        <v>23.542257359469815</v>
      </c>
      <c r="E32" s="70">
        <v>7096.1130000000003</v>
      </c>
      <c r="F32" s="70">
        <v>7487.6689999999999</v>
      </c>
      <c r="G32" s="71">
        <v>-5.2293444061162404</v>
      </c>
    </row>
    <row r="33" spans="1:7" s="8" customFormat="1" ht="12" x14ac:dyDescent="0.2">
      <c r="A33" s="39" t="s">
        <v>74</v>
      </c>
      <c r="B33" s="70">
        <v>1.343</v>
      </c>
      <c r="C33" s="70">
        <v>4.3449999999999998</v>
      </c>
      <c r="D33" s="71">
        <v>-69.090909090909093</v>
      </c>
      <c r="E33" s="70">
        <v>0.86299999999999999</v>
      </c>
      <c r="F33" s="70">
        <v>1.724</v>
      </c>
      <c r="G33" s="71">
        <v>-49.941995359628763</v>
      </c>
    </row>
    <row r="34" spans="1:7" s="8" customFormat="1" ht="12" x14ac:dyDescent="0.2">
      <c r="A34" s="39" t="s">
        <v>75</v>
      </c>
      <c r="B34" s="70">
        <v>52833.633999999998</v>
      </c>
      <c r="C34" s="70">
        <v>33637.656000000003</v>
      </c>
      <c r="D34" s="71">
        <v>57.066931179746859</v>
      </c>
      <c r="E34" s="70">
        <v>337.33699999999999</v>
      </c>
      <c r="F34" s="70">
        <v>602.72799999999995</v>
      </c>
      <c r="G34" s="71">
        <v>-44.031636160921671</v>
      </c>
    </row>
    <row r="35" spans="1:7" s="8" customFormat="1" ht="12" x14ac:dyDescent="0.2">
      <c r="A35" s="39" t="s">
        <v>76</v>
      </c>
      <c r="B35" s="70">
        <v>5206.7460000000001</v>
      </c>
      <c r="C35" s="70">
        <v>6736.6019999999999</v>
      </c>
      <c r="D35" s="71">
        <v>-22.709609384671964</v>
      </c>
      <c r="E35" s="70">
        <v>144.06299999999999</v>
      </c>
      <c r="F35" s="70">
        <v>67.793000000000006</v>
      </c>
      <c r="G35" s="71">
        <v>112.50424085082528</v>
      </c>
    </row>
    <row r="36" spans="1:7" s="8" customFormat="1" ht="12" x14ac:dyDescent="0.2">
      <c r="A36" s="39" t="s">
        <v>77</v>
      </c>
      <c r="B36" s="70">
        <v>19961.060000000001</v>
      </c>
      <c r="C36" s="70">
        <v>16316.496999999999</v>
      </c>
      <c r="D36" s="71">
        <v>22.336675574420198</v>
      </c>
      <c r="E36" s="70">
        <v>3015.3879999999999</v>
      </c>
      <c r="F36" s="70">
        <v>4390.13</v>
      </c>
      <c r="G36" s="71">
        <v>-31.314380211975504</v>
      </c>
    </row>
    <row r="37" spans="1:7" s="8" customFormat="1" ht="22.5" x14ac:dyDescent="0.2">
      <c r="A37" s="47" t="s">
        <v>213</v>
      </c>
      <c r="B37" s="70">
        <v>22685.667000000001</v>
      </c>
      <c r="C37" s="70">
        <v>18555.757000000001</v>
      </c>
      <c r="D37" s="71">
        <v>22.256758374233925</v>
      </c>
      <c r="E37" s="70">
        <v>52558.906999999999</v>
      </c>
      <c r="F37" s="70">
        <v>48390.396000000001</v>
      </c>
      <c r="G37" s="71">
        <v>8.6143353734902348</v>
      </c>
    </row>
    <row r="38" spans="1:7" s="8" customFormat="1" ht="22.5" x14ac:dyDescent="0.2">
      <c r="A38" s="47" t="s">
        <v>214</v>
      </c>
      <c r="B38" s="70">
        <v>90068.843999999997</v>
      </c>
      <c r="C38" s="70">
        <v>92418.87</v>
      </c>
      <c r="D38" s="71">
        <v>-2.5427988894475675</v>
      </c>
      <c r="E38" s="70">
        <v>89633.752999999997</v>
      </c>
      <c r="F38" s="70">
        <v>86575.661999999997</v>
      </c>
      <c r="G38" s="71">
        <v>3.5322756180599555</v>
      </c>
    </row>
    <row r="39" spans="1:7" s="8" customFormat="1" ht="12" x14ac:dyDescent="0.2">
      <c r="A39" s="39" t="s">
        <v>78</v>
      </c>
      <c r="B39" s="70">
        <v>588.65899999999999</v>
      </c>
      <c r="C39" s="70">
        <v>478.291</v>
      </c>
      <c r="D39" s="71">
        <v>23.075491698568442</v>
      </c>
      <c r="E39" s="70">
        <v>33941.389000000003</v>
      </c>
      <c r="F39" s="70">
        <v>27463.147000000001</v>
      </c>
      <c r="G39" s="71">
        <v>23.588855275762825</v>
      </c>
    </row>
    <row r="40" spans="1:7" s="8" customFormat="1" ht="22.5" x14ac:dyDescent="0.2">
      <c r="A40" s="47" t="s">
        <v>215</v>
      </c>
      <c r="B40" s="70">
        <v>2109.0970000000002</v>
      </c>
      <c r="C40" s="70">
        <v>3409.3969999999999</v>
      </c>
      <c r="D40" s="71">
        <v>-38.138708985782522</v>
      </c>
      <c r="E40" s="70">
        <v>122.10899999999999</v>
      </c>
      <c r="F40" s="70">
        <v>132.76300000000001</v>
      </c>
      <c r="G40" s="71">
        <v>-8.0248261940450334</v>
      </c>
    </row>
    <row r="41" spans="1:7" s="8" customFormat="1" ht="12" x14ac:dyDescent="0.2">
      <c r="A41" s="39" t="s">
        <v>79</v>
      </c>
      <c r="B41" s="70">
        <v>14460.638999999999</v>
      </c>
      <c r="C41" s="70">
        <v>14952.152</v>
      </c>
      <c r="D41" s="71">
        <v>-3.2872391880446514</v>
      </c>
      <c r="E41" s="70">
        <v>2224.058</v>
      </c>
      <c r="F41" s="70">
        <v>1900.8330000000001</v>
      </c>
      <c r="G41" s="71">
        <v>17.004387024004728</v>
      </c>
    </row>
    <row r="42" spans="1:7" s="8" customFormat="1" ht="12" x14ac:dyDescent="0.2">
      <c r="A42" s="39" t="s">
        <v>80</v>
      </c>
      <c r="B42" s="70">
        <v>644.99599999999998</v>
      </c>
      <c r="C42" s="70">
        <v>352.53199999999998</v>
      </c>
      <c r="D42" s="71">
        <v>82.960979428817808</v>
      </c>
      <c r="E42" s="70">
        <v>32.950000000000003</v>
      </c>
      <c r="F42" s="70">
        <v>13.488</v>
      </c>
      <c r="G42" s="71">
        <v>144.29122182680905</v>
      </c>
    </row>
    <row r="43" spans="1:7" s="8" customFormat="1" ht="12" x14ac:dyDescent="0.2">
      <c r="A43" s="39" t="s">
        <v>81</v>
      </c>
      <c r="B43" s="70">
        <v>29204.153999999999</v>
      </c>
      <c r="C43" s="70">
        <v>34939.974999999999</v>
      </c>
      <c r="D43" s="71">
        <v>-16.416213806678456</v>
      </c>
      <c r="E43" s="70">
        <v>13426.319</v>
      </c>
      <c r="F43" s="70">
        <v>12406.368</v>
      </c>
      <c r="G43" s="71">
        <v>8.2211893118114716</v>
      </c>
    </row>
    <row r="44" spans="1:7" s="8" customFormat="1" ht="22.5" x14ac:dyDescent="0.2">
      <c r="A44" s="47" t="s">
        <v>216</v>
      </c>
      <c r="B44" s="70">
        <v>501202.103</v>
      </c>
      <c r="C44" s="70">
        <v>506181.99699999997</v>
      </c>
      <c r="D44" s="71">
        <v>-0.9838149182535858</v>
      </c>
      <c r="E44" s="70">
        <v>1967.89</v>
      </c>
      <c r="F44" s="70">
        <v>2330.7150000000001</v>
      </c>
      <c r="G44" s="71">
        <v>-15.567111379984254</v>
      </c>
    </row>
    <row r="45" spans="1:7" s="8" customFormat="1" ht="12" x14ac:dyDescent="0.2">
      <c r="A45" s="39" t="s">
        <v>82</v>
      </c>
      <c r="B45" s="70">
        <v>358060.21100000001</v>
      </c>
      <c r="C45" s="70">
        <v>330149.00199999998</v>
      </c>
      <c r="D45" s="71">
        <v>8.4541249044878413</v>
      </c>
      <c r="E45" s="70">
        <v>4256.4489999999996</v>
      </c>
      <c r="F45" s="70">
        <v>5666.6229999999996</v>
      </c>
      <c r="G45" s="71">
        <v>-24.885615295035521</v>
      </c>
    </row>
    <row r="46" spans="1:7" s="8" customFormat="1" ht="12" x14ac:dyDescent="0.2">
      <c r="A46" s="39" t="s">
        <v>83</v>
      </c>
      <c r="B46" s="70">
        <v>693575.48</v>
      </c>
      <c r="C46" s="70">
        <v>702044.31</v>
      </c>
      <c r="D46" s="71">
        <v>-1.2063098980176932</v>
      </c>
      <c r="E46" s="70">
        <v>0</v>
      </c>
      <c r="F46" s="70">
        <v>0</v>
      </c>
      <c r="G46" s="79" t="s">
        <v>278</v>
      </c>
    </row>
    <row r="47" spans="1:7" s="8" customFormat="1" ht="12" x14ac:dyDescent="0.2">
      <c r="A47" s="39" t="s">
        <v>84</v>
      </c>
      <c r="B47" s="70">
        <v>758659.22100000002</v>
      </c>
      <c r="C47" s="70">
        <v>812391.92799999996</v>
      </c>
      <c r="D47" s="71">
        <v>-6.6141360035768173</v>
      </c>
      <c r="E47" s="70">
        <v>59887.497000000003</v>
      </c>
      <c r="F47" s="70">
        <v>60534.356</v>
      </c>
      <c r="G47" s="71">
        <v>-1.0685816166938338</v>
      </c>
    </row>
    <row r="48" spans="1:7" s="8" customFormat="1" ht="22.5" x14ac:dyDescent="0.2">
      <c r="A48" s="47" t="s">
        <v>217</v>
      </c>
      <c r="B48" s="70">
        <v>266889.47399999999</v>
      </c>
      <c r="C48" s="70">
        <v>303527.49</v>
      </c>
      <c r="D48" s="71">
        <v>-12.070740610677476</v>
      </c>
      <c r="E48" s="70">
        <v>18142.528999999999</v>
      </c>
      <c r="F48" s="70">
        <v>19316.041000000001</v>
      </c>
      <c r="G48" s="71">
        <v>-6.0753236131565558</v>
      </c>
    </row>
    <row r="49" spans="1:7" s="8" customFormat="1" ht="12" x14ac:dyDescent="0.2">
      <c r="A49" s="39" t="s">
        <v>85</v>
      </c>
      <c r="B49" s="70">
        <v>166642.372</v>
      </c>
      <c r="C49" s="70">
        <v>193659.52100000001</v>
      </c>
      <c r="D49" s="71">
        <v>-13.950849852613246</v>
      </c>
      <c r="E49" s="70">
        <v>4630.2690000000002</v>
      </c>
      <c r="F49" s="70">
        <v>6116.3789999999999</v>
      </c>
      <c r="G49" s="71">
        <v>-24.297218991825062</v>
      </c>
    </row>
    <row r="50" spans="1:7" s="8" customFormat="1" ht="12" x14ac:dyDescent="0.2">
      <c r="A50" s="39" t="s">
        <v>86</v>
      </c>
      <c r="B50" s="70">
        <v>8442.2459999999992</v>
      </c>
      <c r="C50" s="70">
        <v>15799.31</v>
      </c>
      <c r="D50" s="71">
        <v>-46.565729769211444</v>
      </c>
      <c r="E50" s="70">
        <v>994.43899999999996</v>
      </c>
      <c r="F50" s="70">
        <v>1999.799</v>
      </c>
      <c r="G50" s="71">
        <v>-50.273052441770403</v>
      </c>
    </row>
    <row r="51" spans="1:7" s="8" customFormat="1" ht="12" x14ac:dyDescent="0.2">
      <c r="A51" s="39" t="s">
        <v>87</v>
      </c>
      <c r="B51" s="70">
        <v>336724.68800000002</v>
      </c>
      <c r="C51" s="70">
        <v>490955.86099999998</v>
      </c>
      <c r="D51" s="71">
        <v>-31.414468234650528</v>
      </c>
      <c r="E51" s="70">
        <v>195309.69200000001</v>
      </c>
      <c r="F51" s="70">
        <v>164464.443</v>
      </c>
      <c r="G51" s="71">
        <v>18.754965168975772</v>
      </c>
    </row>
    <row r="52" spans="1:7" s="8" customFormat="1" ht="12" x14ac:dyDescent="0.2">
      <c r="A52" s="39" t="s">
        <v>88</v>
      </c>
      <c r="B52" s="70">
        <v>99493.945999999996</v>
      </c>
      <c r="C52" s="70">
        <v>114244.429</v>
      </c>
      <c r="D52" s="71">
        <v>-12.911336797000416</v>
      </c>
      <c r="E52" s="70">
        <v>4375.6890000000003</v>
      </c>
      <c r="F52" s="70">
        <v>3989.056</v>
      </c>
      <c r="G52" s="71">
        <v>9.6923432511351137</v>
      </c>
    </row>
    <row r="53" spans="1:7" s="8" customFormat="1" ht="22.5" x14ac:dyDescent="0.2">
      <c r="A53" s="47" t="s">
        <v>218</v>
      </c>
      <c r="B53" s="70">
        <v>100029.88400000001</v>
      </c>
      <c r="C53" s="70">
        <v>94081.370999999999</v>
      </c>
      <c r="D53" s="71">
        <v>6.3227320528736755</v>
      </c>
      <c r="E53" s="70">
        <v>6737.82</v>
      </c>
      <c r="F53" s="70">
        <v>8978.6569999999992</v>
      </c>
      <c r="G53" s="71">
        <v>-24.957373914606606</v>
      </c>
    </row>
    <row r="54" spans="1:7" s="8" customFormat="1" ht="12" x14ac:dyDescent="0.2">
      <c r="A54" s="39" t="s">
        <v>89</v>
      </c>
      <c r="B54" s="70">
        <v>1297534.1769999999</v>
      </c>
      <c r="C54" s="70">
        <v>1348325.6359999999</v>
      </c>
      <c r="D54" s="71">
        <v>-3.7670023949615086</v>
      </c>
      <c r="E54" s="70">
        <v>28925.258999999998</v>
      </c>
      <c r="F54" s="70">
        <v>45556.343000000001</v>
      </c>
      <c r="G54" s="71">
        <v>-36.50662653057995</v>
      </c>
    </row>
    <row r="55" spans="1:7" s="8" customFormat="1" ht="12" x14ac:dyDescent="0.2">
      <c r="A55" s="39" t="s">
        <v>90</v>
      </c>
      <c r="B55" s="70">
        <v>178482.245</v>
      </c>
      <c r="C55" s="70">
        <v>339409.66899999999</v>
      </c>
      <c r="D55" s="71">
        <v>-47.413918546910928</v>
      </c>
      <c r="E55" s="70">
        <v>143850.467</v>
      </c>
      <c r="F55" s="70">
        <v>305731.84499999997</v>
      </c>
      <c r="G55" s="71">
        <v>-52.948811400395655</v>
      </c>
    </row>
    <row r="56" spans="1:7" s="8" customFormat="1" ht="12" x14ac:dyDescent="0.2">
      <c r="A56" s="39" t="s">
        <v>91</v>
      </c>
      <c r="B56" s="70">
        <v>112968.136</v>
      </c>
      <c r="C56" s="70">
        <v>110863.465</v>
      </c>
      <c r="D56" s="71">
        <v>1.898435160762844</v>
      </c>
      <c r="E56" s="70">
        <v>387853.163</v>
      </c>
      <c r="F56" s="70">
        <v>317335.49400000001</v>
      </c>
      <c r="G56" s="71">
        <v>22.221803212470135</v>
      </c>
    </row>
    <row r="57" spans="1:7" s="8" customFormat="1" ht="22.5" x14ac:dyDescent="0.2">
      <c r="A57" s="47" t="s">
        <v>219</v>
      </c>
      <c r="B57" s="70">
        <v>80611.100999999995</v>
      </c>
      <c r="C57" s="70">
        <v>90796.820999999996</v>
      </c>
      <c r="D57" s="71">
        <v>-11.218146062624825</v>
      </c>
      <c r="E57" s="70">
        <v>44450.646999999997</v>
      </c>
      <c r="F57" s="70">
        <v>42964.675000000003</v>
      </c>
      <c r="G57" s="71">
        <v>3.4585901092001592</v>
      </c>
    </row>
    <row r="58" spans="1:7" s="8" customFormat="1" ht="22.5" x14ac:dyDescent="0.2">
      <c r="A58" s="47" t="s">
        <v>221</v>
      </c>
      <c r="B58" s="70">
        <v>210419.962</v>
      </c>
      <c r="C58" s="70">
        <v>195859.31599999999</v>
      </c>
      <c r="D58" s="71">
        <v>7.4342371337598365</v>
      </c>
      <c r="E58" s="70">
        <v>168279.43100000001</v>
      </c>
      <c r="F58" s="70">
        <v>202201.73300000001</v>
      </c>
      <c r="G58" s="71">
        <v>-16.776464522190821</v>
      </c>
    </row>
    <row r="59" spans="1:7" s="8" customFormat="1" ht="22.5" x14ac:dyDescent="0.2">
      <c r="A59" s="47" t="s">
        <v>220</v>
      </c>
      <c r="B59" s="70">
        <v>44540.758999999998</v>
      </c>
      <c r="C59" s="70">
        <v>47819.000999999997</v>
      </c>
      <c r="D59" s="71">
        <v>-6.8555217203303727</v>
      </c>
      <c r="E59" s="70">
        <v>9807.8809999999994</v>
      </c>
      <c r="F59" s="70">
        <v>10310.096</v>
      </c>
      <c r="G59" s="71">
        <v>-4.871099163383164</v>
      </c>
    </row>
    <row r="60" spans="1:7" s="8" customFormat="1" ht="9.9499999999999993" customHeight="1" x14ac:dyDescent="0.2">
      <c r="A60" s="42"/>
      <c r="B60" s="70"/>
      <c r="C60" s="70"/>
      <c r="D60" s="71"/>
      <c r="E60" s="70"/>
      <c r="F60" s="70"/>
      <c r="G60" s="71"/>
    </row>
    <row r="61" spans="1:7" s="8" customFormat="1" ht="12" x14ac:dyDescent="0.2">
      <c r="A61" s="43" t="s">
        <v>26</v>
      </c>
      <c r="B61" s="70">
        <v>1876599.4720000001</v>
      </c>
      <c r="C61" s="70">
        <v>1968355.5330000001</v>
      </c>
      <c r="D61" s="71">
        <v>-4.661559330196468</v>
      </c>
      <c r="E61" s="70">
        <v>125277.91899999999</v>
      </c>
      <c r="F61" s="70">
        <v>141868.43900000001</v>
      </c>
      <c r="G61" s="71">
        <v>-11.694299392411025</v>
      </c>
    </row>
    <row r="62" spans="1:7" s="8" customFormat="1" ht="12" x14ac:dyDescent="0.2">
      <c r="A62" s="44" t="s">
        <v>22</v>
      </c>
      <c r="B62" s="9"/>
      <c r="C62" s="9"/>
      <c r="D62" s="9"/>
      <c r="E62" s="9"/>
      <c r="F62" s="9"/>
      <c r="G62" s="9"/>
    </row>
    <row r="63" spans="1:7" s="8" customFormat="1" ht="12" x14ac:dyDescent="0.2">
      <c r="A63" s="39" t="s">
        <v>92</v>
      </c>
      <c r="B63" s="70">
        <v>351.19099999999997</v>
      </c>
      <c r="C63" s="70">
        <v>328.86799999999999</v>
      </c>
      <c r="D63" s="71">
        <v>6.7878297675663219</v>
      </c>
      <c r="E63" s="70">
        <v>101.965</v>
      </c>
      <c r="F63" s="70">
        <v>239.89699999999999</v>
      </c>
      <c r="G63" s="71">
        <v>-57.496342180185657</v>
      </c>
    </row>
    <row r="64" spans="1:7" s="8" customFormat="1" ht="12" x14ac:dyDescent="0.2">
      <c r="A64" s="39" t="s">
        <v>93</v>
      </c>
      <c r="B64" s="70">
        <v>1063911.2069999999</v>
      </c>
      <c r="C64" s="70">
        <v>1210896.452</v>
      </c>
      <c r="D64" s="71">
        <v>-12.138547830182276</v>
      </c>
      <c r="E64" s="70">
        <v>92505.002999999997</v>
      </c>
      <c r="F64" s="70">
        <v>107601.51300000001</v>
      </c>
      <c r="G64" s="71">
        <v>-14.030016473838984</v>
      </c>
    </row>
    <row r="65" spans="1:7" s="8" customFormat="1" ht="12" x14ac:dyDescent="0.2">
      <c r="A65" s="39" t="s">
        <v>94</v>
      </c>
      <c r="B65" s="70">
        <v>54415.798999999999</v>
      </c>
      <c r="C65" s="70">
        <v>54464.099000000002</v>
      </c>
      <c r="D65" s="71">
        <v>-8.8682271233381016E-2</v>
      </c>
      <c r="E65" s="70">
        <v>1032.7719999999999</v>
      </c>
      <c r="F65" s="70">
        <v>778.00800000000004</v>
      </c>
      <c r="G65" s="71">
        <v>32.745678707673932</v>
      </c>
    </row>
    <row r="66" spans="1:7" s="8" customFormat="1" ht="12" x14ac:dyDescent="0.2">
      <c r="A66" s="39" t="s">
        <v>95</v>
      </c>
      <c r="B66" s="70">
        <v>230018.59599999999</v>
      </c>
      <c r="C66" s="70">
        <v>202774.07399999999</v>
      </c>
      <c r="D66" s="71">
        <v>13.435900094407529</v>
      </c>
      <c r="E66" s="70">
        <v>13642.996999999999</v>
      </c>
      <c r="F66" s="70">
        <v>14085.493</v>
      </c>
      <c r="G66" s="71">
        <v>-3.1415016854575128</v>
      </c>
    </row>
    <row r="67" spans="1:7" s="8" customFormat="1" ht="12" x14ac:dyDescent="0.2">
      <c r="A67" s="39" t="s">
        <v>96</v>
      </c>
      <c r="B67" s="70">
        <v>13425.936</v>
      </c>
      <c r="C67" s="70">
        <v>15742.52</v>
      </c>
      <c r="D67" s="71">
        <v>-14.715458516171495</v>
      </c>
      <c r="E67" s="70">
        <v>1933.306</v>
      </c>
      <c r="F67" s="70">
        <v>3081.6060000000002</v>
      </c>
      <c r="G67" s="71">
        <v>-37.263037520046375</v>
      </c>
    </row>
    <row r="68" spans="1:7" s="8" customFormat="1" ht="12" x14ac:dyDescent="0.2">
      <c r="A68" s="39" t="s">
        <v>97</v>
      </c>
      <c r="B68" s="70">
        <v>363034.79300000001</v>
      </c>
      <c r="C68" s="70">
        <v>329147.53999999998</v>
      </c>
      <c r="D68" s="71">
        <v>10.295459902267538</v>
      </c>
      <c r="E68" s="70">
        <v>15670.718999999999</v>
      </c>
      <c r="F68" s="70">
        <v>15556.228999999999</v>
      </c>
      <c r="G68" s="71">
        <v>0.73597528038446569</v>
      </c>
    </row>
    <row r="69" spans="1:7" s="8" customFormat="1" ht="12" x14ac:dyDescent="0.2">
      <c r="A69" s="39" t="s">
        <v>98</v>
      </c>
      <c r="B69" s="70">
        <v>151441.95000000001</v>
      </c>
      <c r="C69" s="70">
        <v>155001.98000000001</v>
      </c>
      <c r="D69" s="71">
        <v>-2.2967642090765565</v>
      </c>
      <c r="E69" s="70">
        <v>391.15699999999998</v>
      </c>
      <c r="F69" s="70">
        <v>525.69299999999998</v>
      </c>
      <c r="G69" s="71">
        <v>-25.592123159334434</v>
      </c>
    </row>
    <row r="70" spans="1:7" s="8" customFormat="1" ht="9.9499999999999993" customHeight="1" x14ac:dyDescent="0.2">
      <c r="A70" s="45"/>
      <c r="B70" s="9"/>
      <c r="C70" s="9"/>
      <c r="D70" s="9"/>
      <c r="E70" s="9"/>
      <c r="F70" s="9"/>
      <c r="G70" s="9"/>
    </row>
    <row r="71" spans="1:7" s="8" customFormat="1" ht="12" x14ac:dyDescent="0.2">
      <c r="A71" s="36" t="s">
        <v>27</v>
      </c>
      <c r="B71" s="70">
        <v>55059862.120999999</v>
      </c>
      <c r="C71" s="70">
        <v>54772441.353</v>
      </c>
      <c r="D71" s="71">
        <v>0.52475434890260431</v>
      </c>
      <c r="E71" s="70">
        <v>48126963.869999997</v>
      </c>
      <c r="F71" s="70">
        <v>51307960.425999999</v>
      </c>
      <c r="G71" s="71">
        <v>-6.1998109642028396</v>
      </c>
    </row>
    <row r="72" spans="1:7" s="8" customFormat="1" ht="12" x14ac:dyDescent="0.2">
      <c r="A72" s="46" t="s">
        <v>22</v>
      </c>
      <c r="B72" s="9"/>
      <c r="C72" s="9"/>
      <c r="D72" s="9"/>
      <c r="E72" s="9"/>
      <c r="F72" s="9"/>
      <c r="G72" s="9"/>
    </row>
    <row r="73" spans="1:7" s="8" customFormat="1" ht="12" x14ac:dyDescent="0.2">
      <c r="A73" s="43" t="s">
        <v>28</v>
      </c>
      <c r="B73" s="70">
        <v>5236520.1689999998</v>
      </c>
      <c r="C73" s="70">
        <v>4131961.4449999998</v>
      </c>
      <c r="D73" s="71">
        <v>26.732067535059002</v>
      </c>
      <c r="E73" s="70">
        <v>122375.27</v>
      </c>
      <c r="F73" s="70">
        <v>140803.66</v>
      </c>
      <c r="G73" s="71">
        <v>-13.088004956689346</v>
      </c>
    </row>
    <row r="74" spans="1:7" s="8" customFormat="1" ht="12" x14ac:dyDescent="0.2">
      <c r="A74" s="42" t="s">
        <v>99</v>
      </c>
      <c r="B74" s="70"/>
      <c r="C74" s="70"/>
      <c r="D74" s="70"/>
      <c r="E74" s="70"/>
      <c r="F74" s="70"/>
      <c r="G74" s="9"/>
    </row>
    <row r="75" spans="1:7" s="8" customFormat="1" ht="12" x14ac:dyDescent="0.2">
      <c r="A75" s="39" t="s">
        <v>222</v>
      </c>
      <c r="B75" s="70">
        <v>6385.9709999999995</v>
      </c>
      <c r="C75" s="70">
        <v>5639.2780000000002</v>
      </c>
      <c r="D75" s="71">
        <v>13.240932615841942</v>
      </c>
      <c r="E75" s="70">
        <v>21.55</v>
      </c>
      <c r="F75" s="70">
        <v>190.57300000000001</v>
      </c>
      <c r="G75" s="71">
        <v>-88.691997292376158</v>
      </c>
    </row>
    <row r="76" spans="1:7" s="8" customFormat="1" ht="12" x14ac:dyDescent="0.2">
      <c r="A76" s="39" t="s">
        <v>223</v>
      </c>
      <c r="B76" s="70">
        <v>100.78400000000001</v>
      </c>
      <c r="C76" s="70">
        <v>386.86</v>
      </c>
      <c r="D76" s="71">
        <v>-73.948198314635789</v>
      </c>
      <c r="E76" s="70">
        <v>0</v>
      </c>
      <c r="F76" s="70">
        <v>0</v>
      </c>
      <c r="G76" s="79" t="s">
        <v>278</v>
      </c>
    </row>
    <row r="77" spans="1:7" s="8" customFormat="1" ht="22.5" x14ac:dyDescent="0.2">
      <c r="A77" s="47" t="s">
        <v>191</v>
      </c>
      <c r="B77" s="70">
        <v>23.763000000000002</v>
      </c>
      <c r="C77" s="70">
        <v>32.633000000000003</v>
      </c>
      <c r="D77" s="71">
        <v>-27.181074372567636</v>
      </c>
      <c r="E77" s="70">
        <v>5.2999999999999999E-2</v>
      </c>
      <c r="F77" s="70">
        <v>7.8E-2</v>
      </c>
      <c r="G77" s="71">
        <v>-32.051282051282058</v>
      </c>
    </row>
    <row r="78" spans="1:7" s="8" customFormat="1" ht="22.5" x14ac:dyDescent="0.2">
      <c r="A78" s="47" t="s">
        <v>192</v>
      </c>
      <c r="B78" s="70">
        <v>568.06899999999996</v>
      </c>
      <c r="C78" s="70">
        <v>1067.451</v>
      </c>
      <c r="D78" s="71">
        <v>-46.78266262338974</v>
      </c>
      <c r="E78" s="70">
        <v>0</v>
      </c>
      <c r="F78" s="70">
        <v>1.6990000000000001</v>
      </c>
      <c r="G78" s="79" t="s">
        <v>278</v>
      </c>
    </row>
    <row r="79" spans="1:7" s="8" customFormat="1" ht="22.5" x14ac:dyDescent="0.2">
      <c r="A79" s="47" t="s">
        <v>224</v>
      </c>
      <c r="B79" s="70">
        <v>622.96600000000001</v>
      </c>
      <c r="C79" s="70">
        <v>613.25199999999995</v>
      </c>
      <c r="D79" s="71">
        <v>1.5840144019098261</v>
      </c>
      <c r="E79" s="70">
        <v>451.47800000000001</v>
      </c>
      <c r="F79" s="70">
        <v>3568.529</v>
      </c>
      <c r="G79" s="71">
        <v>-87.34834437383023</v>
      </c>
    </row>
    <row r="80" spans="1:7" s="8" customFormat="1" ht="12" x14ac:dyDescent="0.2">
      <c r="A80" s="39" t="s">
        <v>100</v>
      </c>
      <c r="B80" s="70">
        <v>3.839</v>
      </c>
      <c r="C80" s="70">
        <v>39.118000000000002</v>
      </c>
      <c r="D80" s="71">
        <v>-90.186103584027819</v>
      </c>
      <c r="E80" s="70">
        <v>0</v>
      </c>
      <c r="F80" s="70">
        <v>0</v>
      </c>
      <c r="G80" s="79" t="s">
        <v>278</v>
      </c>
    </row>
    <row r="81" spans="1:7" s="8" customFormat="1" ht="12" x14ac:dyDescent="0.2">
      <c r="A81" s="39" t="s">
        <v>101</v>
      </c>
      <c r="B81" s="70">
        <v>11.113</v>
      </c>
      <c r="C81" s="70">
        <v>7.8959999999999999</v>
      </c>
      <c r="D81" s="71">
        <v>40.742147922998981</v>
      </c>
      <c r="E81" s="70">
        <v>921.99599999999998</v>
      </c>
      <c r="F81" s="70">
        <v>164.666</v>
      </c>
      <c r="G81" s="79" t="s">
        <v>278</v>
      </c>
    </row>
    <row r="82" spans="1:7" s="8" customFormat="1" ht="12" x14ac:dyDescent="0.2">
      <c r="A82" s="39" t="s">
        <v>102</v>
      </c>
      <c r="B82" s="70">
        <v>431.029</v>
      </c>
      <c r="C82" s="70">
        <v>528.76300000000003</v>
      </c>
      <c r="D82" s="71">
        <v>-18.483517190121091</v>
      </c>
      <c r="E82" s="70">
        <v>443.42599999999999</v>
      </c>
      <c r="F82" s="70">
        <v>20.795000000000002</v>
      </c>
      <c r="G82" s="79" t="s">
        <v>278</v>
      </c>
    </row>
    <row r="83" spans="1:7" s="8" customFormat="1" ht="12" x14ac:dyDescent="0.2">
      <c r="A83" s="39" t="s">
        <v>103</v>
      </c>
      <c r="B83" s="70">
        <v>200142.59299999999</v>
      </c>
      <c r="C83" s="70">
        <v>244857.61499999999</v>
      </c>
      <c r="D83" s="71">
        <v>-18.261642383472534</v>
      </c>
      <c r="E83" s="70">
        <v>10172.804</v>
      </c>
      <c r="F83" s="70">
        <v>14862.977000000001</v>
      </c>
      <c r="G83" s="71">
        <v>-31.556080588700368</v>
      </c>
    </row>
    <row r="84" spans="1:7" s="8" customFormat="1" ht="12" x14ac:dyDescent="0.2">
      <c r="A84" s="39" t="s">
        <v>104</v>
      </c>
      <c r="B84" s="70">
        <v>370435.58100000001</v>
      </c>
      <c r="C84" s="70">
        <v>291752.17200000002</v>
      </c>
      <c r="D84" s="71">
        <v>26.969262460195154</v>
      </c>
      <c r="E84" s="70">
        <v>0</v>
      </c>
      <c r="F84" s="70">
        <v>3.4000000000000002E-2</v>
      </c>
      <c r="G84" s="79" t="s">
        <v>278</v>
      </c>
    </row>
    <row r="85" spans="1:7" s="8" customFormat="1" ht="12" x14ac:dyDescent="0.2">
      <c r="A85" s="39" t="s">
        <v>105</v>
      </c>
      <c r="B85" s="70">
        <v>2173032.0359999998</v>
      </c>
      <c r="C85" s="70">
        <v>1017405.7120000001</v>
      </c>
      <c r="D85" s="71">
        <v>113.58559425897931</v>
      </c>
      <c r="E85" s="70">
        <v>0</v>
      </c>
      <c r="F85" s="70">
        <v>0</v>
      </c>
      <c r="G85" s="79" t="s">
        <v>278</v>
      </c>
    </row>
    <row r="86" spans="1:7" s="8" customFormat="1" ht="12" x14ac:dyDescent="0.2">
      <c r="A86" s="39" t="s">
        <v>106</v>
      </c>
      <c r="B86" s="70">
        <v>78340.448999999993</v>
      </c>
      <c r="C86" s="70">
        <v>104619.254</v>
      </c>
      <c r="D86" s="71">
        <v>-25.118516903207905</v>
      </c>
      <c r="E86" s="70">
        <v>0</v>
      </c>
      <c r="F86" s="70">
        <v>0</v>
      </c>
      <c r="G86" s="79" t="s">
        <v>278</v>
      </c>
    </row>
    <row r="87" spans="1:7" s="8" customFormat="1" ht="22.5" x14ac:dyDescent="0.2">
      <c r="A87" s="47" t="s">
        <v>193</v>
      </c>
      <c r="B87" s="70">
        <v>65.551000000000002</v>
      </c>
      <c r="C87" s="70">
        <v>477.22699999999998</v>
      </c>
      <c r="D87" s="71">
        <v>-86.264188740368837</v>
      </c>
      <c r="E87" s="70">
        <v>1.3859999999999999</v>
      </c>
      <c r="F87" s="70">
        <v>5.5890000000000004</v>
      </c>
      <c r="G87" s="71">
        <v>-75.201288244766516</v>
      </c>
    </row>
    <row r="88" spans="1:7" s="8" customFormat="1" ht="12" x14ac:dyDescent="0.2">
      <c r="A88" s="47" t="s">
        <v>268</v>
      </c>
      <c r="B88" s="70">
        <v>1937326.368</v>
      </c>
      <c r="C88" s="70">
        <v>1972489.0079999999</v>
      </c>
      <c r="D88" s="71">
        <v>-1.7826532800632862</v>
      </c>
      <c r="E88" s="70">
        <v>10120.145</v>
      </c>
      <c r="F88" s="70">
        <v>0</v>
      </c>
      <c r="G88" s="79" t="s">
        <v>278</v>
      </c>
    </row>
    <row r="89" spans="1:7" s="8" customFormat="1" ht="12" x14ac:dyDescent="0.2">
      <c r="A89" s="47" t="s">
        <v>269</v>
      </c>
      <c r="B89" s="70">
        <v>5708.4669999999996</v>
      </c>
      <c r="C89" s="70">
        <v>24223.506000000001</v>
      </c>
      <c r="D89" s="71">
        <v>-76.434183391949958</v>
      </c>
      <c r="E89" s="70">
        <v>0</v>
      </c>
      <c r="F89" s="70">
        <v>0</v>
      </c>
      <c r="G89" s="79" t="s">
        <v>278</v>
      </c>
    </row>
    <row r="90" spans="1:7" s="8" customFormat="1" ht="12" x14ac:dyDescent="0.2">
      <c r="A90" s="47" t="s">
        <v>270</v>
      </c>
      <c r="B90" s="70">
        <v>5.2060000000000004</v>
      </c>
      <c r="C90" s="70">
        <v>18192.010999999999</v>
      </c>
      <c r="D90" s="79" t="s">
        <v>278</v>
      </c>
      <c r="E90" s="70">
        <v>0</v>
      </c>
      <c r="F90" s="70">
        <v>0</v>
      </c>
      <c r="G90" s="79" t="s">
        <v>278</v>
      </c>
    </row>
    <row r="91" spans="1:7" s="8" customFormat="1" ht="12" x14ac:dyDescent="0.2">
      <c r="A91" s="47" t="s">
        <v>271</v>
      </c>
      <c r="B91" s="70">
        <v>0</v>
      </c>
      <c r="C91" s="70">
        <v>40.581000000000003</v>
      </c>
      <c r="D91" s="79" t="s">
        <v>278</v>
      </c>
      <c r="E91" s="70">
        <v>0</v>
      </c>
      <c r="F91" s="70">
        <v>0</v>
      </c>
      <c r="G91" s="79" t="s">
        <v>278</v>
      </c>
    </row>
    <row r="92" spans="1:7" s="8" customFormat="1" ht="12" x14ac:dyDescent="0.2">
      <c r="A92" s="39" t="s">
        <v>107</v>
      </c>
      <c r="B92" s="70">
        <v>275887.73700000002</v>
      </c>
      <c r="C92" s="70">
        <v>246294.546</v>
      </c>
      <c r="D92" s="71">
        <v>12.01536594318253</v>
      </c>
      <c r="E92" s="70">
        <v>606.63900000000001</v>
      </c>
      <c r="F92" s="70">
        <v>3.359</v>
      </c>
      <c r="G92" s="79" t="s">
        <v>278</v>
      </c>
    </row>
    <row r="93" spans="1:7" s="8" customFormat="1" ht="12" x14ac:dyDescent="0.2">
      <c r="A93" s="39" t="s">
        <v>108</v>
      </c>
      <c r="B93" s="70">
        <v>12.276</v>
      </c>
      <c r="C93" s="70">
        <v>0</v>
      </c>
      <c r="D93" s="79" t="s">
        <v>278</v>
      </c>
      <c r="E93" s="70">
        <v>0</v>
      </c>
      <c r="F93" s="70">
        <v>0</v>
      </c>
      <c r="G93" s="79" t="s">
        <v>278</v>
      </c>
    </row>
    <row r="94" spans="1:7" s="8" customFormat="1" ht="12" x14ac:dyDescent="0.2">
      <c r="A94" s="39" t="s">
        <v>109</v>
      </c>
      <c r="B94" s="70">
        <v>3317.5889999999999</v>
      </c>
      <c r="C94" s="70">
        <v>3254.6869999999999</v>
      </c>
      <c r="D94" s="71">
        <v>1.9326589622903896</v>
      </c>
      <c r="E94" s="70">
        <v>138.685</v>
      </c>
      <c r="F94" s="70">
        <v>177.76599999999999</v>
      </c>
      <c r="G94" s="71">
        <v>-21.984518974382055</v>
      </c>
    </row>
    <row r="95" spans="1:7" s="8" customFormat="1" ht="12" x14ac:dyDescent="0.2">
      <c r="A95" s="39" t="s">
        <v>110</v>
      </c>
      <c r="B95" s="70">
        <v>33071.523000000001</v>
      </c>
      <c r="C95" s="70">
        <v>37815.442999999999</v>
      </c>
      <c r="D95" s="71">
        <v>-12.544927742880063</v>
      </c>
      <c r="E95" s="70">
        <v>7508.8959999999997</v>
      </c>
      <c r="F95" s="70">
        <v>7226.2659999999996</v>
      </c>
      <c r="G95" s="71">
        <v>3.9111485793631147</v>
      </c>
    </row>
    <row r="96" spans="1:7" s="8" customFormat="1" ht="12" x14ac:dyDescent="0.2">
      <c r="A96" s="39" t="s">
        <v>225</v>
      </c>
      <c r="B96" s="70">
        <v>39846.701000000001</v>
      </c>
      <c r="C96" s="70">
        <v>47185.913999999997</v>
      </c>
      <c r="D96" s="71">
        <v>-15.553821846070406</v>
      </c>
      <c r="E96" s="70">
        <v>40026.881000000001</v>
      </c>
      <c r="F96" s="70">
        <v>39420.033000000003</v>
      </c>
      <c r="G96" s="71">
        <v>1.5394406189360694</v>
      </c>
    </row>
    <row r="97" spans="1:7" s="8" customFormat="1" ht="22.5" x14ac:dyDescent="0.2">
      <c r="A97" s="47" t="s">
        <v>254</v>
      </c>
      <c r="B97" s="70">
        <v>1889.597</v>
      </c>
      <c r="C97" s="70">
        <v>1770.1949999999999</v>
      </c>
      <c r="D97" s="71">
        <v>6.7451325983860499</v>
      </c>
      <c r="E97" s="70">
        <v>11.127000000000001</v>
      </c>
      <c r="F97" s="70">
        <v>12.349</v>
      </c>
      <c r="G97" s="71">
        <v>-9.8955381002510308</v>
      </c>
    </row>
    <row r="98" spans="1:7" s="8" customFormat="1" ht="12" x14ac:dyDescent="0.2">
      <c r="A98" s="39" t="s">
        <v>111</v>
      </c>
      <c r="B98" s="70">
        <v>109290.961</v>
      </c>
      <c r="C98" s="70">
        <v>113268.323</v>
      </c>
      <c r="D98" s="71">
        <v>-3.5114512995835696</v>
      </c>
      <c r="E98" s="70">
        <v>51950.203999999998</v>
      </c>
      <c r="F98" s="70">
        <v>75148.947</v>
      </c>
      <c r="G98" s="71">
        <v>-30.8703500529422</v>
      </c>
    </row>
    <row r="99" spans="1:7" s="8" customFormat="1" ht="9.9499999999999993" customHeight="1" x14ac:dyDescent="0.2">
      <c r="A99" s="43"/>
      <c r="B99" s="9"/>
      <c r="C99" s="9"/>
      <c r="D99" s="9"/>
      <c r="E99" s="9"/>
      <c r="F99" s="9"/>
      <c r="G99" s="9"/>
    </row>
    <row r="100" spans="1:7" s="8" customFormat="1" ht="12" x14ac:dyDescent="0.2">
      <c r="A100" s="43" t="s">
        <v>29</v>
      </c>
      <c r="B100" s="70">
        <v>8230682.3200000003</v>
      </c>
      <c r="C100" s="70">
        <v>7309628.1849999996</v>
      </c>
      <c r="D100" s="71">
        <v>12.600560680912395</v>
      </c>
      <c r="E100" s="70">
        <v>7175952.5609999998</v>
      </c>
      <c r="F100" s="70">
        <v>5936706.5420000004</v>
      </c>
      <c r="G100" s="71">
        <v>20.874301436879051</v>
      </c>
    </row>
    <row r="101" spans="1:7" s="8" customFormat="1" ht="12" x14ac:dyDescent="0.2">
      <c r="A101" s="42" t="s">
        <v>22</v>
      </c>
      <c r="B101" s="9"/>
      <c r="C101" s="9"/>
      <c r="D101" s="9"/>
      <c r="E101" s="9"/>
      <c r="F101" s="9"/>
      <c r="G101" s="9"/>
    </row>
    <row r="102" spans="1:7" s="8" customFormat="1" ht="22.5" x14ac:dyDescent="0.2">
      <c r="A102" s="47" t="s">
        <v>194</v>
      </c>
      <c r="B102" s="70">
        <v>5125.2089999999998</v>
      </c>
      <c r="C102" s="70">
        <v>3780.89</v>
      </c>
      <c r="D102" s="71">
        <v>35.555623146930998</v>
      </c>
      <c r="E102" s="70">
        <v>67.584000000000003</v>
      </c>
      <c r="F102" s="70">
        <v>6.681</v>
      </c>
      <c r="G102" s="79" t="s">
        <v>278</v>
      </c>
    </row>
    <row r="103" spans="1:7" s="8" customFormat="1" ht="12" x14ac:dyDescent="0.2">
      <c r="A103" s="39" t="s">
        <v>112</v>
      </c>
      <c r="B103" s="70">
        <v>1036.8910000000001</v>
      </c>
      <c r="C103" s="70">
        <v>732.33399999999995</v>
      </c>
      <c r="D103" s="71">
        <v>41.587171973443844</v>
      </c>
      <c r="E103" s="70">
        <v>162.036</v>
      </c>
      <c r="F103" s="70">
        <v>144.54</v>
      </c>
      <c r="G103" s="71">
        <v>12.104607721046079</v>
      </c>
    </row>
    <row r="104" spans="1:7" s="8" customFormat="1" ht="12" x14ac:dyDescent="0.2">
      <c r="A104" s="39" t="s">
        <v>226</v>
      </c>
      <c r="B104" s="70">
        <v>521.76499999999999</v>
      </c>
      <c r="C104" s="70">
        <v>2101.6680000000001</v>
      </c>
      <c r="D104" s="71">
        <v>-75.173766741464405</v>
      </c>
      <c r="E104" s="70">
        <v>1.59</v>
      </c>
      <c r="F104" s="70">
        <v>0</v>
      </c>
      <c r="G104" s="79" t="s">
        <v>278</v>
      </c>
    </row>
    <row r="105" spans="1:7" s="8" customFormat="1" ht="12" x14ac:dyDescent="0.2">
      <c r="A105" s="39" t="s">
        <v>113</v>
      </c>
      <c r="B105" s="70">
        <v>706.31299999999999</v>
      </c>
      <c r="C105" s="70">
        <v>617.03300000000002</v>
      </c>
      <c r="D105" s="71">
        <v>14.469242325775127</v>
      </c>
      <c r="E105" s="70">
        <v>61.84</v>
      </c>
      <c r="F105" s="70">
        <v>254.68</v>
      </c>
      <c r="G105" s="71">
        <v>-75.71854876708025</v>
      </c>
    </row>
    <row r="106" spans="1:7" s="8" customFormat="1" ht="22.5" x14ac:dyDescent="0.2">
      <c r="A106" s="47" t="s">
        <v>227</v>
      </c>
      <c r="B106" s="70">
        <v>802.76300000000003</v>
      </c>
      <c r="C106" s="70">
        <v>1201.595</v>
      </c>
      <c r="D106" s="71">
        <v>-33.191882456235248</v>
      </c>
      <c r="E106" s="70">
        <v>0.16500000000000001</v>
      </c>
      <c r="F106" s="70">
        <v>0.55100000000000005</v>
      </c>
      <c r="G106" s="71">
        <v>-70.054446460980031</v>
      </c>
    </row>
    <row r="107" spans="1:7" s="8" customFormat="1" ht="12" x14ac:dyDescent="0.2">
      <c r="A107" s="39" t="s">
        <v>114</v>
      </c>
      <c r="B107" s="70">
        <v>63410.14</v>
      </c>
      <c r="C107" s="70">
        <v>62913.64</v>
      </c>
      <c r="D107" s="71">
        <v>0.78917703696686203</v>
      </c>
      <c r="E107" s="70">
        <v>4943.6360000000004</v>
      </c>
      <c r="F107" s="70">
        <v>7000.1220000000003</v>
      </c>
      <c r="G107" s="71">
        <v>-29.377859414450199</v>
      </c>
    </row>
    <row r="108" spans="1:7" s="8" customFormat="1" ht="22.5" x14ac:dyDescent="0.2">
      <c r="A108" s="47" t="s">
        <v>228</v>
      </c>
      <c r="B108" s="70">
        <v>52652.127</v>
      </c>
      <c r="C108" s="70">
        <v>50419.584999999999</v>
      </c>
      <c r="D108" s="71">
        <v>4.4279261719429002</v>
      </c>
      <c r="E108" s="70">
        <v>5167.4769999999999</v>
      </c>
      <c r="F108" s="70">
        <v>2662.4569999999999</v>
      </c>
      <c r="G108" s="71">
        <v>94.086777739509046</v>
      </c>
    </row>
    <row r="109" spans="1:7" s="8" customFormat="1" ht="12" x14ac:dyDescent="0.2">
      <c r="A109" s="39" t="s">
        <v>115</v>
      </c>
      <c r="B109" s="70">
        <v>17502.25</v>
      </c>
      <c r="C109" s="70">
        <v>16742.550999999999</v>
      </c>
      <c r="D109" s="71">
        <v>4.5375343339255778</v>
      </c>
      <c r="E109" s="70">
        <v>23444.106</v>
      </c>
      <c r="F109" s="70">
        <v>34110.716</v>
      </c>
      <c r="G109" s="71">
        <v>-31.270554391177257</v>
      </c>
    </row>
    <row r="110" spans="1:7" s="8" customFormat="1" ht="12" x14ac:dyDescent="0.2">
      <c r="A110" s="39" t="s">
        <v>116</v>
      </c>
      <c r="B110" s="70">
        <v>1657.655</v>
      </c>
      <c r="C110" s="70">
        <v>1731.3309999999999</v>
      </c>
      <c r="D110" s="71">
        <v>-4.2554543296457865</v>
      </c>
      <c r="E110" s="70">
        <v>3.6850000000000001</v>
      </c>
      <c r="F110" s="70">
        <v>39.429000000000002</v>
      </c>
      <c r="G110" s="71">
        <v>-90.654087093256237</v>
      </c>
    </row>
    <row r="111" spans="1:7" s="8" customFormat="1" ht="12" x14ac:dyDescent="0.2">
      <c r="A111" s="39" t="s">
        <v>117</v>
      </c>
      <c r="B111" s="70">
        <v>31416.133000000002</v>
      </c>
      <c r="C111" s="70">
        <v>37213.597999999998</v>
      </c>
      <c r="D111" s="71">
        <v>-15.578888663224646</v>
      </c>
      <c r="E111" s="70">
        <v>40792.843999999997</v>
      </c>
      <c r="F111" s="70">
        <v>22054.197</v>
      </c>
      <c r="G111" s="71">
        <v>84.966353569798969</v>
      </c>
    </row>
    <row r="112" spans="1:7" s="8" customFormat="1" ht="12" x14ac:dyDescent="0.2">
      <c r="A112" s="39" t="s">
        <v>118</v>
      </c>
      <c r="B112" s="70">
        <v>445.59</v>
      </c>
      <c r="C112" s="70">
        <v>1005.452</v>
      </c>
      <c r="D112" s="71">
        <v>-55.68261836467579</v>
      </c>
      <c r="E112" s="70">
        <v>4.3999999999999997E-2</v>
      </c>
      <c r="F112" s="70">
        <v>0.13900000000000001</v>
      </c>
      <c r="G112" s="71">
        <v>-68.345323741007206</v>
      </c>
    </row>
    <row r="113" spans="1:7" s="8" customFormat="1" ht="22.5" x14ac:dyDescent="0.2">
      <c r="A113" s="47" t="s">
        <v>229</v>
      </c>
      <c r="B113" s="70">
        <v>31260.323</v>
      </c>
      <c r="C113" s="70">
        <v>53602.557000000001</v>
      </c>
      <c r="D113" s="71">
        <v>-41.681283973076134</v>
      </c>
      <c r="E113" s="70">
        <v>152913.65100000001</v>
      </c>
      <c r="F113" s="70">
        <v>214059.37299999999</v>
      </c>
      <c r="G113" s="71">
        <v>-28.564842147790458</v>
      </c>
    </row>
    <row r="114" spans="1:7" s="8" customFormat="1" ht="12" x14ac:dyDescent="0.2">
      <c r="A114" s="39" t="s">
        <v>119</v>
      </c>
      <c r="B114" s="70">
        <v>19980.493999999999</v>
      </c>
      <c r="C114" s="70">
        <v>17187.682000000001</v>
      </c>
      <c r="D114" s="71">
        <v>16.248915938751935</v>
      </c>
      <c r="E114" s="70">
        <v>317.64299999999997</v>
      </c>
      <c r="F114" s="70">
        <v>110.551</v>
      </c>
      <c r="G114" s="71">
        <v>187.32711599171421</v>
      </c>
    </row>
    <row r="115" spans="1:7" s="8" customFormat="1" ht="22.5" x14ac:dyDescent="0.2">
      <c r="A115" s="47" t="s">
        <v>195</v>
      </c>
      <c r="B115" s="70">
        <v>14224.848</v>
      </c>
      <c r="C115" s="70">
        <v>7883.9459999999999</v>
      </c>
      <c r="D115" s="71">
        <v>80.428024240653087</v>
      </c>
      <c r="E115" s="70">
        <v>63679.529000000002</v>
      </c>
      <c r="F115" s="70">
        <v>86669.782000000007</v>
      </c>
      <c r="G115" s="71">
        <v>-26.526261482923772</v>
      </c>
    </row>
    <row r="116" spans="1:7" s="8" customFormat="1" ht="12" x14ac:dyDescent="0.2">
      <c r="A116" s="39" t="s">
        <v>120</v>
      </c>
      <c r="B116" s="70">
        <v>64562.923000000003</v>
      </c>
      <c r="C116" s="70">
        <v>81620.717000000004</v>
      </c>
      <c r="D116" s="71">
        <v>-20.898853412424685</v>
      </c>
      <c r="E116" s="70">
        <v>49915.997000000003</v>
      </c>
      <c r="F116" s="70">
        <v>51453.462</v>
      </c>
      <c r="G116" s="71">
        <v>-2.988069102133494</v>
      </c>
    </row>
    <row r="117" spans="1:7" s="8" customFormat="1" ht="22.5" x14ac:dyDescent="0.2">
      <c r="A117" s="47" t="s">
        <v>230</v>
      </c>
      <c r="B117" s="70">
        <v>928062.44499999995</v>
      </c>
      <c r="C117" s="70">
        <v>866388.59400000004</v>
      </c>
      <c r="D117" s="71">
        <v>7.1184975687710761</v>
      </c>
      <c r="E117" s="70">
        <v>418816.98200000002</v>
      </c>
      <c r="F117" s="70">
        <v>472821.66700000002</v>
      </c>
      <c r="G117" s="71">
        <v>-11.421787276089432</v>
      </c>
    </row>
    <row r="118" spans="1:7" s="8" customFormat="1" ht="22.5" x14ac:dyDescent="0.2">
      <c r="A118" s="47" t="s">
        <v>231</v>
      </c>
      <c r="B118" s="70">
        <v>4147.7089999999998</v>
      </c>
      <c r="C118" s="70">
        <v>4735.2929999999997</v>
      </c>
      <c r="D118" s="71">
        <v>-12.408609139920159</v>
      </c>
      <c r="E118" s="70">
        <v>512.57100000000003</v>
      </c>
      <c r="F118" s="70">
        <v>16.440999999999999</v>
      </c>
      <c r="G118" s="79" t="s">
        <v>278</v>
      </c>
    </row>
    <row r="119" spans="1:7" s="8" customFormat="1" ht="12" x14ac:dyDescent="0.2">
      <c r="A119" s="39" t="s">
        <v>196</v>
      </c>
      <c r="B119" s="70">
        <v>7118.0159999999996</v>
      </c>
      <c r="C119" s="70">
        <v>5357.4920000000002</v>
      </c>
      <c r="D119" s="71">
        <v>32.860973007519192</v>
      </c>
      <c r="E119" s="70">
        <v>2524.2689999999998</v>
      </c>
      <c r="F119" s="70">
        <v>6724.3649999999998</v>
      </c>
      <c r="G119" s="71">
        <v>-62.460856898755502</v>
      </c>
    </row>
    <row r="120" spans="1:7" s="8" customFormat="1" ht="22.5" x14ac:dyDescent="0.2">
      <c r="A120" s="47" t="s">
        <v>232</v>
      </c>
      <c r="B120" s="70">
        <v>8.0830000000000002</v>
      </c>
      <c r="C120" s="70">
        <v>125.95099999999999</v>
      </c>
      <c r="D120" s="71">
        <v>-93.582424911275012</v>
      </c>
      <c r="E120" s="70">
        <v>0</v>
      </c>
      <c r="F120" s="70">
        <v>0</v>
      </c>
      <c r="G120" s="79" t="s">
        <v>278</v>
      </c>
    </row>
    <row r="121" spans="1:7" s="8" customFormat="1" ht="22.5" x14ac:dyDescent="0.2">
      <c r="A121" s="47" t="s">
        <v>233</v>
      </c>
      <c r="B121" s="70">
        <v>2310.92</v>
      </c>
      <c r="C121" s="70">
        <v>1649.2950000000001</v>
      </c>
      <c r="D121" s="71">
        <v>40.115625161053657</v>
      </c>
      <c r="E121" s="70">
        <v>4074.1480000000001</v>
      </c>
      <c r="F121" s="70">
        <v>3220.6480000000001</v>
      </c>
      <c r="G121" s="71">
        <v>26.500878084161954</v>
      </c>
    </row>
    <row r="122" spans="1:7" s="8" customFormat="1" ht="22.5" x14ac:dyDescent="0.2">
      <c r="A122" s="47" t="s">
        <v>234</v>
      </c>
      <c r="B122" s="70">
        <v>1422.9690000000001</v>
      </c>
      <c r="C122" s="70">
        <v>1960.6110000000001</v>
      </c>
      <c r="D122" s="71">
        <v>-27.422165845239064</v>
      </c>
      <c r="E122" s="70">
        <v>1285.2619999999999</v>
      </c>
      <c r="F122" s="70">
        <v>1354.84</v>
      </c>
      <c r="G122" s="71">
        <v>-5.135514156653187</v>
      </c>
    </row>
    <row r="123" spans="1:7" s="8" customFormat="1" ht="12" x14ac:dyDescent="0.2">
      <c r="A123" s="39" t="s">
        <v>121</v>
      </c>
      <c r="B123" s="70">
        <v>10662.341</v>
      </c>
      <c r="C123" s="70">
        <v>15373.132</v>
      </c>
      <c r="D123" s="71">
        <v>-30.643014058553575</v>
      </c>
      <c r="E123" s="70">
        <v>1618.86</v>
      </c>
      <c r="F123" s="70">
        <v>2009.279</v>
      </c>
      <c r="G123" s="71">
        <v>-19.430800799689848</v>
      </c>
    </row>
    <row r="124" spans="1:7" s="8" customFormat="1" ht="22.5" x14ac:dyDescent="0.2">
      <c r="A124" s="47" t="s">
        <v>235</v>
      </c>
      <c r="B124" s="70">
        <v>297545.39799999999</v>
      </c>
      <c r="C124" s="70">
        <v>307534.77500000002</v>
      </c>
      <c r="D124" s="71">
        <v>-3.2482105478965906</v>
      </c>
      <c r="E124" s="70">
        <v>249833.481</v>
      </c>
      <c r="F124" s="70">
        <v>254928.97200000001</v>
      </c>
      <c r="G124" s="71">
        <v>-1.9987885096088718</v>
      </c>
    </row>
    <row r="125" spans="1:7" s="8" customFormat="1" ht="22.5" x14ac:dyDescent="0.2">
      <c r="A125" s="47" t="s">
        <v>197</v>
      </c>
      <c r="B125" s="70">
        <v>1421.3869999999999</v>
      </c>
      <c r="C125" s="70">
        <v>970.00699999999995</v>
      </c>
      <c r="D125" s="71">
        <v>46.533684808460123</v>
      </c>
      <c r="E125" s="70">
        <v>0</v>
      </c>
      <c r="F125" s="70">
        <v>0</v>
      </c>
      <c r="G125" s="79" t="s">
        <v>278</v>
      </c>
    </row>
    <row r="126" spans="1:7" s="8" customFormat="1" ht="22.5" x14ac:dyDescent="0.2">
      <c r="A126" s="47" t="s">
        <v>198</v>
      </c>
      <c r="B126" s="70">
        <v>16450.667000000001</v>
      </c>
      <c r="C126" s="70">
        <v>17159.464</v>
      </c>
      <c r="D126" s="71">
        <v>-4.1306476705799184</v>
      </c>
      <c r="E126" s="70">
        <v>194652.552</v>
      </c>
      <c r="F126" s="70">
        <v>153978.76500000001</v>
      </c>
      <c r="G126" s="71">
        <v>26.415192380585708</v>
      </c>
    </row>
    <row r="127" spans="1:7" s="8" customFormat="1" ht="12" x14ac:dyDescent="0.2">
      <c r="A127" s="39" t="s">
        <v>30</v>
      </c>
      <c r="B127" s="70">
        <v>5447628.0729999999</v>
      </c>
      <c r="C127" s="70">
        <v>4478445.7060000002</v>
      </c>
      <c r="D127" s="71">
        <v>21.641043134709378</v>
      </c>
      <c r="E127" s="70">
        <v>3852250.7930000001</v>
      </c>
      <c r="F127" s="70">
        <v>2569198.574</v>
      </c>
      <c r="G127" s="71">
        <v>49.939784023872022</v>
      </c>
    </row>
    <row r="128" spans="1:7" s="8" customFormat="1" ht="12" x14ac:dyDescent="0.2">
      <c r="A128" s="39" t="s">
        <v>45</v>
      </c>
      <c r="B128" s="70">
        <v>38795.209000000003</v>
      </c>
      <c r="C128" s="70">
        <v>53473.322999999997</v>
      </c>
      <c r="D128" s="71">
        <v>-27.449414355640457</v>
      </c>
      <c r="E128" s="70">
        <v>101854.86500000001</v>
      </c>
      <c r="F128" s="70">
        <v>71124.834000000003</v>
      </c>
      <c r="G128" s="71">
        <v>43.205768325589361</v>
      </c>
    </row>
    <row r="129" spans="1:7" s="8" customFormat="1" ht="12" x14ac:dyDescent="0.2">
      <c r="A129" s="39" t="s">
        <v>44</v>
      </c>
      <c r="B129" s="70">
        <v>19990.968000000001</v>
      </c>
      <c r="C129" s="70">
        <v>39305.699999999997</v>
      </c>
      <c r="D129" s="71">
        <v>-49.139773620619906</v>
      </c>
      <c r="E129" s="70">
        <v>709933.45600000001</v>
      </c>
      <c r="F129" s="70">
        <v>654897.09199999995</v>
      </c>
      <c r="G129" s="71">
        <v>8.403818656748598</v>
      </c>
    </row>
    <row r="130" spans="1:7" s="8" customFormat="1" ht="12" x14ac:dyDescent="0.2">
      <c r="A130" s="39" t="s">
        <v>122</v>
      </c>
      <c r="B130" s="70">
        <v>152803.853</v>
      </c>
      <c r="C130" s="70">
        <v>139398.13699999999</v>
      </c>
      <c r="D130" s="71">
        <v>9.6168544921084589</v>
      </c>
      <c r="E130" s="70">
        <v>125283.821</v>
      </c>
      <c r="F130" s="70">
        <v>144795.864</v>
      </c>
      <c r="G130" s="71">
        <v>-13.475552727113808</v>
      </c>
    </row>
    <row r="131" spans="1:7" s="8" customFormat="1" ht="12" x14ac:dyDescent="0.2">
      <c r="A131" s="39" t="s">
        <v>123</v>
      </c>
      <c r="B131" s="70">
        <v>4239.134</v>
      </c>
      <c r="C131" s="70">
        <v>18671.994999999999</v>
      </c>
      <c r="D131" s="71">
        <v>-77.296834109049399</v>
      </c>
      <c r="E131" s="70">
        <v>907995.21600000001</v>
      </c>
      <c r="F131" s="70">
        <v>813363.55</v>
      </c>
      <c r="G131" s="71">
        <v>11.63460865685461</v>
      </c>
    </row>
    <row r="132" spans="1:7" s="8" customFormat="1" ht="12" x14ac:dyDescent="0.2">
      <c r="A132" s="39" t="s">
        <v>124</v>
      </c>
      <c r="B132" s="70">
        <v>992769.72400000005</v>
      </c>
      <c r="C132" s="70">
        <v>1020324.1310000001</v>
      </c>
      <c r="D132" s="71">
        <v>-2.7005542810199472</v>
      </c>
      <c r="E132" s="70">
        <v>263844.45799999998</v>
      </c>
      <c r="F132" s="70">
        <v>369704.97100000002</v>
      </c>
      <c r="G132" s="71">
        <v>-28.633781340202759</v>
      </c>
    </row>
    <row r="133" spans="1:7" s="8" customFormat="1" ht="9.9499999999999993" customHeight="1" x14ac:dyDescent="0.2">
      <c r="A133" s="42"/>
      <c r="B133" s="9"/>
      <c r="C133" s="9"/>
      <c r="D133" s="9"/>
      <c r="E133" s="9"/>
      <c r="F133" s="9"/>
      <c r="G133" s="9"/>
    </row>
    <row r="134" spans="1:7" s="8" customFormat="1" ht="12" x14ac:dyDescent="0.2">
      <c r="A134" s="46" t="s">
        <v>31</v>
      </c>
      <c r="B134" s="70">
        <v>41592659.631999999</v>
      </c>
      <c r="C134" s="70">
        <v>43330851.722999997</v>
      </c>
      <c r="D134" s="71">
        <v>-4.0114422446890643</v>
      </c>
      <c r="E134" s="70">
        <v>40828636.038999997</v>
      </c>
      <c r="F134" s="70">
        <v>45230450.223999999</v>
      </c>
      <c r="G134" s="71">
        <v>-9.7319707480257023</v>
      </c>
    </row>
    <row r="135" spans="1:7" s="8" customFormat="1" ht="12" x14ac:dyDescent="0.2">
      <c r="A135" s="44" t="s">
        <v>22</v>
      </c>
      <c r="B135" s="9"/>
      <c r="C135" s="9"/>
      <c r="D135" s="9"/>
      <c r="E135" s="9"/>
      <c r="F135" s="9"/>
      <c r="G135" s="9"/>
    </row>
    <row r="136" spans="1:7" s="8" customFormat="1" ht="12" x14ac:dyDescent="0.2">
      <c r="A136" s="42" t="s">
        <v>32</v>
      </c>
      <c r="B136" s="70">
        <v>3271325.1129999999</v>
      </c>
      <c r="C136" s="70">
        <v>3322673.9580000001</v>
      </c>
      <c r="D136" s="71">
        <v>-1.5454072728492605</v>
      </c>
      <c r="E136" s="70">
        <v>2377978.0750000002</v>
      </c>
      <c r="F136" s="70">
        <v>2514492.7310000001</v>
      </c>
      <c r="G136" s="71">
        <v>-5.4291131693074703</v>
      </c>
    </row>
    <row r="137" spans="1:7" s="8" customFormat="1" ht="12" x14ac:dyDescent="0.2">
      <c r="A137" s="48" t="s">
        <v>22</v>
      </c>
      <c r="B137" s="9"/>
      <c r="C137" s="9"/>
      <c r="D137" s="9"/>
      <c r="E137" s="9"/>
      <c r="F137" s="9"/>
      <c r="G137" s="9"/>
    </row>
    <row r="138" spans="1:7" s="8" customFormat="1" ht="12" x14ac:dyDescent="0.2">
      <c r="A138" s="49" t="s">
        <v>237</v>
      </c>
      <c r="B138" s="70">
        <v>15259.284</v>
      </c>
      <c r="C138" s="70">
        <v>18300.611000000001</v>
      </c>
      <c r="D138" s="71">
        <v>-16.618718358638418</v>
      </c>
      <c r="E138" s="70">
        <v>66.120999999999995</v>
      </c>
      <c r="F138" s="70">
        <v>44.277000000000001</v>
      </c>
      <c r="G138" s="71">
        <v>49.334869119407358</v>
      </c>
    </row>
    <row r="139" spans="1:7" s="8" customFormat="1" ht="12" x14ac:dyDescent="0.2">
      <c r="A139" s="50" t="s">
        <v>236</v>
      </c>
      <c r="B139" s="70">
        <v>19503.602999999999</v>
      </c>
      <c r="C139" s="70">
        <v>20698.164000000001</v>
      </c>
      <c r="D139" s="71">
        <v>-5.7713379795425368</v>
      </c>
      <c r="E139" s="70">
        <v>17692.464</v>
      </c>
      <c r="F139" s="70">
        <v>16979.936000000002</v>
      </c>
      <c r="G139" s="71">
        <v>4.1962937905066298</v>
      </c>
    </row>
    <row r="140" spans="1:7" s="8" customFormat="1" ht="12" x14ac:dyDescent="0.2">
      <c r="A140" s="50" t="s">
        <v>125</v>
      </c>
      <c r="B140" s="70">
        <v>919.56799999999998</v>
      </c>
      <c r="C140" s="70">
        <v>1049.298</v>
      </c>
      <c r="D140" s="71">
        <v>-12.363503980756647</v>
      </c>
      <c r="E140" s="70">
        <v>39.423999999999999</v>
      </c>
      <c r="F140" s="70">
        <v>17.372</v>
      </c>
      <c r="G140" s="71">
        <v>126.93990329265486</v>
      </c>
    </row>
    <row r="141" spans="1:7" s="8" customFormat="1" ht="12" x14ac:dyDescent="0.2">
      <c r="A141" s="50" t="s">
        <v>238</v>
      </c>
      <c r="B141" s="70">
        <v>15272.61</v>
      </c>
      <c r="C141" s="70">
        <v>22019.991999999998</v>
      </c>
      <c r="D141" s="71">
        <v>-30.642072894486063</v>
      </c>
      <c r="E141" s="70">
        <v>3694.9389999999999</v>
      </c>
      <c r="F141" s="70">
        <v>5338.1790000000001</v>
      </c>
      <c r="G141" s="71">
        <v>-30.782781918702995</v>
      </c>
    </row>
    <row r="142" spans="1:7" s="8" customFormat="1" ht="12" x14ac:dyDescent="0.2">
      <c r="A142" s="50" t="s">
        <v>239</v>
      </c>
      <c r="B142" s="70">
        <v>752.95399999999995</v>
      </c>
      <c r="C142" s="70">
        <v>998.49400000000003</v>
      </c>
      <c r="D142" s="71">
        <v>-24.591034097350615</v>
      </c>
      <c r="E142" s="70">
        <v>774.43799999999999</v>
      </c>
      <c r="F142" s="70">
        <v>304.452</v>
      </c>
      <c r="G142" s="71">
        <v>154.37113239525442</v>
      </c>
    </row>
    <row r="143" spans="1:7" s="8" customFormat="1" ht="12" x14ac:dyDescent="0.2">
      <c r="A143" s="50" t="s">
        <v>126</v>
      </c>
      <c r="B143" s="70">
        <v>3931.721</v>
      </c>
      <c r="C143" s="70">
        <v>2921.3310000000001</v>
      </c>
      <c r="D143" s="71">
        <v>34.586631915383776</v>
      </c>
      <c r="E143" s="70">
        <v>1279.97</v>
      </c>
      <c r="F143" s="70">
        <v>1609.4849999999999</v>
      </c>
      <c r="G143" s="71">
        <v>-20.473319105179598</v>
      </c>
    </row>
    <row r="144" spans="1:7" s="8" customFormat="1" ht="12" x14ac:dyDescent="0.2">
      <c r="A144" s="50" t="s">
        <v>127</v>
      </c>
      <c r="B144" s="70">
        <v>1375.5160000000001</v>
      </c>
      <c r="C144" s="70">
        <v>1013.989</v>
      </c>
      <c r="D144" s="71">
        <v>35.653937074268043</v>
      </c>
      <c r="E144" s="70">
        <v>25.498000000000001</v>
      </c>
      <c r="F144" s="70">
        <v>26.462</v>
      </c>
      <c r="G144" s="71">
        <v>-3.6429597158189182</v>
      </c>
    </row>
    <row r="145" spans="1:7" s="8" customFormat="1" ht="12" x14ac:dyDescent="0.2">
      <c r="A145" s="50" t="s">
        <v>46</v>
      </c>
      <c r="B145" s="70">
        <v>367096.01400000002</v>
      </c>
      <c r="C145" s="70">
        <v>319467.799</v>
      </c>
      <c r="D145" s="71">
        <v>14.908612119620855</v>
      </c>
      <c r="E145" s="70">
        <v>68602.822</v>
      </c>
      <c r="F145" s="70">
        <v>67093.047999999995</v>
      </c>
      <c r="G145" s="71">
        <v>2.250268910126124</v>
      </c>
    </row>
    <row r="146" spans="1:7" s="8" customFormat="1" ht="12" x14ac:dyDescent="0.2">
      <c r="A146" s="50" t="s">
        <v>128</v>
      </c>
      <c r="B146" s="70">
        <v>38641.879999999997</v>
      </c>
      <c r="C146" s="70">
        <v>28555.49</v>
      </c>
      <c r="D146" s="71">
        <v>35.322069416423915</v>
      </c>
      <c r="E146" s="70">
        <v>220.52699999999999</v>
      </c>
      <c r="F146" s="70">
        <v>537.61800000000005</v>
      </c>
      <c r="G146" s="71">
        <v>-58.980726091760324</v>
      </c>
    </row>
    <row r="147" spans="1:7" s="8" customFormat="1" ht="12" x14ac:dyDescent="0.2">
      <c r="A147" s="50" t="s">
        <v>129</v>
      </c>
      <c r="B147" s="70">
        <v>12774.914000000001</v>
      </c>
      <c r="C147" s="70">
        <v>13529.44</v>
      </c>
      <c r="D147" s="71">
        <v>-5.5769196655589468</v>
      </c>
      <c r="E147" s="70">
        <v>1114.442</v>
      </c>
      <c r="F147" s="70">
        <v>6965.0879999999997</v>
      </c>
      <c r="G147" s="71">
        <v>-83.999599143614546</v>
      </c>
    </row>
    <row r="148" spans="1:7" s="8" customFormat="1" ht="12" x14ac:dyDescent="0.2">
      <c r="A148" s="50" t="s">
        <v>33</v>
      </c>
      <c r="B148" s="70">
        <v>720319.97400000005</v>
      </c>
      <c r="C148" s="70">
        <v>721038.56099999999</v>
      </c>
      <c r="D148" s="71">
        <v>-9.9659995854224803E-2</v>
      </c>
      <c r="E148" s="70">
        <v>279903.86499999999</v>
      </c>
      <c r="F148" s="70">
        <v>295919.10100000002</v>
      </c>
      <c r="G148" s="71">
        <v>-5.4120318512322285</v>
      </c>
    </row>
    <row r="149" spans="1:7" s="8" customFormat="1" ht="12" x14ac:dyDescent="0.2">
      <c r="A149" s="50" t="s">
        <v>130</v>
      </c>
      <c r="B149" s="70">
        <v>65856.350000000006</v>
      </c>
      <c r="C149" s="70">
        <v>81514.392999999996</v>
      </c>
      <c r="D149" s="71">
        <v>-19.208930378712367</v>
      </c>
      <c r="E149" s="70">
        <v>145238.149</v>
      </c>
      <c r="F149" s="70">
        <v>135415.008</v>
      </c>
      <c r="G149" s="71">
        <v>7.2541006680736473</v>
      </c>
    </row>
    <row r="150" spans="1:7" s="8" customFormat="1" ht="12" x14ac:dyDescent="0.2">
      <c r="A150" s="50" t="s">
        <v>131</v>
      </c>
      <c r="B150" s="70">
        <v>94083.005999999994</v>
      </c>
      <c r="C150" s="70">
        <v>90466.100999999995</v>
      </c>
      <c r="D150" s="71">
        <v>3.9980776887908576</v>
      </c>
      <c r="E150" s="70">
        <v>199328.43900000001</v>
      </c>
      <c r="F150" s="70">
        <v>177399.549</v>
      </c>
      <c r="G150" s="71">
        <v>12.361299746032614</v>
      </c>
    </row>
    <row r="151" spans="1:7" s="8" customFormat="1" ht="12" x14ac:dyDescent="0.2">
      <c r="A151" s="50" t="s">
        <v>132</v>
      </c>
      <c r="B151" s="70">
        <v>19926.420999999998</v>
      </c>
      <c r="C151" s="70">
        <v>19824.607</v>
      </c>
      <c r="D151" s="71">
        <v>0.51357386302788655</v>
      </c>
      <c r="E151" s="70">
        <v>3022.8040000000001</v>
      </c>
      <c r="F151" s="70">
        <v>1922.9169999999999</v>
      </c>
      <c r="G151" s="71">
        <v>57.198880658915613</v>
      </c>
    </row>
    <row r="152" spans="1:7" s="8" customFormat="1" ht="12" x14ac:dyDescent="0.2">
      <c r="A152" s="50" t="s">
        <v>133</v>
      </c>
      <c r="B152" s="70">
        <v>544363.35699999996</v>
      </c>
      <c r="C152" s="70">
        <v>634912.70700000005</v>
      </c>
      <c r="D152" s="71">
        <v>-14.2617007033693</v>
      </c>
      <c r="E152" s="70">
        <v>162148.53</v>
      </c>
      <c r="F152" s="70">
        <v>183291.59700000001</v>
      </c>
      <c r="G152" s="71">
        <v>-11.535208021565765</v>
      </c>
    </row>
    <row r="153" spans="1:7" s="8" customFormat="1" ht="12" x14ac:dyDescent="0.2">
      <c r="A153" s="50" t="s">
        <v>134</v>
      </c>
      <c r="B153" s="70">
        <v>816734.44099999999</v>
      </c>
      <c r="C153" s="70">
        <v>785560.93799999997</v>
      </c>
      <c r="D153" s="71">
        <v>3.9683112400377496</v>
      </c>
      <c r="E153" s="70">
        <v>335096.45199999999</v>
      </c>
      <c r="F153" s="70">
        <v>543436.08200000005</v>
      </c>
      <c r="G153" s="71">
        <v>-38.337467257096861</v>
      </c>
    </row>
    <row r="154" spans="1:7" s="8" customFormat="1" ht="12" x14ac:dyDescent="0.2">
      <c r="A154" s="50" t="s">
        <v>135</v>
      </c>
      <c r="B154" s="70">
        <v>107158.27</v>
      </c>
      <c r="C154" s="70">
        <v>94205.716</v>
      </c>
      <c r="D154" s="71">
        <v>13.749223030160934</v>
      </c>
      <c r="E154" s="70">
        <v>24440.793000000001</v>
      </c>
      <c r="F154" s="70">
        <v>22018.86</v>
      </c>
      <c r="G154" s="71">
        <v>10.99935691493566</v>
      </c>
    </row>
    <row r="155" spans="1:7" s="8" customFormat="1" ht="12" x14ac:dyDescent="0.2">
      <c r="A155" s="50" t="s">
        <v>240</v>
      </c>
      <c r="B155" s="70">
        <v>77193.895000000004</v>
      </c>
      <c r="C155" s="70">
        <v>65626.343999999997</v>
      </c>
      <c r="D155" s="71">
        <v>17.626383392620511</v>
      </c>
      <c r="E155" s="70">
        <v>5341.433</v>
      </c>
      <c r="F155" s="70">
        <v>5378.3789999999999</v>
      </c>
      <c r="G155" s="71">
        <v>-0.68693559899737977</v>
      </c>
    </row>
    <row r="156" spans="1:7" s="8" customFormat="1" ht="12" x14ac:dyDescent="0.2">
      <c r="A156" s="50" t="s">
        <v>136</v>
      </c>
      <c r="B156" s="70">
        <v>125938.7</v>
      </c>
      <c r="C156" s="70">
        <v>201757.10500000001</v>
      </c>
      <c r="D156" s="71">
        <v>-37.579050809635675</v>
      </c>
      <c r="E156" s="70">
        <v>20789.334999999999</v>
      </c>
      <c r="F156" s="70">
        <v>36694.165999999997</v>
      </c>
      <c r="G156" s="71">
        <v>-43.344304377976592</v>
      </c>
    </row>
    <row r="157" spans="1:7" s="8" customFormat="1" ht="12" x14ac:dyDescent="0.2">
      <c r="A157" s="50" t="s">
        <v>137</v>
      </c>
      <c r="B157" s="70">
        <v>5007.902</v>
      </c>
      <c r="C157" s="70">
        <v>11087.787</v>
      </c>
      <c r="D157" s="71">
        <v>-54.834071036898528</v>
      </c>
      <c r="E157" s="70">
        <v>258910.51199999999</v>
      </c>
      <c r="F157" s="70">
        <v>226743.20600000001</v>
      </c>
      <c r="G157" s="71">
        <v>14.186668067134931</v>
      </c>
    </row>
    <row r="158" spans="1:7" s="8" customFormat="1" ht="12" x14ac:dyDescent="0.2">
      <c r="A158" s="50" t="s">
        <v>138</v>
      </c>
      <c r="B158" s="70">
        <v>19542.623</v>
      </c>
      <c r="C158" s="70">
        <v>5587.7669999999998</v>
      </c>
      <c r="D158" s="71">
        <v>249.73940395152482</v>
      </c>
      <c r="E158" s="70">
        <v>131.65</v>
      </c>
      <c r="F158" s="70">
        <v>80.423000000000002</v>
      </c>
      <c r="G158" s="71">
        <v>63.696952364373374</v>
      </c>
    </row>
    <row r="159" spans="1:7" s="8" customFormat="1" ht="12" x14ac:dyDescent="0.2">
      <c r="A159" s="50" t="s">
        <v>139</v>
      </c>
      <c r="B159" s="70">
        <v>8109.8320000000003</v>
      </c>
      <c r="C159" s="70">
        <v>8230.0759999999991</v>
      </c>
      <c r="D159" s="71">
        <v>-1.4610314655660517</v>
      </c>
      <c r="E159" s="70">
        <v>676315.43500000006</v>
      </c>
      <c r="F159" s="70">
        <v>625900.06700000004</v>
      </c>
      <c r="G159" s="71">
        <v>8.0548590195309941</v>
      </c>
    </row>
    <row r="160" spans="1:7" s="8" customFormat="1" ht="12" x14ac:dyDescent="0.2">
      <c r="A160" s="50" t="s">
        <v>140</v>
      </c>
      <c r="B160" s="70">
        <v>88860.455000000002</v>
      </c>
      <c r="C160" s="70">
        <v>101994.91800000001</v>
      </c>
      <c r="D160" s="71">
        <v>-12.877566115598043</v>
      </c>
      <c r="E160" s="70">
        <v>170234.72700000001</v>
      </c>
      <c r="F160" s="70">
        <v>159009.20300000001</v>
      </c>
      <c r="G160" s="71">
        <v>7.0596693702062083</v>
      </c>
    </row>
    <row r="161" spans="1:7" s="8" customFormat="1" ht="12" x14ac:dyDescent="0.2">
      <c r="A161" s="50" t="s">
        <v>241</v>
      </c>
      <c r="B161" s="70">
        <v>10351.584999999999</v>
      </c>
      <c r="C161" s="70">
        <v>11306.754999999999</v>
      </c>
      <c r="D161" s="71">
        <v>-8.4477818790625605</v>
      </c>
      <c r="E161" s="70">
        <v>425.673</v>
      </c>
      <c r="F161" s="70">
        <v>710.38300000000004</v>
      </c>
      <c r="G161" s="71">
        <v>-40.078380254031984</v>
      </c>
    </row>
    <row r="162" spans="1:7" s="8" customFormat="1" ht="12" x14ac:dyDescent="0.2">
      <c r="A162" s="50" t="s">
        <v>141</v>
      </c>
      <c r="B162" s="70">
        <v>91353.047000000006</v>
      </c>
      <c r="C162" s="70">
        <v>59828.974000000002</v>
      </c>
      <c r="D162" s="71">
        <v>52.690311888015998</v>
      </c>
      <c r="E162" s="70">
        <v>2417.7460000000001</v>
      </c>
      <c r="F162" s="70">
        <v>745.68600000000004</v>
      </c>
      <c r="G162" s="71">
        <v>224.23111068197602</v>
      </c>
    </row>
    <row r="163" spans="1:7" s="8" customFormat="1" ht="12" x14ac:dyDescent="0.2">
      <c r="A163" s="50" t="s">
        <v>142</v>
      </c>
      <c r="B163" s="70">
        <v>997.19100000000003</v>
      </c>
      <c r="C163" s="70">
        <v>1176.6010000000001</v>
      </c>
      <c r="D163" s="71">
        <v>-15.248159741492657</v>
      </c>
      <c r="E163" s="70">
        <v>721.88699999999994</v>
      </c>
      <c r="F163" s="70">
        <v>912.18700000000001</v>
      </c>
      <c r="G163" s="71">
        <v>-20.861950455334267</v>
      </c>
    </row>
    <row r="164" spans="1:7" s="8" customFormat="1" ht="9.9499999999999993" customHeight="1" x14ac:dyDescent="0.2">
      <c r="A164" s="48"/>
      <c r="B164" s="9"/>
      <c r="C164" s="9"/>
      <c r="D164" s="9"/>
      <c r="E164" s="9"/>
      <c r="F164" s="9"/>
      <c r="G164" s="9"/>
    </row>
    <row r="165" spans="1:7" s="8" customFormat="1" ht="12" x14ac:dyDescent="0.2">
      <c r="A165" s="44" t="s">
        <v>34</v>
      </c>
      <c r="B165" s="70">
        <v>38321334.519000001</v>
      </c>
      <c r="C165" s="70">
        <v>40008177.765000001</v>
      </c>
      <c r="D165" s="71">
        <v>-4.2162461282495229</v>
      </c>
      <c r="E165" s="70">
        <v>38450657.964000002</v>
      </c>
      <c r="F165" s="70">
        <v>42715957.493000001</v>
      </c>
      <c r="G165" s="71">
        <v>-9.9852602618095716</v>
      </c>
    </row>
    <row r="166" spans="1:7" s="8" customFormat="1" ht="12" x14ac:dyDescent="0.2">
      <c r="A166" s="48" t="s">
        <v>22</v>
      </c>
      <c r="B166" s="9"/>
      <c r="C166" s="9"/>
      <c r="D166" s="9"/>
      <c r="E166" s="9"/>
      <c r="F166" s="9"/>
      <c r="G166" s="9"/>
    </row>
    <row r="167" spans="1:7" s="8" customFormat="1" ht="12" x14ac:dyDescent="0.2">
      <c r="A167" s="50" t="s">
        <v>143</v>
      </c>
      <c r="B167" s="70">
        <v>1367369.1259999999</v>
      </c>
      <c r="C167" s="70">
        <v>1238845.9010000001</v>
      </c>
      <c r="D167" s="71">
        <v>10.374431952856739</v>
      </c>
      <c r="E167" s="70">
        <v>22222.702000000001</v>
      </c>
      <c r="F167" s="70">
        <v>11383.039000000001</v>
      </c>
      <c r="G167" s="71">
        <v>95.226441726150625</v>
      </c>
    </row>
    <row r="168" spans="1:7" s="8" customFormat="1" ht="22.5" x14ac:dyDescent="0.2">
      <c r="A168" s="51" t="s">
        <v>242</v>
      </c>
      <c r="B168" s="70">
        <v>78766.212</v>
      </c>
      <c r="C168" s="70">
        <v>98283.566000000006</v>
      </c>
      <c r="D168" s="71">
        <v>-19.858207017030708</v>
      </c>
      <c r="E168" s="70">
        <v>1578.914</v>
      </c>
      <c r="F168" s="70">
        <v>1593.2650000000001</v>
      </c>
      <c r="G168" s="71">
        <v>-0.90072900616030438</v>
      </c>
    </row>
    <row r="169" spans="1:7" s="8" customFormat="1" ht="22.5" x14ac:dyDescent="0.2">
      <c r="A169" s="51" t="s">
        <v>243</v>
      </c>
      <c r="B169" s="70">
        <v>1375577.37</v>
      </c>
      <c r="C169" s="70">
        <v>1370186.602</v>
      </c>
      <c r="D169" s="71">
        <v>0.39343312743909564</v>
      </c>
      <c r="E169" s="70">
        <v>15108.666999999999</v>
      </c>
      <c r="F169" s="70">
        <v>14705.539000000001</v>
      </c>
      <c r="G169" s="71">
        <v>2.7413344046756691</v>
      </c>
    </row>
    <row r="170" spans="1:7" s="8" customFormat="1" ht="22.5" x14ac:dyDescent="0.2">
      <c r="A170" s="51" t="s">
        <v>244</v>
      </c>
      <c r="B170" s="70">
        <v>1565832.5859999999</v>
      </c>
      <c r="C170" s="70">
        <v>1406579.656</v>
      </c>
      <c r="D170" s="71">
        <v>11.321998673923659</v>
      </c>
      <c r="E170" s="70">
        <v>55394.527000000002</v>
      </c>
      <c r="F170" s="70">
        <v>12176.494000000001</v>
      </c>
      <c r="G170" s="71">
        <v>354.93002337125938</v>
      </c>
    </row>
    <row r="171" spans="1:7" s="8" customFormat="1" ht="12" x14ac:dyDescent="0.2">
      <c r="A171" s="50" t="s">
        <v>144</v>
      </c>
      <c r="B171" s="70">
        <v>57839.790999999997</v>
      </c>
      <c r="C171" s="70">
        <v>70618.399000000005</v>
      </c>
      <c r="D171" s="71">
        <v>-18.09529553339209</v>
      </c>
      <c r="E171" s="70">
        <v>3524.335</v>
      </c>
      <c r="F171" s="70">
        <v>1800.4</v>
      </c>
      <c r="G171" s="71">
        <v>95.752888247056205</v>
      </c>
    </row>
    <row r="172" spans="1:7" s="8" customFormat="1" ht="12" x14ac:dyDescent="0.2">
      <c r="A172" s="50" t="s">
        <v>145</v>
      </c>
      <c r="B172" s="70">
        <v>1315573.9040000001</v>
      </c>
      <c r="C172" s="70">
        <v>1309211.7490000001</v>
      </c>
      <c r="D172" s="71">
        <v>0.48595309390246655</v>
      </c>
      <c r="E172" s="70">
        <v>25356.737000000001</v>
      </c>
      <c r="F172" s="70">
        <v>11516.052</v>
      </c>
      <c r="G172" s="71">
        <v>120.18602382135825</v>
      </c>
    </row>
    <row r="173" spans="1:7" s="8" customFormat="1" ht="12" x14ac:dyDescent="0.2">
      <c r="A173" s="50" t="s">
        <v>245</v>
      </c>
      <c r="B173" s="70">
        <v>98537.016000000003</v>
      </c>
      <c r="C173" s="70">
        <v>85809.653000000006</v>
      </c>
      <c r="D173" s="71">
        <v>14.832087713954508</v>
      </c>
      <c r="E173" s="70">
        <v>2857.3739999999998</v>
      </c>
      <c r="F173" s="70">
        <v>1121.078</v>
      </c>
      <c r="G173" s="71">
        <v>154.87735911328201</v>
      </c>
    </row>
    <row r="174" spans="1:7" s="8" customFormat="1" ht="12" x14ac:dyDescent="0.2">
      <c r="A174" s="50" t="s">
        <v>146</v>
      </c>
      <c r="B174" s="70">
        <v>56709.57</v>
      </c>
      <c r="C174" s="70">
        <v>65883.008000000002</v>
      </c>
      <c r="D174" s="71">
        <v>-13.923829950205075</v>
      </c>
      <c r="E174" s="70">
        <v>5979.6949999999997</v>
      </c>
      <c r="F174" s="70">
        <v>11463.132</v>
      </c>
      <c r="G174" s="71">
        <v>-47.835417057048637</v>
      </c>
    </row>
    <row r="175" spans="1:7" s="8" customFormat="1" ht="12" x14ac:dyDescent="0.2">
      <c r="A175" s="50" t="s">
        <v>147</v>
      </c>
      <c r="B175" s="70">
        <v>337529.43800000002</v>
      </c>
      <c r="C175" s="70">
        <v>341682.90100000001</v>
      </c>
      <c r="D175" s="71">
        <v>-1.2155899484124291</v>
      </c>
      <c r="E175" s="70">
        <v>47727.726999999999</v>
      </c>
      <c r="F175" s="70">
        <v>47535.942000000003</v>
      </c>
      <c r="G175" s="71">
        <v>0.40345261276193867</v>
      </c>
    </row>
    <row r="176" spans="1:7" s="8" customFormat="1" ht="12" x14ac:dyDescent="0.2">
      <c r="A176" s="50" t="s">
        <v>148</v>
      </c>
      <c r="B176" s="70">
        <v>2693.299</v>
      </c>
      <c r="C176" s="70">
        <v>2384.5770000000002</v>
      </c>
      <c r="D176" s="71">
        <v>12.946614850348709</v>
      </c>
      <c r="E176" s="70">
        <v>247.00399999999999</v>
      </c>
      <c r="F176" s="70">
        <v>101.518</v>
      </c>
      <c r="G176" s="71">
        <v>143.31054591304004</v>
      </c>
    </row>
    <row r="177" spans="1:7" s="8" customFormat="1" ht="12" x14ac:dyDescent="0.2">
      <c r="A177" s="50" t="s">
        <v>149</v>
      </c>
      <c r="B177" s="70">
        <v>643628.73899999994</v>
      </c>
      <c r="C177" s="70">
        <v>601571.24600000004</v>
      </c>
      <c r="D177" s="71">
        <v>6.9912738149721747</v>
      </c>
      <c r="E177" s="70">
        <v>89163.73</v>
      </c>
      <c r="F177" s="70">
        <v>170694.28700000001</v>
      </c>
      <c r="G177" s="71">
        <v>-47.764080704118712</v>
      </c>
    </row>
    <row r="178" spans="1:7" s="8" customFormat="1" ht="12" x14ac:dyDescent="0.2">
      <c r="A178" s="50" t="s">
        <v>150</v>
      </c>
      <c r="B178" s="70">
        <v>394270.47499999998</v>
      </c>
      <c r="C178" s="70">
        <v>359051.163</v>
      </c>
      <c r="D178" s="71">
        <v>9.8089953826441132</v>
      </c>
      <c r="E178" s="70">
        <v>31810.543000000001</v>
      </c>
      <c r="F178" s="70">
        <v>48467.476000000002</v>
      </c>
      <c r="G178" s="71">
        <v>-34.367238351755731</v>
      </c>
    </row>
    <row r="179" spans="1:7" s="8" customFormat="1" ht="12" x14ac:dyDescent="0.2">
      <c r="A179" s="50" t="s">
        <v>151</v>
      </c>
      <c r="B179" s="70">
        <v>80499.248000000007</v>
      </c>
      <c r="C179" s="70">
        <v>92183.573000000004</v>
      </c>
      <c r="D179" s="71">
        <v>-12.675061965758246</v>
      </c>
      <c r="E179" s="70">
        <v>19703.276000000002</v>
      </c>
      <c r="F179" s="70">
        <v>18453.32</v>
      </c>
      <c r="G179" s="71">
        <v>6.7736103855566512</v>
      </c>
    </row>
    <row r="180" spans="1:7" s="8" customFormat="1" ht="12" x14ac:dyDescent="0.2">
      <c r="A180" s="50" t="s">
        <v>35</v>
      </c>
      <c r="B180" s="70">
        <v>184840.54199999999</v>
      </c>
      <c r="C180" s="70">
        <v>200923.66699999999</v>
      </c>
      <c r="D180" s="71">
        <v>-8.0045946005952544</v>
      </c>
      <c r="E180" s="70">
        <v>140612.685</v>
      </c>
      <c r="F180" s="70">
        <v>128057.09299999999</v>
      </c>
      <c r="G180" s="71">
        <v>9.8046829783962153</v>
      </c>
    </row>
    <row r="181" spans="1:7" s="8" customFormat="1" ht="12" x14ac:dyDescent="0.2">
      <c r="A181" s="50" t="s">
        <v>152</v>
      </c>
      <c r="B181" s="70">
        <v>97237.964000000007</v>
      </c>
      <c r="C181" s="70">
        <v>111144.65700000001</v>
      </c>
      <c r="D181" s="71">
        <v>-12.512246090246151</v>
      </c>
      <c r="E181" s="70">
        <v>9142.9560000000001</v>
      </c>
      <c r="F181" s="70">
        <v>12059.129000000001</v>
      </c>
      <c r="G181" s="71">
        <v>-24.1822854702027</v>
      </c>
    </row>
    <row r="182" spans="1:7" s="8" customFormat="1" ht="12" x14ac:dyDescent="0.2">
      <c r="A182" s="50" t="s">
        <v>153</v>
      </c>
      <c r="B182" s="70">
        <v>263419.73700000002</v>
      </c>
      <c r="C182" s="70">
        <v>250889.90299999999</v>
      </c>
      <c r="D182" s="71">
        <v>4.9941563411581456</v>
      </c>
      <c r="E182" s="70">
        <v>173745.06299999999</v>
      </c>
      <c r="F182" s="70">
        <v>191230.753</v>
      </c>
      <c r="G182" s="71">
        <v>-9.1437646537949888</v>
      </c>
    </row>
    <row r="183" spans="1:7" s="8" customFormat="1" ht="12" x14ac:dyDescent="0.2">
      <c r="A183" s="50" t="s">
        <v>154</v>
      </c>
      <c r="B183" s="70">
        <v>8290.4110000000001</v>
      </c>
      <c r="C183" s="70">
        <v>9164.473</v>
      </c>
      <c r="D183" s="71">
        <v>-9.5375042296485475</v>
      </c>
      <c r="E183" s="70">
        <v>3156.9520000000002</v>
      </c>
      <c r="F183" s="70">
        <v>5271.0820000000003</v>
      </c>
      <c r="G183" s="71">
        <v>-40.108084070784713</v>
      </c>
    </row>
    <row r="184" spans="1:7" s="8" customFormat="1" ht="12" x14ac:dyDescent="0.2">
      <c r="A184" s="50" t="s">
        <v>155</v>
      </c>
      <c r="B184" s="70">
        <v>57738.415999999997</v>
      </c>
      <c r="C184" s="70">
        <v>56260.533000000003</v>
      </c>
      <c r="D184" s="71">
        <v>2.6268556680755211</v>
      </c>
      <c r="E184" s="70">
        <v>6106.7719999999999</v>
      </c>
      <c r="F184" s="70">
        <v>3894.0610000000001</v>
      </c>
      <c r="G184" s="71">
        <v>56.822710275981819</v>
      </c>
    </row>
    <row r="185" spans="1:7" s="8" customFormat="1" ht="12" x14ac:dyDescent="0.2">
      <c r="A185" s="50" t="s">
        <v>156</v>
      </c>
      <c r="B185" s="70">
        <v>85963.217999999993</v>
      </c>
      <c r="C185" s="70">
        <v>77844.432000000001</v>
      </c>
      <c r="D185" s="71">
        <v>10.429501239086676</v>
      </c>
      <c r="E185" s="70">
        <v>8573.768</v>
      </c>
      <c r="F185" s="70">
        <v>12540.303</v>
      </c>
      <c r="G185" s="71">
        <v>-31.630296333350159</v>
      </c>
    </row>
    <row r="186" spans="1:7" s="8" customFormat="1" ht="22.5" x14ac:dyDescent="0.2">
      <c r="A186" s="51" t="s">
        <v>246</v>
      </c>
      <c r="B186" s="70">
        <v>103214.249</v>
      </c>
      <c r="C186" s="70">
        <v>98852.115000000005</v>
      </c>
      <c r="D186" s="71">
        <v>4.4127877284163191</v>
      </c>
      <c r="E186" s="70">
        <v>23336.559000000001</v>
      </c>
      <c r="F186" s="70">
        <v>35500.355000000003</v>
      </c>
      <c r="G186" s="71">
        <v>-34.263871445792589</v>
      </c>
    </row>
    <row r="187" spans="1:7" s="8" customFormat="1" ht="22.5" x14ac:dyDescent="0.2">
      <c r="A187" s="51" t="s">
        <v>247</v>
      </c>
      <c r="B187" s="70">
        <v>8912.7520000000004</v>
      </c>
      <c r="C187" s="70">
        <v>14094.94</v>
      </c>
      <c r="D187" s="71">
        <v>-36.766300530545003</v>
      </c>
      <c r="E187" s="70">
        <v>5959.652</v>
      </c>
      <c r="F187" s="70">
        <v>5748.73</v>
      </c>
      <c r="G187" s="71">
        <v>3.6690190702990151</v>
      </c>
    </row>
    <row r="188" spans="1:7" s="8" customFormat="1" ht="12" x14ac:dyDescent="0.2">
      <c r="A188" s="50" t="s">
        <v>248</v>
      </c>
      <c r="B188" s="70">
        <v>911882.13</v>
      </c>
      <c r="C188" s="70">
        <v>948672.22100000002</v>
      </c>
      <c r="D188" s="71">
        <v>-3.8780613773237036</v>
      </c>
      <c r="E188" s="70">
        <v>191337.31200000001</v>
      </c>
      <c r="F188" s="70">
        <v>239162.111</v>
      </c>
      <c r="G188" s="71">
        <v>-19.996812538588102</v>
      </c>
    </row>
    <row r="189" spans="1:7" s="8" customFormat="1" ht="12" x14ac:dyDescent="0.2">
      <c r="A189" s="50" t="s">
        <v>157</v>
      </c>
      <c r="B189" s="70">
        <v>30419.043000000001</v>
      </c>
      <c r="C189" s="70">
        <v>34862.408000000003</v>
      </c>
      <c r="D189" s="71">
        <v>-12.745433419286485</v>
      </c>
      <c r="E189" s="70">
        <v>29206.19</v>
      </c>
      <c r="F189" s="70">
        <v>28536.745999999999</v>
      </c>
      <c r="G189" s="71">
        <v>2.3459016665740364</v>
      </c>
    </row>
    <row r="190" spans="1:7" s="8" customFormat="1" ht="12" x14ac:dyDescent="0.2">
      <c r="A190" s="50" t="s">
        <v>158</v>
      </c>
      <c r="B190" s="70">
        <v>621595.397</v>
      </c>
      <c r="C190" s="70">
        <v>622257.55799999996</v>
      </c>
      <c r="D190" s="71">
        <v>-0.1064126890042445</v>
      </c>
      <c r="E190" s="70">
        <v>522466.43699999998</v>
      </c>
      <c r="F190" s="70">
        <v>557586.12800000003</v>
      </c>
      <c r="G190" s="71">
        <v>-6.2985230866432289</v>
      </c>
    </row>
    <row r="191" spans="1:7" s="8" customFormat="1" ht="12" x14ac:dyDescent="0.2">
      <c r="A191" s="50" t="s">
        <v>159</v>
      </c>
      <c r="B191" s="70">
        <v>8468.0429999999997</v>
      </c>
      <c r="C191" s="70">
        <v>12991.147999999999</v>
      </c>
      <c r="D191" s="71">
        <v>-34.816822962835914</v>
      </c>
      <c r="E191" s="70">
        <v>994.86500000000001</v>
      </c>
      <c r="F191" s="70">
        <v>1101.8989999999999</v>
      </c>
      <c r="G191" s="71">
        <v>-9.7135944401437797</v>
      </c>
    </row>
    <row r="192" spans="1:7" s="8" customFormat="1" ht="12" x14ac:dyDescent="0.2">
      <c r="A192" s="50" t="s">
        <v>160</v>
      </c>
      <c r="B192" s="70">
        <v>498577.05099999998</v>
      </c>
      <c r="C192" s="70">
        <v>445940.74800000002</v>
      </c>
      <c r="D192" s="71">
        <v>11.803429768656173</v>
      </c>
      <c r="E192" s="70">
        <v>240150.55300000001</v>
      </c>
      <c r="F192" s="70">
        <v>255753.41399999999</v>
      </c>
      <c r="G192" s="71">
        <v>-6.1007439767744245</v>
      </c>
    </row>
    <row r="193" spans="1:7" s="8" customFormat="1" ht="12" x14ac:dyDescent="0.2">
      <c r="A193" s="50" t="s">
        <v>161</v>
      </c>
      <c r="B193" s="70">
        <v>670531.68700000003</v>
      </c>
      <c r="C193" s="70">
        <v>649471.304</v>
      </c>
      <c r="D193" s="71">
        <v>3.2426964625368697</v>
      </c>
      <c r="E193" s="70">
        <v>313918.60200000001</v>
      </c>
      <c r="F193" s="70">
        <v>333720.59100000001</v>
      </c>
      <c r="G193" s="71">
        <v>-5.9337030839670319</v>
      </c>
    </row>
    <row r="194" spans="1:7" s="8" customFormat="1" ht="12" x14ac:dyDescent="0.2">
      <c r="A194" s="50" t="s">
        <v>162</v>
      </c>
      <c r="B194" s="70">
        <v>757468.17500000005</v>
      </c>
      <c r="C194" s="70">
        <v>758901.80200000003</v>
      </c>
      <c r="D194" s="71">
        <v>-0.18890810329106955</v>
      </c>
      <c r="E194" s="70">
        <v>691372.57400000002</v>
      </c>
      <c r="F194" s="70">
        <v>736494.45900000003</v>
      </c>
      <c r="G194" s="71">
        <v>-6.1265749454878033</v>
      </c>
    </row>
    <row r="195" spans="1:7" s="8" customFormat="1" ht="12" x14ac:dyDescent="0.2">
      <c r="A195" s="50" t="s">
        <v>163</v>
      </c>
      <c r="B195" s="70">
        <v>489907.739</v>
      </c>
      <c r="C195" s="70">
        <v>455790.636</v>
      </c>
      <c r="D195" s="71">
        <v>7.4852575514517667</v>
      </c>
      <c r="E195" s="70">
        <v>39608.523000000001</v>
      </c>
      <c r="F195" s="70">
        <v>144637.30900000001</v>
      </c>
      <c r="G195" s="71">
        <v>-72.615279367510908</v>
      </c>
    </row>
    <row r="196" spans="1:7" s="8" customFormat="1" ht="12" x14ac:dyDescent="0.2">
      <c r="A196" s="50" t="s">
        <v>164</v>
      </c>
      <c r="B196" s="70">
        <v>178607.837</v>
      </c>
      <c r="C196" s="70">
        <v>132467.37400000001</v>
      </c>
      <c r="D196" s="71">
        <v>34.831567658312593</v>
      </c>
      <c r="E196" s="70">
        <v>106499.963</v>
      </c>
      <c r="F196" s="70">
        <v>143340.93700000001</v>
      </c>
      <c r="G196" s="71">
        <v>-25.701641674073898</v>
      </c>
    </row>
    <row r="197" spans="1:7" s="8" customFormat="1" ht="12" x14ac:dyDescent="0.2">
      <c r="A197" s="50" t="s">
        <v>165</v>
      </c>
      <c r="B197" s="70">
        <v>309451.36499999999</v>
      </c>
      <c r="C197" s="70">
        <v>235849.49</v>
      </c>
      <c r="D197" s="71">
        <v>31.207137653763851</v>
      </c>
      <c r="E197" s="70">
        <v>119016.234</v>
      </c>
      <c r="F197" s="70">
        <v>240681.13699999999</v>
      </c>
      <c r="G197" s="71">
        <v>-50.550244409058116</v>
      </c>
    </row>
    <row r="198" spans="1:7" s="8" customFormat="1" ht="12" x14ac:dyDescent="0.2">
      <c r="A198" s="50" t="s">
        <v>166</v>
      </c>
      <c r="B198" s="70">
        <v>424365.04800000001</v>
      </c>
      <c r="C198" s="70">
        <v>443471.13299999997</v>
      </c>
      <c r="D198" s="71">
        <v>-4.3083040987923766</v>
      </c>
      <c r="E198" s="70">
        <v>78332.777000000002</v>
      </c>
      <c r="F198" s="70">
        <v>83691.748999999996</v>
      </c>
      <c r="G198" s="71">
        <v>-6.4032262009484242</v>
      </c>
    </row>
    <row r="199" spans="1:7" s="8" customFormat="1" ht="12" x14ac:dyDescent="0.2">
      <c r="A199" s="50" t="s">
        <v>167</v>
      </c>
      <c r="B199" s="70">
        <v>361279.842</v>
      </c>
      <c r="C199" s="70">
        <v>405882.14600000001</v>
      </c>
      <c r="D199" s="71">
        <v>-10.988979052062078</v>
      </c>
      <c r="E199" s="70">
        <v>747164.875</v>
      </c>
      <c r="F199" s="70">
        <v>693370.26100000006</v>
      </c>
      <c r="G199" s="71">
        <v>7.7584253357528894</v>
      </c>
    </row>
    <row r="200" spans="1:7" s="8" customFormat="1" ht="12" x14ac:dyDescent="0.2">
      <c r="A200" s="50" t="s">
        <v>168</v>
      </c>
      <c r="B200" s="70">
        <v>59623.256000000001</v>
      </c>
      <c r="C200" s="70">
        <v>50931.288999999997</v>
      </c>
      <c r="D200" s="71">
        <v>17.066065223678123</v>
      </c>
      <c r="E200" s="70">
        <v>1161.0989999999999</v>
      </c>
      <c r="F200" s="70">
        <v>1594.0119999999999</v>
      </c>
      <c r="G200" s="71">
        <v>-27.15870394953113</v>
      </c>
    </row>
    <row r="201" spans="1:7" s="8" customFormat="1" ht="22.5" x14ac:dyDescent="0.2">
      <c r="A201" s="51" t="s">
        <v>199</v>
      </c>
      <c r="B201" s="70">
        <v>7314.0039999999999</v>
      </c>
      <c r="C201" s="70">
        <v>6159.201</v>
      </c>
      <c r="D201" s="71">
        <v>18.749233869782785</v>
      </c>
      <c r="E201" s="70">
        <v>2502.36</v>
      </c>
      <c r="F201" s="70">
        <v>4072.6909999999998</v>
      </c>
      <c r="G201" s="71">
        <v>-38.557577778427081</v>
      </c>
    </row>
    <row r="202" spans="1:7" s="8" customFormat="1" ht="33.75" x14ac:dyDescent="0.2">
      <c r="A202" s="51" t="s">
        <v>200</v>
      </c>
      <c r="B202" s="70">
        <v>136197.38800000001</v>
      </c>
      <c r="C202" s="70">
        <v>124869.985</v>
      </c>
      <c r="D202" s="71">
        <v>9.0713577005715251</v>
      </c>
      <c r="E202" s="70">
        <v>144663.87899999999</v>
      </c>
      <c r="F202" s="70">
        <v>135892.88099999999</v>
      </c>
      <c r="G202" s="71">
        <v>6.4543469352158382</v>
      </c>
    </row>
    <row r="203" spans="1:7" s="8" customFormat="1" ht="22.5" x14ac:dyDescent="0.2">
      <c r="A203" s="51" t="s">
        <v>249</v>
      </c>
      <c r="B203" s="70">
        <v>53141.025999999998</v>
      </c>
      <c r="C203" s="70">
        <v>49414.932999999997</v>
      </c>
      <c r="D203" s="71">
        <v>7.5404190065379737</v>
      </c>
      <c r="E203" s="70">
        <v>22577.975999999999</v>
      </c>
      <c r="F203" s="70">
        <v>40793.091</v>
      </c>
      <c r="G203" s="71">
        <v>-44.65245107314864</v>
      </c>
    </row>
    <row r="204" spans="1:7" s="8" customFormat="1" ht="12" x14ac:dyDescent="0.2">
      <c r="A204" s="50" t="s">
        <v>169</v>
      </c>
      <c r="B204" s="70">
        <v>7585.585</v>
      </c>
      <c r="C204" s="70">
        <v>6032.9870000000001</v>
      </c>
      <c r="D204" s="71">
        <v>25.735145790965575</v>
      </c>
      <c r="E204" s="70">
        <v>2780.0590000000002</v>
      </c>
      <c r="F204" s="70">
        <v>3132.4360000000001</v>
      </c>
      <c r="G204" s="71">
        <v>-11.249296075003613</v>
      </c>
    </row>
    <row r="205" spans="1:7" s="68" customFormat="1" ht="22.5" x14ac:dyDescent="0.2">
      <c r="A205" s="51" t="s">
        <v>272</v>
      </c>
      <c r="B205" s="70">
        <v>12756</v>
      </c>
      <c r="C205" s="70">
        <v>31570.383999999998</v>
      </c>
      <c r="D205" s="71">
        <v>-59.595043253195776</v>
      </c>
      <c r="E205" s="70">
        <v>98257.653999999995</v>
      </c>
      <c r="F205" s="70">
        <v>126026.08900000001</v>
      </c>
      <c r="G205" s="71">
        <v>-22.033878239290601</v>
      </c>
    </row>
    <row r="206" spans="1:7" s="8" customFormat="1" ht="12" x14ac:dyDescent="0.2">
      <c r="A206" s="51" t="s">
        <v>273</v>
      </c>
      <c r="B206" s="70">
        <v>161944.89799999999</v>
      </c>
      <c r="C206" s="70">
        <v>148504.481</v>
      </c>
      <c r="D206" s="71">
        <v>9.0505127586015277</v>
      </c>
      <c r="E206" s="70">
        <v>136972.83100000001</v>
      </c>
      <c r="F206" s="70">
        <v>212012.87599999999</v>
      </c>
      <c r="G206" s="71">
        <v>-35.394097950918791</v>
      </c>
    </row>
    <row r="207" spans="1:7" s="8" customFormat="1" ht="12" x14ac:dyDescent="0.2">
      <c r="A207" s="50" t="s">
        <v>170</v>
      </c>
      <c r="B207" s="70">
        <v>2324409.8139999998</v>
      </c>
      <c r="C207" s="70">
        <v>2146306.0430000001</v>
      </c>
      <c r="D207" s="71">
        <v>8.2981535452910009</v>
      </c>
      <c r="E207" s="70">
        <v>136628.73800000001</v>
      </c>
      <c r="F207" s="70">
        <v>173789.05499999999</v>
      </c>
      <c r="G207" s="71">
        <v>-21.382426528529066</v>
      </c>
    </row>
    <row r="208" spans="1:7" s="8" customFormat="1" ht="22.5" x14ac:dyDescent="0.2">
      <c r="A208" s="51" t="s">
        <v>250</v>
      </c>
      <c r="B208" s="70">
        <v>9366.0910000000003</v>
      </c>
      <c r="C208" s="70">
        <v>8915.0789999999997</v>
      </c>
      <c r="D208" s="71">
        <v>5.0589792866670109</v>
      </c>
      <c r="E208" s="70">
        <v>28925.732</v>
      </c>
      <c r="F208" s="70">
        <v>57858.974999999999</v>
      </c>
      <c r="G208" s="71">
        <v>-50.006490782112884</v>
      </c>
    </row>
    <row r="209" spans="1:7" s="8" customFormat="1" ht="12" x14ac:dyDescent="0.2">
      <c r="A209" s="50" t="s">
        <v>171</v>
      </c>
      <c r="B209" s="70">
        <v>757889.571</v>
      </c>
      <c r="C209" s="70">
        <v>673830.21699999995</v>
      </c>
      <c r="D209" s="71">
        <v>12.474856704148081</v>
      </c>
      <c r="E209" s="70">
        <v>511936.402</v>
      </c>
      <c r="F209" s="70">
        <v>688936.01599999995</v>
      </c>
      <c r="G209" s="71">
        <v>-25.691734774975089</v>
      </c>
    </row>
    <row r="210" spans="1:7" s="8" customFormat="1" ht="12" x14ac:dyDescent="0.2">
      <c r="A210" s="50" t="s">
        <v>172</v>
      </c>
      <c r="B210" s="70">
        <v>81124.192999999999</v>
      </c>
      <c r="C210" s="70">
        <v>77420.572</v>
      </c>
      <c r="D210" s="71">
        <v>4.783768582851593</v>
      </c>
      <c r="E210" s="70">
        <v>18937.983</v>
      </c>
      <c r="F210" s="70">
        <v>21695.488000000001</v>
      </c>
      <c r="G210" s="71">
        <v>-12.710039064343704</v>
      </c>
    </row>
    <row r="211" spans="1:7" s="8" customFormat="1" ht="22.5" x14ac:dyDescent="0.2">
      <c r="A211" s="51" t="s">
        <v>201</v>
      </c>
      <c r="B211" s="70">
        <v>1313430.9180000001</v>
      </c>
      <c r="C211" s="70">
        <v>1085502.7409999999</v>
      </c>
      <c r="D211" s="71">
        <v>20.997475952020665</v>
      </c>
      <c r="E211" s="70">
        <v>212320.73199999999</v>
      </c>
      <c r="F211" s="70">
        <v>485269.70400000003</v>
      </c>
      <c r="G211" s="71">
        <v>-56.246860199622105</v>
      </c>
    </row>
    <row r="212" spans="1:7" s="8" customFormat="1" ht="12" x14ac:dyDescent="0.2">
      <c r="A212" s="50" t="s">
        <v>173</v>
      </c>
      <c r="B212" s="70">
        <v>256500.19500000001</v>
      </c>
      <c r="C212" s="70">
        <v>265097.30699999997</v>
      </c>
      <c r="D212" s="71">
        <v>-3.2430023893075486</v>
      </c>
      <c r="E212" s="70">
        <v>21295.562999999998</v>
      </c>
      <c r="F212" s="70">
        <v>27779.909</v>
      </c>
      <c r="G212" s="71">
        <v>-23.341854719538503</v>
      </c>
    </row>
    <row r="213" spans="1:7" s="8" customFormat="1" ht="22.5" x14ac:dyDescent="0.2">
      <c r="A213" s="51" t="s">
        <v>202</v>
      </c>
      <c r="B213" s="70">
        <v>941509.826</v>
      </c>
      <c r="C213" s="70">
        <v>901568.45</v>
      </c>
      <c r="D213" s="71">
        <v>4.4302100411787961</v>
      </c>
      <c r="E213" s="70">
        <v>48364.875</v>
      </c>
      <c r="F213" s="70">
        <v>74902.536999999997</v>
      </c>
      <c r="G213" s="71">
        <v>-35.42959032215424</v>
      </c>
    </row>
    <row r="214" spans="1:7" s="8" customFormat="1" ht="12" x14ac:dyDescent="0.2">
      <c r="A214" s="50" t="s">
        <v>174</v>
      </c>
      <c r="B214" s="70">
        <v>929084.848</v>
      </c>
      <c r="C214" s="70">
        <v>1022283.063</v>
      </c>
      <c r="D214" s="71">
        <v>-9.1166740771875681</v>
      </c>
      <c r="E214" s="70">
        <v>46458.27</v>
      </c>
      <c r="F214" s="70">
        <v>46777.021999999997</v>
      </c>
      <c r="G214" s="71">
        <v>-0.68142858688183594</v>
      </c>
    </row>
    <row r="215" spans="1:7" s="8" customFormat="1" ht="12" x14ac:dyDescent="0.2">
      <c r="A215" s="50" t="s">
        <v>175</v>
      </c>
      <c r="B215" s="70">
        <v>230367.054</v>
      </c>
      <c r="C215" s="70">
        <v>196604.22200000001</v>
      </c>
      <c r="D215" s="71">
        <v>17.172994382592663</v>
      </c>
      <c r="E215" s="70">
        <v>154497.34</v>
      </c>
      <c r="F215" s="70">
        <v>177098.851</v>
      </c>
      <c r="G215" s="71">
        <v>-12.76208788051369</v>
      </c>
    </row>
    <row r="216" spans="1:7" s="8" customFormat="1" ht="12" x14ac:dyDescent="0.2">
      <c r="A216" s="50" t="s">
        <v>251</v>
      </c>
      <c r="B216" s="70">
        <v>619547.75600000005</v>
      </c>
      <c r="C216" s="70">
        <v>571658.79</v>
      </c>
      <c r="D216" s="71">
        <v>8.3771940251281762</v>
      </c>
      <c r="E216" s="70">
        <v>88185.142999999996</v>
      </c>
      <c r="F216" s="70">
        <v>112636.378</v>
      </c>
      <c r="G216" s="71">
        <v>-21.70811547225</v>
      </c>
    </row>
    <row r="217" spans="1:7" s="8" customFormat="1" ht="22.5" x14ac:dyDescent="0.2">
      <c r="A217" s="51" t="s">
        <v>203</v>
      </c>
      <c r="B217" s="70">
        <v>1068047.75</v>
      </c>
      <c r="C217" s="70">
        <v>913398.36199999996</v>
      </c>
      <c r="D217" s="71">
        <v>16.931209254785159</v>
      </c>
      <c r="E217" s="70">
        <v>954287.11199999996</v>
      </c>
      <c r="F217" s="70">
        <v>906610.66</v>
      </c>
      <c r="G217" s="71">
        <v>5.258757050132175</v>
      </c>
    </row>
    <row r="218" spans="1:7" s="8" customFormat="1" ht="22.5" x14ac:dyDescent="0.2">
      <c r="A218" s="51" t="s">
        <v>204</v>
      </c>
      <c r="B218" s="70">
        <v>802567.53700000001</v>
      </c>
      <c r="C218" s="70">
        <v>637813.84</v>
      </c>
      <c r="D218" s="71">
        <v>25.831000625511678</v>
      </c>
      <c r="E218" s="70">
        <v>308064.77899999998</v>
      </c>
      <c r="F218" s="70">
        <v>797116.88500000001</v>
      </c>
      <c r="G218" s="71">
        <v>-61.352621579456319</v>
      </c>
    </row>
    <row r="219" spans="1:7" s="8" customFormat="1" ht="12" x14ac:dyDescent="0.2">
      <c r="A219" s="50" t="s">
        <v>176</v>
      </c>
      <c r="B219" s="70">
        <v>246427.48699999999</v>
      </c>
      <c r="C219" s="70">
        <v>221584.44399999999</v>
      </c>
      <c r="D219" s="71">
        <v>11.211546510909415</v>
      </c>
      <c r="E219" s="70">
        <v>115975.251</v>
      </c>
      <c r="F219" s="70">
        <v>108817.647</v>
      </c>
      <c r="G219" s="71">
        <v>6.5776132799489915</v>
      </c>
    </row>
    <row r="220" spans="1:7" s="8" customFormat="1" ht="12" x14ac:dyDescent="0.2">
      <c r="A220" s="50" t="s">
        <v>177</v>
      </c>
      <c r="B220" s="70">
        <v>117673.727</v>
      </c>
      <c r="C220" s="70">
        <v>128544.04</v>
      </c>
      <c r="D220" s="71">
        <v>-8.4564893090336994</v>
      </c>
      <c r="E220" s="70">
        <v>5667.8090000000002</v>
      </c>
      <c r="F220" s="70">
        <v>5232.3609999999999</v>
      </c>
      <c r="G220" s="71">
        <v>8.3222086549456407</v>
      </c>
    </row>
    <row r="221" spans="1:7" s="8" customFormat="1" ht="12" x14ac:dyDescent="0.2">
      <c r="A221" s="50" t="s">
        <v>178</v>
      </c>
      <c r="B221" s="70">
        <v>443232.75199999998</v>
      </c>
      <c r="C221" s="70">
        <v>479571.81800000003</v>
      </c>
      <c r="D221" s="71">
        <v>-7.5773981364351215</v>
      </c>
      <c r="E221" s="70">
        <v>50179.339</v>
      </c>
      <c r="F221" s="70">
        <v>62996.599000000002</v>
      </c>
      <c r="G221" s="71">
        <v>-20.345955501502559</v>
      </c>
    </row>
    <row r="222" spans="1:7" s="8" customFormat="1" ht="12" x14ac:dyDescent="0.2">
      <c r="A222" s="50" t="s">
        <v>179</v>
      </c>
      <c r="B222" s="70">
        <v>11761.241</v>
      </c>
      <c r="C222" s="70">
        <v>9786.9439999999995</v>
      </c>
      <c r="D222" s="71">
        <v>20.172762815440649</v>
      </c>
      <c r="E222" s="70">
        <v>70577.820000000007</v>
      </c>
      <c r="F222" s="70">
        <v>61316.087</v>
      </c>
      <c r="G222" s="71">
        <v>15.104898980262718</v>
      </c>
    </row>
    <row r="223" spans="1:7" s="8" customFormat="1" ht="12" x14ac:dyDescent="0.2">
      <c r="A223" s="50" t="s">
        <v>180</v>
      </c>
      <c r="B223" s="70">
        <v>78919.616999999998</v>
      </c>
      <c r="C223" s="70">
        <v>84703.513999999996</v>
      </c>
      <c r="D223" s="71">
        <v>-6.8284026563526083</v>
      </c>
      <c r="E223" s="70">
        <v>29379.546999999999</v>
      </c>
      <c r="F223" s="70">
        <v>33587.563999999998</v>
      </c>
      <c r="G223" s="71">
        <v>-12.528497154482537</v>
      </c>
    </row>
    <row r="224" spans="1:7" s="8" customFormat="1" ht="22.5" x14ac:dyDescent="0.2">
      <c r="A224" s="51" t="s">
        <v>205</v>
      </c>
      <c r="B224" s="70">
        <v>468982.44400000002</v>
      </c>
      <c r="C224" s="70">
        <v>464312.85399999999</v>
      </c>
      <c r="D224" s="71">
        <v>1.0056990582474867</v>
      </c>
      <c r="E224" s="70">
        <v>638347.65899999999</v>
      </c>
      <c r="F224" s="70">
        <v>841729.652</v>
      </c>
      <c r="G224" s="71">
        <v>-24.162389018463614</v>
      </c>
    </row>
    <row r="225" spans="1:7" s="8" customFormat="1" ht="12" x14ac:dyDescent="0.2">
      <c r="A225" s="50" t="s">
        <v>181</v>
      </c>
      <c r="B225" s="70">
        <v>87081.25</v>
      </c>
      <c r="C225" s="70">
        <v>91756.561000000002</v>
      </c>
      <c r="D225" s="71">
        <v>-5.0953424464109958</v>
      </c>
      <c r="E225" s="70">
        <v>21048.025000000001</v>
      </c>
      <c r="F225" s="70">
        <v>54667.512999999999</v>
      </c>
      <c r="G225" s="71">
        <v>-61.498111318874152</v>
      </c>
    </row>
    <row r="226" spans="1:7" s="8" customFormat="1" ht="12" x14ac:dyDescent="0.2">
      <c r="A226" s="50" t="s">
        <v>182</v>
      </c>
      <c r="B226" s="70">
        <v>1454244.7109999999</v>
      </c>
      <c r="C226" s="70">
        <v>2026845.0379999999</v>
      </c>
      <c r="D226" s="71">
        <v>-28.250819192621478</v>
      </c>
      <c r="E226" s="70">
        <v>648943.48800000001</v>
      </c>
      <c r="F226" s="70">
        <v>695345.05500000005</v>
      </c>
      <c r="G226" s="71">
        <v>-6.6731713508770127</v>
      </c>
    </row>
    <row r="227" spans="1:7" s="8" customFormat="1" ht="12" x14ac:dyDescent="0.2">
      <c r="A227" s="50" t="s">
        <v>183</v>
      </c>
      <c r="B227" s="70">
        <v>10691679.012</v>
      </c>
      <c r="C227" s="70">
        <v>12932423.720000001</v>
      </c>
      <c r="D227" s="71">
        <v>-17.326564273753945</v>
      </c>
      <c r="E227" s="70">
        <v>28452811.285</v>
      </c>
      <c r="F227" s="70">
        <v>30760091.25</v>
      </c>
      <c r="G227" s="71">
        <v>-7.5008879078016264</v>
      </c>
    </row>
    <row r="228" spans="1:7" s="8" customFormat="1" ht="22.5" x14ac:dyDescent="0.2">
      <c r="A228" s="51" t="s">
        <v>206</v>
      </c>
      <c r="B228" s="70">
        <v>583098.554</v>
      </c>
      <c r="C228" s="70">
        <v>542656.67700000003</v>
      </c>
      <c r="D228" s="71">
        <v>7.4525715270983284</v>
      </c>
      <c r="E228" s="70">
        <v>1028226.258</v>
      </c>
      <c r="F228" s="70">
        <v>921424.929</v>
      </c>
      <c r="G228" s="71">
        <v>11.590887726025485</v>
      </c>
    </row>
    <row r="229" spans="1:7" s="8" customFormat="1" ht="12" x14ac:dyDescent="0.2">
      <c r="A229" s="50" t="s">
        <v>252</v>
      </c>
      <c r="B229" s="70">
        <v>212582.785</v>
      </c>
      <c r="C229" s="70">
        <v>303341.69300000003</v>
      </c>
      <c r="D229" s="71">
        <v>-29.919694553824499</v>
      </c>
      <c r="E229" s="70">
        <v>188134.61799999999</v>
      </c>
      <c r="F229" s="70">
        <v>205122.30100000001</v>
      </c>
      <c r="G229" s="71">
        <v>-8.2817338325392598</v>
      </c>
    </row>
    <row r="230" spans="1:7" s="8" customFormat="1" ht="12" x14ac:dyDescent="0.2">
      <c r="A230" s="50" t="s">
        <v>184</v>
      </c>
      <c r="B230" s="70">
        <v>31917.867999999999</v>
      </c>
      <c r="C230" s="70">
        <v>28270.370999999999</v>
      </c>
      <c r="D230" s="71">
        <v>12.902190070303632</v>
      </c>
      <c r="E230" s="70">
        <v>4684.2669999999998</v>
      </c>
      <c r="F230" s="70">
        <v>6314.1610000000001</v>
      </c>
      <c r="G230" s="71">
        <v>-25.813310747065216</v>
      </c>
    </row>
    <row r="231" spans="1:7" s="8" customFormat="1" ht="12" x14ac:dyDescent="0.2">
      <c r="A231" s="50" t="s">
        <v>253</v>
      </c>
      <c r="B231" s="70">
        <v>13664.691999999999</v>
      </c>
      <c r="C231" s="70">
        <v>19366.145</v>
      </c>
      <c r="D231" s="71">
        <v>-29.440309364615416</v>
      </c>
      <c r="E231" s="70">
        <v>5510.3249999999998</v>
      </c>
      <c r="F231" s="70">
        <v>11360.423000000001</v>
      </c>
      <c r="G231" s="71">
        <v>-51.495424070036833</v>
      </c>
    </row>
    <row r="232" spans="1:7" s="8" customFormat="1" ht="12" x14ac:dyDescent="0.2">
      <c r="A232" s="50" t="s">
        <v>185</v>
      </c>
      <c r="B232" s="70">
        <v>47016.817000000003</v>
      </c>
      <c r="C232" s="70">
        <v>53632.635999999999</v>
      </c>
      <c r="D232" s="71">
        <v>-12.335435088441301</v>
      </c>
      <c r="E232" s="70">
        <v>9151.0349999999999</v>
      </c>
      <c r="F232" s="70">
        <v>12637.879000000001</v>
      </c>
      <c r="G232" s="71">
        <v>-27.590420829317964</v>
      </c>
    </row>
    <row r="233" spans="1:7" s="8" customFormat="1" ht="12" x14ac:dyDescent="0.2">
      <c r="A233" s="50" t="s">
        <v>186</v>
      </c>
      <c r="B233" s="70">
        <v>160855.21400000001</v>
      </c>
      <c r="C233" s="70">
        <v>210980.959</v>
      </c>
      <c r="D233" s="71">
        <v>-23.758421251654269</v>
      </c>
      <c r="E233" s="70">
        <v>17609.046999999999</v>
      </c>
      <c r="F233" s="70">
        <v>28699.181</v>
      </c>
      <c r="G233" s="71">
        <v>-38.642684611801293</v>
      </c>
    </row>
    <row r="234" spans="1:7" s="8" customFormat="1" ht="12" x14ac:dyDescent="0.2">
      <c r="A234" s="50" t="s">
        <v>187</v>
      </c>
      <c r="B234" s="70">
        <v>6057.2169999999996</v>
      </c>
      <c r="C234" s="70">
        <v>0</v>
      </c>
      <c r="D234" s="79" t="s">
        <v>278</v>
      </c>
      <c r="E234" s="70">
        <v>24962.152999999998</v>
      </c>
      <c r="F234" s="70">
        <v>20269.592000000001</v>
      </c>
      <c r="G234" s="71">
        <v>23.150742254703488</v>
      </c>
    </row>
    <row r="235" spans="1:7" s="8" customFormat="1" ht="12" x14ac:dyDescent="0.2">
      <c r="A235" s="50" t="s">
        <v>188</v>
      </c>
      <c r="B235" s="70">
        <v>446734.00099999999</v>
      </c>
      <c r="C235" s="70">
        <v>484493.723</v>
      </c>
      <c r="D235" s="71">
        <v>-7.7936452439859494</v>
      </c>
      <c r="E235" s="70">
        <v>429252.96799999999</v>
      </c>
      <c r="F235" s="70">
        <v>588959.95400000003</v>
      </c>
      <c r="G235" s="71">
        <v>-27.116781865274334</v>
      </c>
    </row>
    <row r="236" spans="1:7" s="8" customFormat="1" ht="9.9499999999999993" customHeight="1" x14ac:dyDescent="0.2">
      <c r="A236" s="52"/>
      <c r="B236" s="9"/>
      <c r="C236" s="9"/>
      <c r="D236" s="9"/>
      <c r="E236" s="9"/>
      <c r="F236" s="9"/>
      <c r="G236" s="9"/>
    </row>
    <row r="237" spans="1:7" s="8" customFormat="1" ht="12" x14ac:dyDescent="0.2">
      <c r="A237" s="53" t="s">
        <v>261</v>
      </c>
      <c r="B237" s="70">
        <v>368626.41</v>
      </c>
      <c r="C237" s="70">
        <v>348598.01500000001</v>
      </c>
      <c r="D237" s="71">
        <v>5.7454128073563311</v>
      </c>
      <c r="E237" s="70">
        <v>0</v>
      </c>
      <c r="F237" s="70">
        <v>0</v>
      </c>
      <c r="G237" s="79" t="s">
        <v>278</v>
      </c>
    </row>
    <row r="238" spans="1:7" s="8" customFormat="1" ht="12" x14ac:dyDescent="0.2">
      <c r="A238" s="53" t="s">
        <v>262</v>
      </c>
      <c r="B238" s="70">
        <v>1249.673</v>
      </c>
      <c r="C238" s="70">
        <v>1349.605</v>
      </c>
      <c r="D238" s="71">
        <v>-7.4045368830139182</v>
      </c>
      <c r="E238" s="70">
        <v>0</v>
      </c>
      <c r="F238" s="70">
        <v>0</v>
      </c>
      <c r="G238" s="79" t="s">
        <v>278</v>
      </c>
    </row>
    <row r="239" spans="1:7" s="8" customFormat="1" ht="12.75" customHeight="1" x14ac:dyDescent="0.2">
      <c r="A239" s="53" t="s">
        <v>263</v>
      </c>
      <c r="B239" s="70">
        <v>0</v>
      </c>
      <c r="C239" s="70">
        <v>0</v>
      </c>
      <c r="D239" s="79" t="s">
        <v>278</v>
      </c>
      <c r="E239" s="70">
        <v>0</v>
      </c>
      <c r="F239" s="70">
        <v>0</v>
      </c>
      <c r="G239" s="79" t="s">
        <v>278</v>
      </c>
    </row>
    <row r="240" spans="1:7" s="8" customFormat="1" ht="12" x14ac:dyDescent="0.2">
      <c r="A240" s="53" t="s">
        <v>264</v>
      </c>
      <c r="B240" s="70">
        <v>33.356999999999999</v>
      </c>
      <c r="C240" s="70">
        <v>663.35400000000004</v>
      </c>
      <c r="D240" s="71">
        <v>-94.971463200643996</v>
      </c>
      <c r="E240" s="70">
        <v>5779.1440000000002</v>
      </c>
      <c r="F240" s="70">
        <v>9036.3760000000002</v>
      </c>
      <c r="G240" s="71">
        <v>-36.045777643604026</v>
      </c>
    </row>
    <row r="241" spans="1:7" s="8" customFormat="1" ht="12" x14ac:dyDescent="0.2">
      <c r="A241" s="53" t="s">
        <v>265</v>
      </c>
      <c r="B241" s="70">
        <v>1931047.1510000001</v>
      </c>
      <c r="C241" s="70">
        <v>671947.79700000002</v>
      </c>
      <c r="D241" s="71">
        <v>187.38053158614645</v>
      </c>
      <c r="E241" s="70">
        <v>687912.55200000003</v>
      </c>
      <c r="F241" s="70">
        <v>100556.549</v>
      </c>
      <c r="G241" s="79" t="s">
        <v>278</v>
      </c>
    </row>
    <row r="242" spans="1:7" s="8" customFormat="1" ht="12" x14ac:dyDescent="0.2">
      <c r="A242" s="53" t="s">
        <v>266</v>
      </c>
      <c r="B242" s="70">
        <v>815159.78599999996</v>
      </c>
      <c r="C242" s="70">
        <v>762040.32799999998</v>
      </c>
      <c r="D242" s="71">
        <v>6.9706885643984009</v>
      </c>
      <c r="E242" s="70">
        <v>211585.772</v>
      </c>
      <c r="F242" s="70">
        <v>194605.62899999999</v>
      </c>
      <c r="G242" s="71">
        <v>8.7254120485898312</v>
      </c>
    </row>
    <row r="243" spans="1:7" s="8" customFormat="1" ht="9.9499999999999993" customHeight="1" x14ac:dyDescent="0.2">
      <c r="A243" s="53"/>
      <c r="B243" s="9"/>
      <c r="C243" s="9"/>
      <c r="D243" s="9"/>
      <c r="E243" s="9"/>
      <c r="F243" s="9"/>
      <c r="G243" s="9"/>
    </row>
    <row r="244" spans="1:7" x14ac:dyDescent="0.2">
      <c r="A244" s="54" t="s">
        <v>36</v>
      </c>
      <c r="B244" s="72">
        <v>67235516.746000007</v>
      </c>
      <c r="C244" s="72">
        <v>66221686.593999997</v>
      </c>
      <c r="D244" s="73">
        <v>1.5309639547777323</v>
      </c>
      <c r="E244" s="72">
        <v>50646851.252999999</v>
      </c>
      <c r="F244" s="72">
        <v>53402817.939000003</v>
      </c>
      <c r="G244" s="73">
        <v>-5.160713970465082</v>
      </c>
    </row>
    <row r="245" spans="1:7" ht="10.5" customHeight="1" x14ac:dyDescent="0.2"/>
    <row r="246" spans="1:7" ht="63" customHeight="1" x14ac:dyDescent="0.2">
      <c r="A246" s="95" t="s">
        <v>289</v>
      </c>
      <c r="B246" s="95"/>
      <c r="C246" s="95"/>
      <c r="D246" s="95"/>
      <c r="E246" s="95"/>
      <c r="F246" s="95"/>
      <c r="G246" s="95"/>
    </row>
    <row r="247" spans="1:7" ht="24.95" customHeight="1" x14ac:dyDescent="0.2">
      <c r="A247" s="95" t="s">
        <v>290</v>
      </c>
      <c r="B247" s="95"/>
      <c r="C247" s="95"/>
      <c r="D247" s="95"/>
      <c r="E247" s="95"/>
      <c r="F247" s="95"/>
      <c r="G247" s="95"/>
    </row>
    <row r="248" spans="1:7" x14ac:dyDescent="0.2">
      <c r="A248" s="22" t="s">
        <v>256</v>
      </c>
    </row>
    <row r="249" spans="1:7" x14ac:dyDescent="0.2">
      <c r="A249" s="66" t="s">
        <v>41</v>
      </c>
      <c r="B249" s="66"/>
      <c r="C249" s="66"/>
      <c r="D249" s="66"/>
      <c r="E249" s="66"/>
      <c r="F249" s="66"/>
      <c r="G249" s="66"/>
    </row>
    <row r="250" spans="1:7" x14ac:dyDescent="0.2">
      <c r="A250" s="96" t="s">
        <v>42</v>
      </c>
      <c r="B250" s="96"/>
      <c r="C250" s="96"/>
      <c r="D250" s="96"/>
      <c r="E250" s="96"/>
      <c r="F250" s="96"/>
      <c r="G250" s="96"/>
    </row>
  </sheetData>
  <mergeCells count="11">
    <mergeCell ref="A246:G246"/>
    <mergeCell ref="A247:G247"/>
    <mergeCell ref="A250:G250"/>
    <mergeCell ref="A1:G1"/>
    <mergeCell ref="E3:G3"/>
    <mergeCell ref="G4:G5"/>
    <mergeCell ref="A3:A5"/>
    <mergeCell ref="B3:D3"/>
    <mergeCell ref="D4:D5"/>
    <mergeCell ref="B5:C5"/>
    <mergeCell ref="E5:F5"/>
  </mergeCells>
  <conditionalFormatting sqref="A6:G244">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18 HH Teil 1, nach Waren</oddFooter>
  </headerFooter>
  <rowBreaks count="4" manualBreakCount="4">
    <brk id="104" max="16383" man="1"/>
    <brk id="150" max="16383" man="1"/>
    <brk id="200" max="16383" man="1"/>
    <brk id="2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7.75" customWidth="1"/>
  </cols>
  <sheetData>
    <row r="1" spans="1:7" x14ac:dyDescent="0.2">
      <c r="A1" s="97" t="s">
        <v>295</v>
      </c>
      <c r="B1" s="97"/>
      <c r="C1" s="97"/>
      <c r="D1" s="97"/>
      <c r="E1" s="97"/>
      <c r="F1" s="97"/>
      <c r="G1" s="97"/>
    </row>
    <row r="2" spans="1:7" x14ac:dyDescent="0.2">
      <c r="A2" s="108" t="s">
        <v>255</v>
      </c>
      <c r="B2" s="108"/>
      <c r="C2" s="108"/>
      <c r="D2" s="108"/>
      <c r="E2" s="108"/>
      <c r="F2" s="108"/>
      <c r="G2" s="108"/>
    </row>
    <row r="27" spans="1:6" x14ac:dyDescent="0.2">
      <c r="A27" s="97"/>
      <c r="B27" s="97"/>
      <c r="C27" s="97"/>
      <c r="D27" s="97"/>
      <c r="E27" s="97"/>
      <c r="F27" s="97"/>
    </row>
    <row r="28" spans="1:6" x14ac:dyDescent="0.2">
      <c r="A28" s="33"/>
      <c r="B28" s="34"/>
      <c r="C28" s="34"/>
      <c r="D28" s="34"/>
      <c r="E28" s="34"/>
      <c r="F28" s="34"/>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18 HH Teil 1, nach Waren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3"/>
  <sheetViews>
    <sheetView zoomScaleNormal="100" workbookViewId="0">
      <selection activeCell="B33" sqref="B33"/>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9" t="s">
        <v>267</v>
      </c>
      <c r="B1" s="109"/>
      <c r="C1" s="109"/>
      <c r="D1" s="109"/>
      <c r="E1" s="109"/>
      <c r="F1" s="109"/>
      <c r="G1" s="10"/>
      <c r="H1" s="10"/>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64"/>
      <c r="B3" s="63"/>
      <c r="C3" s="61"/>
      <c r="D3" s="62"/>
      <c r="E3" s="62"/>
      <c r="F3" s="11"/>
      <c r="G3" s="11"/>
      <c r="H3" s="11"/>
      <c r="I3" s="11"/>
      <c r="J3" s="11"/>
      <c r="K3" s="11"/>
      <c r="L3" s="11"/>
      <c r="M3" s="11"/>
      <c r="N3" s="11"/>
      <c r="O3" s="11"/>
      <c r="P3" s="13"/>
      <c r="Q3" s="13"/>
      <c r="R3" s="14"/>
      <c r="S3" s="14"/>
      <c r="T3" s="14"/>
      <c r="U3" s="14"/>
      <c r="V3" s="14"/>
      <c r="W3" s="14"/>
      <c r="X3" s="14"/>
      <c r="Y3" s="14"/>
      <c r="Z3" s="14"/>
    </row>
    <row r="4" spans="1:26" x14ac:dyDescent="0.2">
      <c r="A4" s="110" t="s">
        <v>279</v>
      </c>
      <c r="B4" s="111"/>
      <c r="C4" s="111"/>
      <c r="D4" s="111"/>
      <c r="E4" s="111"/>
      <c r="F4" s="11"/>
      <c r="G4" s="11"/>
      <c r="H4" s="11"/>
      <c r="I4" s="11"/>
      <c r="J4" s="11"/>
      <c r="K4" s="11"/>
      <c r="L4" s="11"/>
      <c r="M4" s="11"/>
      <c r="N4" s="11"/>
      <c r="O4" s="11"/>
      <c r="P4" s="13"/>
      <c r="Q4" s="13"/>
      <c r="R4" s="14"/>
      <c r="S4" s="14"/>
      <c r="T4" s="14"/>
      <c r="U4" s="14"/>
      <c r="V4" s="14"/>
      <c r="W4" s="14"/>
      <c r="X4" s="14"/>
      <c r="Y4" s="14"/>
      <c r="Z4" s="14"/>
    </row>
    <row r="5" spans="1:26" x14ac:dyDescent="0.2">
      <c r="A5" s="64"/>
      <c r="B5" s="63"/>
      <c r="C5" s="63"/>
      <c r="D5" s="62"/>
      <c r="E5" s="62"/>
      <c r="F5" s="11"/>
      <c r="G5" s="11"/>
      <c r="H5" s="11"/>
      <c r="I5" s="11"/>
      <c r="J5" s="11"/>
      <c r="K5" s="11"/>
      <c r="L5" s="11"/>
      <c r="M5" s="11"/>
      <c r="N5" s="11"/>
      <c r="O5" s="11"/>
      <c r="P5" s="11"/>
      <c r="Q5" s="11"/>
      <c r="R5" s="11"/>
      <c r="S5" s="11"/>
      <c r="T5" s="11"/>
      <c r="U5" s="11"/>
      <c r="V5" s="11"/>
      <c r="W5" s="11"/>
      <c r="X5" s="11"/>
      <c r="Y5" s="11"/>
      <c r="Z5" s="14"/>
    </row>
    <row r="6" spans="1:26" x14ac:dyDescent="0.2">
      <c r="A6" s="64"/>
      <c r="B6" s="65"/>
      <c r="C6" s="62"/>
      <c r="D6" s="62"/>
      <c r="E6" s="62"/>
      <c r="F6" s="11"/>
      <c r="G6" s="11"/>
      <c r="H6" s="11"/>
      <c r="I6" s="11"/>
      <c r="J6" s="11"/>
      <c r="K6" s="11"/>
      <c r="L6" s="11"/>
      <c r="M6" s="11"/>
      <c r="N6" s="11"/>
      <c r="O6" s="11"/>
      <c r="P6" s="11"/>
      <c r="Q6" s="11"/>
      <c r="R6" s="11"/>
      <c r="S6" s="11"/>
      <c r="T6" s="11"/>
      <c r="U6" s="11"/>
      <c r="V6" s="11"/>
      <c r="W6" s="11"/>
      <c r="X6" s="11"/>
      <c r="Y6" s="11"/>
      <c r="Z6" s="14"/>
    </row>
    <row r="7" spans="1:26" x14ac:dyDescent="0.2">
      <c r="A7" s="64"/>
      <c r="B7" s="63"/>
      <c r="C7" s="63"/>
      <c r="D7" s="62"/>
      <c r="E7" s="62"/>
      <c r="F7" s="11"/>
      <c r="G7" s="11"/>
      <c r="H7" s="11"/>
      <c r="I7" s="11"/>
      <c r="J7" s="11"/>
      <c r="K7" s="11"/>
      <c r="L7" s="11"/>
      <c r="M7" s="11"/>
      <c r="N7" s="11"/>
      <c r="O7" s="11"/>
      <c r="P7" s="11"/>
      <c r="Q7" s="11"/>
      <c r="R7" s="11"/>
      <c r="S7" s="11"/>
      <c r="T7" s="11"/>
      <c r="U7" s="11"/>
      <c r="V7" s="11"/>
      <c r="W7" s="11"/>
      <c r="X7" s="11"/>
      <c r="Y7" s="11"/>
      <c r="Z7" s="14"/>
    </row>
    <row r="8" spans="1:26" x14ac:dyDescent="0.2">
      <c r="A8" s="15"/>
      <c r="B8" s="16"/>
      <c r="C8" s="16"/>
      <c r="D8" s="16"/>
      <c r="E8" s="16"/>
      <c r="F8" s="11"/>
      <c r="G8" s="11"/>
      <c r="H8" s="11"/>
      <c r="I8" s="11"/>
      <c r="J8" s="11"/>
      <c r="K8" s="11"/>
      <c r="L8" s="11"/>
      <c r="M8" s="11"/>
      <c r="N8" s="11"/>
      <c r="O8" s="11"/>
      <c r="P8" s="11"/>
      <c r="Q8" s="11"/>
      <c r="R8" s="11"/>
      <c r="S8" s="11"/>
      <c r="T8" s="11"/>
      <c r="U8" s="11"/>
      <c r="V8" s="11"/>
      <c r="W8" s="11"/>
      <c r="X8" s="11"/>
      <c r="Y8" s="11"/>
      <c r="Z8" s="14"/>
    </row>
    <row r="9" spans="1:26" x14ac:dyDescent="0.2">
      <c r="A9" s="15"/>
      <c r="B9" s="16"/>
      <c r="C9" s="16"/>
      <c r="D9" s="16"/>
      <c r="E9" s="16"/>
      <c r="F9" s="11"/>
      <c r="G9" s="11"/>
      <c r="H9" s="11"/>
      <c r="I9" s="11"/>
      <c r="J9" s="11"/>
      <c r="K9" s="11"/>
      <c r="L9" s="11"/>
      <c r="M9" s="11"/>
      <c r="N9" s="11"/>
      <c r="O9" s="11"/>
      <c r="P9" s="11"/>
      <c r="Q9" s="11"/>
      <c r="R9" s="11"/>
      <c r="S9" s="11"/>
      <c r="T9" s="11"/>
      <c r="U9" s="11"/>
      <c r="V9" s="11"/>
      <c r="W9" s="11"/>
      <c r="X9" s="11"/>
      <c r="Y9" s="11"/>
      <c r="Z9" s="14"/>
    </row>
    <row r="10" spans="1:26" x14ac:dyDescent="0.2">
      <c r="A10" s="17" t="s">
        <v>36</v>
      </c>
      <c r="B10" s="74">
        <v>50646.851253000001</v>
      </c>
      <c r="C10" s="74"/>
      <c r="D10" s="74">
        <v>53402.817939</v>
      </c>
      <c r="E10" s="74"/>
      <c r="F10" s="11"/>
      <c r="G10" s="11"/>
      <c r="H10" s="11"/>
      <c r="I10" s="11"/>
      <c r="J10" s="11"/>
      <c r="K10" s="11"/>
      <c r="L10" s="11"/>
      <c r="M10" s="11"/>
      <c r="N10" s="11"/>
      <c r="O10" s="11"/>
      <c r="P10" s="11"/>
      <c r="Q10" s="11"/>
      <c r="R10" s="11"/>
      <c r="S10" s="11"/>
      <c r="T10" s="11"/>
      <c r="U10" s="11"/>
      <c r="V10" s="11"/>
      <c r="W10" s="11"/>
      <c r="X10" s="11"/>
      <c r="Y10" s="11"/>
      <c r="Z10" s="14"/>
    </row>
    <row r="11" spans="1:26" x14ac:dyDescent="0.2">
      <c r="A11" s="57"/>
      <c r="B11" s="58">
        <v>2018</v>
      </c>
      <c r="C11" s="58">
        <v>2018</v>
      </c>
      <c r="D11" s="59">
        <v>2017</v>
      </c>
      <c r="E11" s="59">
        <v>2017</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18" t="s">
        <v>183</v>
      </c>
      <c r="B12" s="75">
        <v>28452.811285</v>
      </c>
      <c r="C12" s="76">
        <f t="shared" ref="C12:C26" si="0">IF(B$10&gt;0,B12/B$10*100,0)</f>
        <v>56.178835566435403</v>
      </c>
      <c r="D12" s="77">
        <v>30760.091250000001</v>
      </c>
      <c r="E12" s="76">
        <f t="shared" ref="E12:E26" si="1">IF(D$10&gt;0,D12/D$10*100,0)</f>
        <v>57.600127553448729</v>
      </c>
      <c r="F12" s="11"/>
      <c r="G12" s="11"/>
      <c r="H12" s="11"/>
      <c r="I12" s="11"/>
      <c r="J12" s="11"/>
      <c r="K12" s="11"/>
      <c r="L12" s="11"/>
      <c r="M12" s="11"/>
      <c r="N12" s="11"/>
      <c r="O12" s="11"/>
      <c r="P12" s="11"/>
      <c r="Q12" s="11"/>
      <c r="R12" s="11"/>
      <c r="S12" s="11"/>
      <c r="T12" s="11"/>
      <c r="U12" s="11"/>
      <c r="V12" s="11"/>
      <c r="W12" s="11"/>
      <c r="X12" s="11"/>
      <c r="Y12" s="11"/>
      <c r="Z12" s="14"/>
    </row>
    <row r="13" spans="1:26" x14ac:dyDescent="0.2">
      <c r="A13" s="18" t="s">
        <v>30</v>
      </c>
      <c r="B13" s="75">
        <v>3852.2507930000002</v>
      </c>
      <c r="C13" s="78">
        <f t="shared" si="0"/>
        <v>7.6061012633471803</v>
      </c>
      <c r="D13" s="77">
        <v>2569.198574</v>
      </c>
      <c r="E13" s="76">
        <f t="shared" si="1"/>
        <v>4.8109794073689098</v>
      </c>
      <c r="F13" s="11"/>
      <c r="G13" s="11"/>
      <c r="H13" s="11"/>
      <c r="I13" s="11"/>
      <c r="J13" s="11"/>
      <c r="K13" s="11"/>
      <c r="L13" s="11"/>
      <c r="M13" s="11"/>
      <c r="N13" s="11"/>
      <c r="O13" s="11"/>
      <c r="P13" s="11"/>
      <c r="Q13" s="11"/>
      <c r="R13" s="11"/>
      <c r="S13" s="11"/>
      <c r="T13" s="11"/>
      <c r="U13" s="11"/>
      <c r="V13" s="11"/>
      <c r="W13" s="11"/>
      <c r="X13" s="11"/>
      <c r="Y13" s="11"/>
      <c r="Z13" s="14"/>
    </row>
    <row r="14" spans="1:26" x14ac:dyDescent="0.2">
      <c r="A14" s="18" t="s">
        <v>280</v>
      </c>
      <c r="B14" s="75">
        <v>1028.2262579999999</v>
      </c>
      <c r="C14" s="78">
        <f t="shared" si="0"/>
        <v>2.0301879239513321</v>
      </c>
      <c r="D14" s="77">
        <v>921.42492900000002</v>
      </c>
      <c r="E14" s="76">
        <f t="shared" si="1"/>
        <v>1.7254237970223005</v>
      </c>
      <c r="F14" s="11"/>
      <c r="G14" s="11"/>
      <c r="H14" s="11"/>
      <c r="I14" s="11"/>
      <c r="J14" s="11"/>
      <c r="K14" s="11"/>
      <c r="L14" s="11"/>
      <c r="M14" s="11"/>
      <c r="N14" s="11"/>
      <c r="O14" s="11"/>
      <c r="P14" s="11"/>
      <c r="Q14" s="11"/>
      <c r="R14" s="11"/>
      <c r="S14" s="11"/>
      <c r="T14" s="11"/>
      <c r="U14" s="11"/>
      <c r="V14" s="11"/>
      <c r="W14" s="11"/>
      <c r="X14" s="11"/>
      <c r="Y14" s="11"/>
      <c r="Z14" s="14"/>
    </row>
    <row r="15" spans="1:26" x14ac:dyDescent="0.2">
      <c r="A15" s="18" t="s">
        <v>281</v>
      </c>
      <c r="B15" s="75">
        <v>954.28711199999998</v>
      </c>
      <c r="C15" s="78">
        <f t="shared" si="0"/>
        <v>1.8841983033317873</v>
      </c>
      <c r="D15" s="77">
        <v>906.61066000000005</v>
      </c>
      <c r="E15" s="76">
        <f t="shared" si="1"/>
        <v>1.6976831841263262</v>
      </c>
      <c r="F15" s="11"/>
      <c r="G15" s="11"/>
      <c r="H15" s="11"/>
      <c r="I15" s="11"/>
      <c r="J15" s="11"/>
      <c r="K15" s="11"/>
      <c r="L15" s="11"/>
      <c r="M15" s="11"/>
      <c r="N15" s="11"/>
      <c r="O15" s="11"/>
      <c r="P15" s="11"/>
      <c r="Q15" s="11"/>
      <c r="R15" s="11"/>
      <c r="S15" s="11"/>
      <c r="T15" s="11"/>
      <c r="U15" s="11"/>
      <c r="V15" s="11"/>
      <c r="W15" s="11"/>
      <c r="X15" s="11"/>
      <c r="Y15" s="11"/>
      <c r="Z15" s="14"/>
    </row>
    <row r="16" spans="1:26" x14ac:dyDescent="0.2">
      <c r="A16" s="18" t="s">
        <v>282</v>
      </c>
      <c r="B16" s="75">
        <v>907.99521600000003</v>
      </c>
      <c r="C16" s="78">
        <f t="shared" si="0"/>
        <v>1.7927969726374966</v>
      </c>
      <c r="D16" s="77">
        <v>813.36355000000003</v>
      </c>
      <c r="E16" s="76">
        <f t="shared" si="1"/>
        <v>1.5230723422293448</v>
      </c>
      <c r="F16" s="11"/>
      <c r="G16" s="11"/>
      <c r="H16" s="11"/>
      <c r="I16" s="11"/>
      <c r="J16" s="11"/>
      <c r="K16" s="11"/>
      <c r="L16" s="11"/>
      <c r="M16" s="11"/>
      <c r="N16" s="11"/>
      <c r="O16" s="11"/>
      <c r="P16" s="11"/>
      <c r="Q16" s="11"/>
      <c r="R16" s="11"/>
      <c r="S16" s="11"/>
      <c r="T16" s="11"/>
      <c r="U16" s="11"/>
      <c r="V16" s="11"/>
      <c r="W16" s="11"/>
      <c r="X16" s="11"/>
      <c r="Y16" s="11"/>
      <c r="Z16" s="14"/>
    </row>
    <row r="17" spans="1:26" x14ac:dyDescent="0.2">
      <c r="A17" s="18" t="s">
        <v>283</v>
      </c>
      <c r="B17" s="75">
        <v>747.16487500000005</v>
      </c>
      <c r="C17" s="78">
        <f t="shared" si="0"/>
        <v>1.4752444752540124</v>
      </c>
      <c r="D17" s="77">
        <v>693.37026100000003</v>
      </c>
      <c r="E17" s="76">
        <f t="shared" si="1"/>
        <v>1.2983776657479207</v>
      </c>
      <c r="F17" s="11"/>
      <c r="G17" s="11"/>
      <c r="H17" s="11"/>
      <c r="I17" s="11"/>
      <c r="J17" s="11"/>
      <c r="K17" s="11"/>
      <c r="L17" s="11"/>
      <c r="M17" s="11"/>
      <c r="N17" s="11"/>
      <c r="O17" s="11"/>
      <c r="P17" s="11"/>
      <c r="Q17" s="11"/>
      <c r="R17" s="11"/>
      <c r="S17" s="11"/>
      <c r="T17" s="11"/>
      <c r="U17" s="11"/>
      <c r="V17" s="11"/>
      <c r="W17" s="11"/>
      <c r="X17" s="11"/>
      <c r="Y17" s="11"/>
      <c r="Z17" s="14"/>
    </row>
    <row r="18" spans="1:26" x14ac:dyDescent="0.2">
      <c r="A18" s="18" t="s">
        <v>44</v>
      </c>
      <c r="B18" s="75">
        <v>709.93345599999998</v>
      </c>
      <c r="C18" s="78">
        <f t="shared" si="0"/>
        <v>1.4017326614316383</v>
      </c>
      <c r="D18" s="77">
        <v>654.89709200000004</v>
      </c>
      <c r="E18" s="76">
        <f t="shared" si="1"/>
        <v>1.2263343345440385</v>
      </c>
      <c r="F18" s="11"/>
      <c r="G18" s="11"/>
      <c r="H18" s="11"/>
      <c r="I18" s="11"/>
      <c r="J18" s="11"/>
      <c r="K18" s="11"/>
      <c r="L18" s="11"/>
      <c r="M18" s="11"/>
      <c r="N18" s="11"/>
      <c r="O18" s="11"/>
      <c r="P18" s="11"/>
      <c r="Q18" s="11"/>
      <c r="R18" s="11"/>
      <c r="S18" s="11"/>
      <c r="T18" s="11"/>
      <c r="U18" s="11"/>
      <c r="V18" s="11"/>
      <c r="W18" s="11"/>
      <c r="X18" s="11"/>
      <c r="Y18" s="11"/>
      <c r="Z18" s="14"/>
    </row>
    <row r="19" spans="1:26" x14ac:dyDescent="0.2">
      <c r="A19" s="18" t="s">
        <v>284</v>
      </c>
      <c r="B19" s="75">
        <v>691.37257399999999</v>
      </c>
      <c r="C19" s="78">
        <f t="shared" si="0"/>
        <v>1.3650850090291595</v>
      </c>
      <c r="D19" s="77">
        <v>736.49445900000001</v>
      </c>
      <c r="E19" s="76">
        <f t="shared" si="1"/>
        <v>1.379130329491731</v>
      </c>
      <c r="F19" s="11"/>
      <c r="G19" s="11"/>
      <c r="H19" s="11"/>
      <c r="I19" s="11"/>
      <c r="J19" s="11"/>
      <c r="K19" s="11"/>
      <c r="L19" s="11"/>
      <c r="M19" s="11"/>
      <c r="N19" s="11"/>
      <c r="O19" s="11"/>
      <c r="P19" s="11"/>
      <c r="Q19" s="11"/>
      <c r="R19" s="11"/>
      <c r="S19" s="11"/>
      <c r="T19" s="11"/>
      <c r="U19" s="11"/>
      <c r="V19" s="11"/>
      <c r="W19" s="11"/>
      <c r="X19" s="11"/>
      <c r="Y19" s="11"/>
      <c r="Z19" s="14"/>
    </row>
    <row r="20" spans="1:26" x14ac:dyDescent="0.2">
      <c r="A20" s="18" t="s">
        <v>139</v>
      </c>
      <c r="B20" s="75">
        <v>676.31543499999998</v>
      </c>
      <c r="C20" s="78">
        <f t="shared" si="0"/>
        <v>1.3353553444449111</v>
      </c>
      <c r="D20" s="77">
        <v>625.90006700000004</v>
      </c>
      <c r="E20" s="76">
        <f t="shared" si="1"/>
        <v>1.172035654962893</v>
      </c>
      <c r="F20" s="11"/>
      <c r="G20" s="11"/>
      <c r="H20" s="11"/>
      <c r="I20" s="11"/>
      <c r="J20" s="11"/>
      <c r="K20" s="11"/>
      <c r="L20" s="11"/>
      <c r="M20" s="11"/>
      <c r="N20" s="11"/>
      <c r="O20" s="11"/>
      <c r="P20" s="11"/>
      <c r="Q20" s="11"/>
      <c r="R20" s="11"/>
      <c r="S20" s="11"/>
      <c r="T20" s="11"/>
      <c r="U20" s="11"/>
      <c r="V20" s="11"/>
      <c r="W20" s="11"/>
      <c r="X20" s="11"/>
      <c r="Y20" s="11"/>
      <c r="Z20" s="14"/>
    </row>
    <row r="21" spans="1:26" x14ac:dyDescent="0.2">
      <c r="A21" s="18" t="s">
        <v>182</v>
      </c>
      <c r="B21" s="75">
        <v>648.943488</v>
      </c>
      <c r="C21" s="78">
        <f t="shared" si="0"/>
        <v>1.2813106282921403</v>
      </c>
      <c r="D21" s="77">
        <v>695.345055</v>
      </c>
      <c r="E21" s="76">
        <f t="shared" si="1"/>
        <v>1.3020755867120462</v>
      </c>
      <c r="F21" s="11"/>
      <c r="G21" s="11"/>
      <c r="H21" s="11"/>
      <c r="I21" s="11"/>
      <c r="J21" s="11"/>
      <c r="K21" s="11"/>
      <c r="L21" s="11"/>
      <c r="M21" s="11"/>
      <c r="N21" s="11"/>
      <c r="O21" s="11"/>
      <c r="P21" s="11"/>
      <c r="Q21" s="11"/>
      <c r="R21" s="11"/>
      <c r="S21" s="11"/>
      <c r="T21" s="11"/>
      <c r="U21" s="11"/>
      <c r="V21" s="11"/>
      <c r="W21" s="11"/>
      <c r="X21" s="11"/>
      <c r="Y21" s="11"/>
      <c r="Z21" s="14"/>
    </row>
    <row r="22" spans="1:26" x14ac:dyDescent="0.2">
      <c r="A22" s="18" t="s">
        <v>285</v>
      </c>
      <c r="B22" s="75">
        <v>638.34765900000002</v>
      </c>
      <c r="C22" s="78">
        <f t="shared" si="0"/>
        <v>1.2603896258253338</v>
      </c>
      <c r="D22" s="77">
        <v>841.72965199999999</v>
      </c>
      <c r="E22" s="76">
        <f t="shared" si="1"/>
        <v>1.576189580410299</v>
      </c>
      <c r="F22" s="11"/>
      <c r="G22" s="11"/>
      <c r="H22" s="11"/>
      <c r="I22" s="11"/>
      <c r="J22" s="11"/>
      <c r="K22" s="11"/>
      <c r="L22" s="11"/>
      <c r="M22" s="11"/>
      <c r="N22" s="11"/>
      <c r="O22" s="11"/>
      <c r="P22" s="11"/>
      <c r="Q22" s="11"/>
      <c r="R22" s="11"/>
      <c r="S22" s="11"/>
      <c r="T22" s="11"/>
      <c r="U22" s="11"/>
      <c r="V22" s="11"/>
      <c r="W22" s="11"/>
      <c r="X22" s="11"/>
      <c r="Y22" s="11"/>
      <c r="Z22" s="14"/>
    </row>
    <row r="23" spans="1:26" x14ac:dyDescent="0.2">
      <c r="A23" s="18" t="s">
        <v>286</v>
      </c>
      <c r="B23" s="75">
        <v>522.46643700000004</v>
      </c>
      <c r="C23" s="78">
        <f t="shared" si="0"/>
        <v>1.0315872044840151</v>
      </c>
      <c r="D23" s="77">
        <v>557.58612800000003</v>
      </c>
      <c r="E23" s="76">
        <f t="shared" si="1"/>
        <v>1.0441136807366782</v>
      </c>
      <c r="F23" s="11"/>
      <c r="G23" s="11"/>
      <c r="H23" s="11"/>
      <c r="I23" s="11"/>
      <c r="J23" s="11"/>
      <c r="K23" s="11"/>
      <c r="L23" s="11"/>
      <c r="M23" s="11"/>
      <c r="N23" s="11"/>
      <c r="O23" s="11"/>
      <c r="P23" s="11"/>
      <c r="Q23" s="11"/>
      <c r="R23" s="11"/>
      <c r="S23" s="11"/>
      <c r="T23" s="11"/>
      <c r="U23" s="11"/>
      <c r="V23" s="11"/>
      <c r="W23" s="11"/>
      <c r="X23" s="11"/>
      <c r="Y23" s="11"/>
      <c r="Z23" s="14"/>
    </row>
    <row r="24" spans="1:26" x14ac:dyDescent="0.2">
      <c r="A24" s="18" t="s">
        <v>171</v>
      </c>
      <c r="B24" s="75">
        <v>511.93640199999999</v>
      </c>
      <c r="C24" s="78">
        <f t="shared" si="0"/>
        <v>1.0107961094021143</v>
      </c>
      <c r="D24" s="77">
        <v>688.936016</v>
      </c>
      <c r="E24" s="76">
        <f t="shared" si="1"/>
        <v>1.2900742743331359</v>
      </c>
      <c r="F24" s="11"/>
      <c r="G24" s="11"/>
      <c r="H24" s="11"/>
      <c r="I24" s="11"/>
      <c r="J24" s="11"/>
      <c r="K24" s="11"/>
      <c r="L24" s="11"/>
      <c r="M24" s="11"/>
      <c r="N24" s="11"/>
      <c r="O24" s="11"/>
      <c r="P24" s="11"/>
      <c r="Q24" s="11"/>
      <c r="R24" s="11"/>
      <c r="S24" s="11"/>
      <c r="T24" s="11"/>
      <c r="U24" s="11"/>
      <c r="V24" s="11"/>
      <c r="W24" s="11"/>
      <c r="X24" s="11"/>
      <c r="Y24" s="11"/>
      <c r="Z24" s="14"/>
    </row>
    <row r="25" spans="1:26" x14ac:dyDescent="0.2">
      <c r="A25" s="18" t="s">
        <v>287</v>
      </c>
      <c r="B25" s="75">
        <v>429.25296800000001</v>
      </c>
      <c r="C25" s="78">
        <f t="shared" si="0"/>
        <v>0.84754127330783224</v>
      </c>
      <c r="D25" s="77">
        <v>588.95995400000004</v>
      </c>
      <c r="E25" s="76">
        <f t="shared" si="1"/>
        <v>1.1028630636547054</v>
      </c>
      <c r="F25" s="11"/>
      <c r="G25" s="11"/>
      <c r="H25" s="11"/>
      <c r="I25" s="11"/>
      <c r="J25" s="11"/>
      <c r="K25" s="11"/>
      <c r="L25" s="11"/>
      <c r="M25" s="11"/>
      <c r="N25" s="11"/>
      <c r="O25" s="11"/>
      <c r="P25" s="11"/>
      <c r="Q25" s="11"/>
      <c r="R25" s="11"/>
      <c r="S25" s="11"/>
      <c r="T25" s="11"/>
      <c r="U25" s="11"/>
      <c r="V25" s="11"/>
      <c r="W25" s="11"/>
      <c r="X25" s="11"/>
      <c r="Y25" s="11"/>
      <c r="Z25" s="14"/>
    </row>
    <row r="26" spans="1:26" x14ac:dyDescent="0.2">
      <c r="A26" s="18" t="s">
        <v>288</v>
      </c>
      <c r="B26" s="75">
        <v>418.816982</v>
      </c>
      <c r="C26" s="78">
        <f t="shared" si="0"/>
        <v>0.8269358738766448</v>
      </c>
      <c r="D26" s="77">
        <v>472.82166699999999</v>
      </c>
      <c r="E26" s="76">
        <f t="shared" si="1"/>
        <v>0.88538711110729418</v>
      </c>
      <c r="F26" s="11"/>
      <c r="G26" s="11"/>
      <c r="H26" s="11"/>
      <c r="I26" s="11"/>
      <c r="J26" s="11"/>
      <c r="K26" s="11"/>
      <c r="L26" s="11"/>
      <c r="M26" s="11"/>
      <c r="N26" s="11"/>
      <c r="O26" s="11"/>
      <c r="P26" s="11"/>
      <c r="Q26" s="11"/>
      <c r="R26" s="11"/>
      <c r="S26" s="11"/>
      <c r="T26" s="11"/>
      <c r="U26" s="11"/>
      <c r="V26" s="11"/>
      <c r="W26" s="11"/>
      <c r="X26" s="11"/>
      <c r="Y26" s="11"/>
      <c r="Z26" s="14"/>
    </row>
    <row r="27" spans="1:26" x14ac:dyDescent="0.2">
      <c r="A27" s="14"/>
      <c r="B27" s="14"/>
      <c r="C27" s="14"/>
      <c r="D27" s="11"/>
      <c r="E27" s="11"/>
      <c r="F27" s="11"/>
      <c r="G27" s="11"/>
      <c r="H27" s="11"/>
      <c r="I27" s="11"/>
      <c r="J27" s="11"/>
      <c r="K27" s="11"/>
      <c r="L27" s="11"/>
      <c r="M27" s="11"/>
      <c r="N27" s="11"/>
      <c r="O27" s="11"/>
      <c r="P27" s="11"/>
      <c r="Q27" s="11"/>
      <c r="R27" s="11"/>
      <c r="S27" s="11"/>
      <c r="T27" s="11"/>
      <c r="U27" s="11"/>
      <c r="V27" s="11"/>
      <c r="W27" s="11"/>
      <c r="X27" s="11"/>
      <c r="Y27" s="11"/>
      <c r="Z27" s="14"/>
    </row>
    <row r="28" spans="1:26" x14ac:dyDescent="0.2">
      <c r="A28" s="18" t="s">
        <v>207</v>
      </c>
      <c r="B28" s="75">
        <f>B10-(SUM(B12:B26))</f>
        <v>9456.7303130000073</v>
      </c>
      <c r="C28" s="78">
        <f>IF(B$10&gt;0,B28/B$10*100,0)</f>
        <v>18.671901764949013</v>
      </c>
      <c r="D28" s="77">
        <f>D10-(SUM(D12:D26))</f>
        <v>10876.088625000004</v>
      </c>
      <c r="E28" s="76">
        <f>IF(D$10&gt;0,D28/D$10*100,0)</f>
        <v>20.366132434103655</v>
      </c>
      <c r="F28" s="11"/>
      <c r="G28" s="11"/>
      <c r="H28" s="11"/>
      <c r="I28" s="11"/>
      <c r="J28" s="11"/>
      <c r="K28" s="11"/>
      <c r="L28" s="11"/>
      <c r="M28" s="11"/>
      <c r="N28" s="11"/>
      <c r="O28" s="11"/>
      <c r="P28" s="11"/>
      <c r="Q28" s="11"/>
      <c r="R28" s="11"/>
      <c r="S28" s="11"/>
      <c r="T28" s="11"/>
      <c r="U28" s="11"/>
      <c r="V28" s="11"/>
      <c r="W28" s="11"/>
      <c r="X28" s="11"/>
      <c r="Y28" s="11"/>
      <c r="Z28" s="14"/>
    </row>
    <row r="29" spans="1:26" x14ac:dyDescent="0.2">
      <c r="G29" s="11"/>
      <c r="H29" s="11"/>
      <c r="I29" s="11"/>
      <c r="J29" s="11"/>
      <c r="K29" s="11"/>
      <c r="L29" s="11"/>
      <c r="M29" s="11"/>
      <c r="N29" s="11"/>
      <c r="O29" s="11"/>
      <c r="P29" s="11"/>
      <c r="Q29" s="11"/>
      <c r="R29" s="11"/>
      <c r="S29" s="11"/>
      <c r="T29" s="11"/>
      <c r="U29" s="11"/>
      <c r="V29" s="11"/>
      <c r="W29" s="11"/>
      <c r="X29" s="11"/>
      <c r="Y29" s="11"/>
      <c r="Z29" s="14"/>
    </row>
    <row r="30" spans="1:26" x14ac:dyDescent="0.2">
      <c r="G30" s="11"/>
      <c r="H30" s="11"/>
      <c r="I30" s="11"/>
      <c r="J30" s="11"/>
      <c r="K30" s="11"/>
      <c r="L30" s="11"/>
      <c r="M30" s="11"/>
      <c r="N30" s="11"/>
      <c r="O30" s="11"/>
      <c r="P30" s="11"/>
      <c r="Q30" s="11"/>
      <c r="R30" s="11"/>
      <c r="S30" s="11"/>
      <c r="T30" s="11"/>
      <c r="U30" s="11"/>
      <c r="V30" s="11"/>
      <c r="W30" s="11"/>
      <c r="X30" s="11"/>
      <c r="Y30" s="11"/>
      <c r="Z30" s="14"/>
    </row>
    <row r="31" spans="1:26" x14ac:dyDescent="0.2">
      <c r="G31" s="11"/>
      <c r="H31" s="11"/>
      <c r="I31" s="11"/>
      <c r="J31" s="11"/>
      <c r="K31" s="11"/>
      <c r="L31" s="11"/>
      <c r="M31" s="11"/>
      <c r="N31" s="11"/>
      <c r="O31" s="11"/>
      <c r="P31" s="11"/>
      <c r="Q31" s="11"/>
      <c r="R31" s="11"/>
      <c r="S31" s="11"/>
      <c r="T31" s="11"/>
      <c r="U31" s="11"/>
      <c r="V31" s="11"/>
      <c r="W31" s="11"/>
      <c r="X31" s="11"/>
      <c r="Y31" s="11"/>
      <c r="Z31" s="14"/>
    </row>
    <row r="32" spans="1:26" x14ac:dyDescent="0.2">
      <c r="B32" s="5"/>
      <c r="C32" s="5"/>
      <c r="D32" s="5"/>
    </row>
    <row r="33" spans="2:4" x14ac:dyDescent="0.2">
      <c r="B33" s="5"/>
      <c r="C33" s="5"/>
      <c r="D33" s="5"/>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j/18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2019-07-29T08:23:14Z</cp:lastPrinted>
  <dcterms:created xsi:type="dcterms:W3CDTF">2012-03-28T07:56:08Z</dcterms:created>
  <dcterms:modified xsi:type="dcterms:W3CDTF">2019-07-29T09:46:45Z</dcterms:modified>
  <cp:category>LIS-Bericht</cp:category>
</cp:coreProperties>
</file>