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G_III_1_G_III_3_j_HH\"/>
    </mc:Choice>
  </mc:AlternateContent>
  <bookViews>
    <workbookView xWindow="240" yWindow="120" windowWidth="24630" windowHeight="11085"/>
  </bookViews>
  <sheets>
    <sheet name="V0_1" sheetId="1" r:id="rId1"/>
    <sheet name="V0_2" sheetId="2" r:id="rId2"/>
    <sheet name="T1_1" sheetId="5" r:id="rId3"/>
    <sheet name="TG3_1" sheetId="7" r:id="rId4"/>
    <sheet name="T3_1" sheetId="9" state="hidden" r:id="rId5"/>
  </sheets>
  <definedNames>
    <definedName name="_xlnm.Print_Titles" localSheetId="2">T1_1!$1:$6</definedName>
  </definedNames>
  <calcPr calcId="152511"/>
</workbook>
</file>

<file path=xl/calcChain.xml><?xml version="1.0" encoding="utf-8"?>
<calcChain xmlns="http://schemas.openxmlformats.org/spreadsheetml/2006/main">
  <c r="D29" i="9" l="1"/>
  <c r="E29" i="9" s="1"/>
  <c r="B29" i="9"/>
  <c r="C29" i="9" s="1"/>
  <c r="E27" i="9"/>
  <c r="C27" i="9"/>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alcChain>
</file>

<file path=xl/sharedStrings.xml><?xml version="1.0" encoding="utf-8"?>
<sst xmlns="http://schemas.openxmlformats.org/spreadsheetml/2006/main" count="352" uniqueCount="299">
  <si>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</si>
  <si>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</si>
  <si>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</si>
  <si>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</si>
  <si>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</si>
  <si>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</si>
  <si>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</si>
  <si>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</si>
  <si>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</si>
  <si>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</si>
  <si>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</si>
  <si>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</si>
  <si>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</si>
  <si>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</si>
  <si>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</si>
  <si>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</si>
  <si>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</si>
  <si>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</si>
  <si>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</si>
  <si>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</si>
  <si>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</si>
  <si>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</si>
  <si>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</si>
  <si>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</si>
  <si>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</si>
  <si>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</si>
  <si>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</si>
  <si>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</si>
  <si>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</si>
  <si>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</si>
  <si>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Mineralölerzeugnisse</t>
  </si>
  <si>
    <t>Fertigwaren</t>
  </si>
  <si>
    <t xml:space="preserve">Vorerzeugnisse </t>
  </si>
  <si>
    <t>Kunststoffe</t>
  </si>
  <si>
    <t>Enderzeugnisse</t>
  </si>
  <si>
    <t>Druckerzeugnisse</t>
  </si>
  <si>
    <t>Insgesamt</t>
  </si>
  <si>
    <t>Statistisches Amt</t>
  </si>
  <si>
    <t>für Hamburg und Schleswig-Holstein</t>
  </si>
  <si>
    <t>Statistisches Amt für Hamburg und Schleswig-Holstein</t>
  </si>
  <si>
    <t>Auskunft zu dieser Veröffentlichung:</t>
  </si>
  <si>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</si>
  <si>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</si>
  <si>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Fleisch und Fleischwaren</t>
  </si>
  <si>
    <t>Düngemittel</t>
  </si>
  <si>
    <t>Teer und Teerdestillationserzeugnisse</t>
  </si>
  <si>
    <t>Papier und Pappe</t>
  </si>
  <si>
    <t>Telefon:</t>
  </si>
  <si>
    <t>E-Mail:</t>
  </si>
  <si>
    <t xml:space="preserve">E-Mail: </t>
  </si>
  <si>
    <t>info@statistik-nord.de</t>
  </si>
  <si>
    <t xml:space="preserve">Auskünfte: </t>
  </si>
  <si>
    <t xml:space="preserve">040 42831-1766 </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</si>
  <si>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</si>
  <si>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</si>
  <si>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</si>
  <si>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</si>
  <si>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</si>
  <si>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</si>
  <si>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</si>
  <si>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</si>
  <si>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</si>
  <si>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Pferde</t>
  </si>
  <si>
    <t>Rinder</t>
  </si>
  <si>
    <t>Schweine</t>
  </si>
  <si>
    <t>Lebende Tiere, a.n.g.</t>
  </si>
  <si>
    <t>Milch und Milcherzeugnisse</t>
  </si>
  <si>
    <t>Käse</t>
  </si>
  <si>
    <t>Fische und Krebstiere, Weichtiere</t>
  </si>
  <si>
    <t>Tierische Öle und Fette</t>
  </si>
  <si>
    <t>Eier, Eiweiß und Eigelb</t>
  </si>
  <si>
    <t>Weizen</t>
  </si>
  <si>
    <t>Roggen</t>
  </si>
  <si>
    <t>Gerste</t>
  </si>
  <si>
    <t>Hafer</t>
  </si>
  <si>
    <t>Mais</t>
  </si>
  <si>
    <t>Sorghum, Hirse und sonstiges Getreide</t>
  </si>
  <si>
    <t>Reis und Reiserzeugnisse</t>
  </si>
  <si>
    <t>Malz</t>
  </si>
  <si>
    <t>Hülsenfrüchte</t>
  </si>
  <si>
    <t>Grün- und Raufutter</t>
  </si>
  <si>
    <t>Kartoffeln und Kartoffelerzeugnisse</t>
  </si>
  <si>
    <t>Frischobst, ausgenommen Südfrüchte</t>
  </si>
  <si>
    <t>Südfrüchte</t>
  </si>
  <si>
    <t>Schalen- und Trockenfrüchte</t>
  </si>
  <si>
    <t>Obstzubereitungen und Obstkonserven</t>
  </si>
  <si>
    <t>Obst- und Gemüsesäfte</t>
  </si>
  <si>
    <t>Kakao und Kakaoerzeugnisse</t>
  </si>
  <si>
    <t>Gewürze</t>
  </si>
  <si>
    <t>Ölfrüchte</t>
  </si>
  <si>
    <t>Pflanzliche Öle und Fette</t>
  </si>
  <si>
    <t>Ölkuchen</t>
  </si>
  <si>
    <t>Hopfen</t>
  </si>
  <si>
    <t>Kaffee</t>
  </si>
  <si>
    <t>Tee und Mate</t>
  </si>
  <si>
    <t>Rohtabak und Tabakerzeugnisse</t>
  </si>
  <si>
    <t>Bier</t>
  </si>
  <si>
    <t>Branntwein</t>
  </si>
  <si>
    <t>Wein</t>
  </si>
  <si>
    <t xml:space="preserve">davon </t>
  </si>
  <si>
    <t>Felle zu Pelzwerk, roh</t>
  </si>
  <si>
    <t>Felle und Häute, roh, a.n.g.</t>
  </si>
  <si>
    <t>Rundholz</t>
  </si>
  <si>
    <t>Rohkautschuk</t>
  </si>
  <si>
    <t>Steinkohle und Steinkohlenbriketts</t>
  </si>
  <si>
    <t>Erdöl und Erdgas</t>
  </si>
  <si>
    <t>Eisenerze</t>
  </si>
  <si>
    <t>Erze und Metallaschen, a.n.g.</t>
  </si>
  <si>
    <t>Bauxit und Kryolith</t>
  </si>
  <si>
    <t>Speisesalz und Industriesalz</t>
  </si>
  <si>
    <t>Steine und Erden, a.n.g.</t>
  </si>
  <si>
    <t>Rohstoffe, auch Abfälle, a.n.g.</t>
  </si>
  <si>
    <t>Garne aus Chemiefasern</t>
  </si>
  <si>
    <t>Garne aus Baumwolle</t>
  </si>
  <si>
    <t>Schnittholz</t>
  </si>
  <si>
    <t>Kautschuk, bearbeitet</t>
  </si>
  <si>
    <t>Zement</t>
  </si>
  <si>
    <t>Mineralische Baustoffe, a.n.g.</t>
  </si>
  <si>
    <t>Roheisen</t>
  </si>
  <si>
    <t>Ferrolegierungen</t>
  </si>
  <si>
    <t>Aluminium und Aluminiumlegierungen</t>
  </si>
  <si>
    <t>Unedle Metalle, a.n.g.</t>
  </si>
  <si>
    <t>Chemische Halbwaren, a.n.g.</t>
  </si>
  <si>
    <t>Gold für gewerbliche Zwecke</t>
  </si>
  <si>
    <t>Halbwaren, a.n.g.</t>
  </si>
  <si>
    <t>Gewebe, Gewirkeaus Wolle</t>
  </si>
  <si>
    <t>Leder</t>
  </si>
  <si>
    <t>Pelzfelle, gegerbt oder zugerichtet</t>
  </si>
  <si>
    <t>Sperrholz, Span- und Faserplatten</t>
  </si>
  <si>
    <t>Glas</t>
  </si>
  <si>
    <t>Farben, Lacke und Kitte</t>
  </si>
  <si>
    <t>Dextrine, Gelatine und Leime</t>
  </si>
  <si>
    <t>Sprengstoffe, Schießbedarf</t>
  </si>
  <si>
    <t>Pharmazeutische Grundstoffe</t>
  </si>
  <si>
    <t>Chemische Vorerzeugnisse, a.n.g.</t>
  </si>
  <si>
    <t>Rohre aus Eisen oder Stahl</t>
  </si>
  <si>
    <t>Blech aus Eisen oder Stahl</t>
  </si>
  <si>
    <t>Draht aus Eisen oder Stahl</t>
  </si>
  <si>
    <t>Eisenbahnoberbaumaterial</t>
  </si>
  <si>
    <t>Halbzeuge aus Kupfer</t>
  </si>
  <si>
    <t>Halbzeuge aus Aluminium</t>
  </si>
  <si>
    <t>Halbzeuge aus Edelmetallen</t>
  </si>
  <si>
    <t>Vorerzeugnisse, a.n.g.</t>
  </si>
  <si>
    <t>Bekleidung aus Gewirken aus Seide</t>
  </si>
  <si>
    <t xml:space="preserve">Bekleidung aus Wolle </t>
  </si>
  <si>
    <t>Bekleidung aus Baumwolle</t>
  </si>
  <si>
    <t>Kopfbedeckungen</t>
  </si>
  <si>
    <t>Textilerzeugnisse, a.n.g.</t>
  </si>
  <si>
    <t>Pelzwaren</t>
  </si>
  <si>
    <t>Schuhe</t>
  </si>
  <si>
    <t>Lederwaren und Lederbekleidung</t>
  </si>
  <si>
    <t>Papierwaren</t>
  </si>
  <si>
    <t>Holzwaren (ohne Möbel)</t>
  </si>
  <si>
    <t>Kautschukwaren</t>
  </si>
  <si>
    <t>Waren aus Stein</t>
  </si>
  <si>
    <t>Keramische Erzeugnisse</t>
  </si>
  <si>
    <t>Glaswaren</t>
  </si>
  <si>
    <t>Waren aus Wachs oder Fetten</t>
  </si>
  <si>
    <t>Waren aus Kunststoffen</t>
  </si>
  <si>
    <t>Fotochemische Erzeugnisse</t>
  </si>
  <si>
    <t>Pharmazeutische Erzeugnisse</t>
  </si>
  <si>
    <t>Duftstoffe und Körperpflegemittel</t>
  </si>
  <si>
    <t>Chemische Enderzeugnisse, a.n.g.</t>
  </si>
  <si>
    <t>Kraftmaschinen (ohne Motoren für</t>
  </si>
  <si>
    <t>Pumpen und Kompressoren</t>
  </si>
  <si>
    <t>Armaturen</t>
  </si>
  <si>
    <t>Lager, Getriebe, Zahnräder</t>
  </si>
  <si>
    <t>Hebezeuge und Fördermittel</t>
  </si>
  <si>
    <t>Landwirtschaftliche Maschinen</t>
  </si>
  <si>
    <t>Guss- und Walzwerkstechnik</t>
  </si>
  <si>
    <t>Büromaschinen</t>
  </si>
  <si>
    <t>Maschinen, a.n.g.</t>
  </si>
  <si>
    <t>Sportgeräte</t>
  </si>
  <si>
    <t>Elektrische Lampen und Leuchten</t>
  </si>
  <si>
    <t>Rundfunk- und Fernsehgeräte</t>
  </si>
  <si>
    <t>Elektronische Bauelemente</t>
  </si>
  <si>
    <t>Optische und fotografische Geräte</t>
  </si>
  <si>
    <t>Uhren</t>
  </si>
  <si>
    <t>Möbel</t>
  </si>
  <si>
    <t>Musikinstrumente</t>
  </si>
  <si>
    <t>Spielwaren</t>
  </si>
  <si>
    <t>Schienenfahrzeuge</t>
  </si>
  <si>
    <t>Wasserfahrzeuge</t>
  </si>
  <si>
    <t>Luftfahrzeuge</t>
  </si>
  <si>
    <t>Busse</t>
  </si>
  <si>
    <t>Fahrräder</t>
  </si>
  <si>
    <t>Fahrzeuge, a.n.g.</t>
  </si>
  <si>
    <t>Vollständige Fabrikationsanlagen</t>
  </si>
  <si>
    <t>Enderzeugnisse, a.n.g.</t>
  </si>
  <si>
    <t>in 1.000 Euro</t>
  </si>
  <si>
    <t>Ware</t>
  </si>
  <si>
    <t>Baumwolle, roh oder bearbeitet, 
Reißbaumwolle, Abfälle</t>
  </si>
  <si>
    <t>Flachs, Hanf, Jute und sonstige
pflanzliche Spinnstoffe</t>
  </si>
  <si>
    <t>Eisen- und manganhaltige 
Abbrände und Schlacken</t>
  </si>
  <si>
    <t>Rohseide und Seidengarne, 
künstliche und synthetisch</t>
  </si>
  <si>
    <t>Eisen oder Stahl in Rohformen, 
Halbzeug aus Eisen</t>
  </si>
  <si>
    <t>Blei u. Bleilegierungen, einschl. Abfälle</t>
  </si>
  <si>
    <t>Koks und Schwelkoks, 
aus Steinkohle oder Braunkohle</t>
  </si>
  <si>
    <t>Rückstände der Erdöl- und 
Steinkohlenteerdestillation</t>
  </si>
  <si>
    <t>Maschinen für das 
Textil-, Bekleidungsgewerbe</t>
  </si>
  <si>
    <t>Maschinen für das Ernährungsgewerbe 
und die Tabakverarbeitung</t>
  </si>
  <si>
    <t>Geräte zur Elektrizitätserzeugung 
und -verteilung</t>
  </si>
  <si>
    <t>Nachrichtentechnische Geräte 
und Einrichtungen</t>
  </si>
  <si>
    <t>Medizinische Geräte und 
orthopädische Vorrichtungen</t>
  </si>
  <si>
    <t>Mess-, steuerungs- und 
regelungstechnische Erzeugnisse</t>
  </si>
  <si>
    <t>Schmuckwaren, Gold- 
und Silberschmiedewaren</t>
  </si>
  <si>
    <t xml:space="preserve">Fahrgestelle, Karosserien, 
Motoren, Teile und Zubehör </t>
  </si>
  <si>
    <t>sonstige Waren</t>
  </si>
  <si>
    <r>
      <t>Einfuhr</t>
    </r>
    <r>
      <rPr>
        <vertAlign val="superscript"/>
        <sz val="8"/>
        <color theme="1"/>
        <rFont val="Arial"/>
        <family val="2"/>
      </rPr>
      <t>1</t>
    </r>
  </si>
  <si>
    <r>
      <t>Ausfuhr</t>
    </r>
    <r>
      <rPr>
        <vertAlign val="superscript"/>
        <sz val="8"/>
        <color theme="1"/>
        <rFont val="Arial"/>
        <family val="2"/>
      </rPr>
      <t>2</t>
    </r>
  </si>
  <si>
    <t>Butter und andere Fettstoffe a. d. Milch</t>
  </si>
  <si>
    <t>Fischmehl, Fleischmehl und 
ähnl. Erzeugnisse</t>
  </si>
  <si>
    <t>Nahrungsmittel tierischen 
Ursprungs, a.n.g.</t>
  </si>
  <si>
    <t>Getreideerzeugnisse, 
ausgen. Reiserzeugn.</t>
  </si>
  <si>
    <t>Backwaren u. andere Zubereitungen 
aus Getreide</t>
  </si>
  <si>
    <t>Saat- und Pflanzgut, 
ausgenommen Ölsaaten</t>
  </si>
  <si>
    <t>Gemüse und sonstige 
Küchengewächse, frisch</t>
  </si>
  <si>
    <t>Gemüsezubereitungen und 
Gemüsekonserven</t>
  </si>
  <si>
    <t>Zuckerrüben, Zucker 
und Zuckererzeugnisse</t>
  </si>
  <si>
    <t xml:space="preserve">Kleie, Abfallerzeugnisse 
zur Viehfütterung </t>
  </si>
  <si>
    <t>Lebende Pflanzen u. Erzeugnisse
der Ziergärtnerei</t>
  </si>
  <si>
    <t>Nahrungsmittel pflanzlichen 
Ursprungs, a.n.g.</t>
  </si>
  <si>
    <t>Chemiefasern, einschl. Abfallseide</t>
  </si>
  <si>
    <t>Wolle u. a. Tierhaare, roh o. bearbeitet</t>
  </si>
  <si>
    <t>Abfälle v. Gespinstwaren, 
Lumpen u. dgl.</t>
  </si>
  <si>
    <t>Rohstoffe f. chem. Erzeugnisse, a.n.g.</t>
  </si>
  <si>
    <t>Garne aus Wolle o. a. Tierhaaren</t>
  </si>
  <si>
    <t>Garne a. Flachs, Hanf, Jute, 
Hartfasern u. dgl.</t>
  </si>
  <si>
    <t>Halbstoffe aus 
zellulosehaltigen Faserstoffen</t>
  </si>
  <si>
    <t>Abfälle und Schrott, aus 
Eisen oder Stahl</t>
  </si>
  <si>
    <t>Kupfer u. Kupferlegierungen, 
einschl. Abfälle</t>
  </si>
  <si>
    <t xml:space="preserve">Nickel u. Nickellegierungen, 
einschl. Abfälle </t>
  </si>
  <si>
    <t>Zinn u. Zinnlegierungen, 
einschl. Abfälle</t>
  </si>
  <si>
    <t>Zink u. Zinklegierungen, 
einschl. Abfälle</t>
  </si>
  <si>
    <t>Radioaktive Elemente und
radioaktive Isotope</t>
  </si>
  <si>
    <t>Fettsäuren, Paraffin, Vaselin 
und Wachse</t>
  </si>
  <si>
    <t>Gewebe, Gewirke a. Chemiefasern</t>
  </si>
  <si>
    <t>Gewebe, Gewirke a. Seide</t>
  </si>
  <si>
    <t>Gewebe, Gewirke a. Baumwolle</t>
  </si>
  <si>
    <t>Gewebe, Gewirke a. Flachs u. dgl.</t>
  </si>
  <si>
    <t>Stäbe und Profile a. Eisen o. Stahl</t>
  </si>
  <si>
    <t>Halbzeuge a. unedlen Metallen, a.n.g.</t>
  </si>
  <si>
    <t>Bekleidung aus Gewirken 
aus Wolle</t>
  </si>
  <si>
    <t>Bekleidung aus Gewirken 
aus Baumwolle</t>
  </si>
  <si>
    <t>Bekleidung aus Seide 
oder Chemiefasern</t>
  </si>
  <si>
    <t>Bekleidung aus Flachs, Hanf u. dgl.</t>
  </si>
  <si>
    <t>Werkzeuge, Schneidwaren 
und Eßbestecke</t>
  </si>
  <si>
    <t>Waren aus Kupfer 
und Kupferlegierungen</t>
  </si>
  <si>
    <t>Eisen-, Blech- u. Metallwaren, a.n.g.</t>
  </si>
  <si>
    <t>Bergwerks-, Bau- 
und Baustoffmaschinen</t>
  </si>
  <si>
    <t>Maschinen f. d.Papier- 
und Druckgewerbe</t>
  </si>
  <si>
    <t>Elektrotechnische Erzeugn., a.n.g.</t>
  </si>
  <si>
    <t>Personenkraftwagen u. Wohnmobile</t>
  </si>
  <si>
    <t>Lastkraftwagen u. Spezialfahrzeuge</t>
  </si>
  <si>
    <t>Edelsteine, Schmucksteine 
und Perlen, roh</t>
  </si>
  <si>
    <t>Vergleich der 15 wichtigsten Waren / Warengruppen</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</si>
  <si>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</si>
  <si>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2</t>
    </r>
    <r>
      <rPr>
        <sz val="8"/>
        <rFont val="Arial"/>
        <family val="2"/>
      </rPr>
      <t xml:space="preserve">  Spezialhandel: Die Ausfuhrwerte beziehen sich auf Waren, die in Schleswig-Holstein hergestellt oder zuletzt so bearbeitet worden
   sind, dass sich ihre Beschaffenheit wesentlich geändert hat. </t>
    </r>
  </si>
  <si>
    <r>
      <rPr>
        <vertAlign val="superscript"/>
        <sz val="8"/>
        <rFont val="Arial"/>
        <family val="2"/>
      </rPr>
      <t>3</t>
    </r>
    <r>
      <rPr>
        <sz val="8"/>
        <rFont val="Arial"/>
        <family val="2"/>
      </rPr>
      <t xml:space="preserve">  Die Veränderungsraten wurden aus den nicht gerundeten Zahlen gerechnet</t>
    </r>
  </si>
  <si>
    <t>×</t>
  </si>
  <si>
    <t>Sven.Ohlsen@statistik-nord.de</t>
  </si>
  <si>
    <t>Sven Ohlsen</t>
  </si>
  <si>
    <t>040/42831-1820</t>
  </si>
  <si>
    <t>Rückwaren</t>
  </si>
  <si>
    <t>Ersatzlieferungen</t>
  </si>
  <si>
    <t>Andere nicht aufgliederbare Warenverkehre</t>
  </si>
  <si>
    <t>Sonstige besondere Warenbewegungen</t>
  </si>
  <si>
    <t>Zuschätzungen für Anwortausfälle</t>
  </si>
  <si>
    <t>Zuschätzungen für Befreiungen</t>
  </si>
  <si>
    <t>Ausfuhr nach ausgewählten Waren in der Reihenfolge 
ihrer Anteile an der Ausfuhr über den Jahresverlauf</t>
  </si>
  <si>
    <t>x</t>
  </si>
  <si>
    <t>Kupererze</t>
  </si>
  <si>
    <t>Bleierze</t>
  </si>
  <si>
    <t>Zinkerze</t>
  </si>
  <si>
    <t>Maschinen f. d. Verarb. Von Kautschuk o. Kunststoffen</t>
  </si>
  <si>
    <t>Werkzeugmaschinen</t>
  </si>
  <si>
    <t xml:space="preserve">© Statistisches Amt für Hamburg und Schleswig-Holstein, Hamburg 2020 
Auszugsweise Vervielfältigung und Verbreitung mit Quellenangabe gestattet.        </t>
  </si>
  <si>
    <r>
      <t>2019</t>
    </r>
    <r>
      <rPr>
        <vertAlign val="superscript"/>
        <sz val="8"/>
        <color theme="1"/>
        <rFont val="Arial"/>
        <family val="2"/>
      </rPr>
      <t>a</t>
    </r>
  </si>
  <si>
    <r>
      <t>2018</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</si>
  <si>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2019 zu 2018
in %</t>
    </r>
  </si>
  <si>
    <t xml:space="preserve">x  </t>
  </si>
  <si>
    <t>Januar bis Dezember 2019</t>
  </si>
  <si>
    <t>Gold für gewerbliche</t>
  </si>
  <si>
    <t>Fahrgestelle,Motoren</t>
  </si>
  <si>
    <t>Hebezeuge,Förderm.</t>
  </si>
  <si>
    <t>Chem.Enderzeugn.</t>
  </si>
  <si>
    <t>Medizinische Geräte</t>
  </si>
  <si>
    <t>Zuschätzungen von An</t>
  </si>
  <si>
    <t>Schmuckw.,Goldwar.</t>
  </si>
  <si>
    <t>Kupfer u.Kupferleg.</t>
  </si>
  <si>
    <t>Enderzeugn., a.n.g.</t>
  </si>
  <si>
    <t>Waren aus Kunststoff</t>
  </si>
  <si>
    <t xml:space="preserve">Ausfuhr aus Hamburg:    </t>
  </si>
  <si>
    <t>Ein- und Ausfuhr des Landes Hamburg 2019 – nach Waren</t>
  </si>
  <si>
    <t>Herausgegeben am: 25. Februar 2020</t>
  </si>
  <si>
    <t>Kennziffer: G III 1 / G III 3 - j 19 HH, nach Waren</t>
  </si>
  <si>
    <t>- nach Waren -</t>
  </si>
  <si>
    <t>Ein- und Ausfuhr des</t>
  </si>
  <si>
    <t>Landes Hamburg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</si>
</sst>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0\ ;\-\ "/>
    <numFmt numFmtId="165" formatCode="_-* #,##0.00\ [$€]_-;\-* #,##0.00\ [$€]_-;_-* &quot;-&quot;??\ [$€]_-;_-@_-"/>
    <numFmt numFmtId="166" formatCode="###\ ###\ ##0&quot;  &quot;;\-###\ ###\ ##0&quot;  &quot;;&quot;-  &quot;"/>
    <numFmt numFmtId="167" formatCode="###\ ##0.0&quot;  &quot;;\-###\ ##0.0&quot;  &quot;;&quot;-  &quot;"/>
    <numFmt numFmtId="168" formatCode="###\ ###\ ##0;0\ \ ;\ \–\ \ "/>
    <numFmt numFmtId="169" formatCode="###\ ###\ ##0;\ \ "/>
    <numFmt numFmtId="170" formatCode="###\ ###\ ##0.0;0\ \ ;\ \–\ \ "/>
  </numFmts>
  <fonts count="29" x14ac:knownFonts="1">
    <font>
      <sz val="11"/>
      <color theme="1"/>
      <name val="Arial"/>
      <family val="2"/>
    </font>
    <font>
      <sz val="10"/>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b/>
      <sz val="8"/>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u/>
      <sz val="11"/>
      <color theme="10"/>
      <name val="Arial"/>
      <family val="2"/>
    </font>
    <font>
      <sz val="18"/>
      <color theme="1"/>
      <name val="Arial"/>
      <family val="2"/>
    </font>
    <font>
      <u/>
      <sz val="10"/>
      <color theme="10"/>
      <name val="Arial"/>
      <family val="2"/>
    </font>
    <font>
      <sz val="9"/>
      <name val="Helvetica"/>
      <family val="2"/>
    </font>
    <font>
      <vertAlign val="superscript"/>
      <sz val="8"/>
      <color theme="1"/>
      <name val="Arial"/>
      <family val="2"/>
    </font>
    <font>
      <b/>
      <sz val="8"/>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indexed="9"/>
        <bgColor indexed="64"/>
      </patternFill>
    </fill>
  </fills>
  <borders count="13">
    <border>
      <left/>
      <right/>
      <top/>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style="thin">
        <color rgb="FF1E467D"/>
      </left>
      <right/>
      <top style="thin">
        <color rgb="FF1E467D"/>
      </top>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s>
  <cellStyleXfs count="7">
    <xf numFmtId="0" fontId="0" fillId="0" borderId="0"/>
    <xf numFmtId="0" fontId="19" fillId="0" borderId="0"/>
    <xf numFmtId="165" fontId="10" fillId="0" borderId="0" applyFont="0" applyFill="0" applyBorder="0" applyAlignment="0" applyProtection="0"/>
    <xf numFmtId="0" fontId="20" fillId="0" borderId="0"/>
    <xf numFmtId="0" fontId="23" fillId="0" borderId="0" applyNumberFormat="0" applyFill="0" applyBorder="0" applyAlignment="0" applyProtection="0"/>
    <xf numFmtId="0" fontId="26" fillId="0" borderId="0"/>
    <xf numFmtId="0" fontId="26" fillId="0" borderId="0"/>
  </cellStyleXfs>
  <cellXfs count="108">
    <xf numFmtId="0" fontId="0" fillId="0" borderId="0" xfId="0"/>
    <xf numFmtId="0" fontId="4" fillId="0" borderId="0" xfId="0" applyFont="1"/>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13" fillId="0" borderId="0" xfId="0" applyFont="1"/>
    <xf numFmtId="0" fontId="14" fillId="0" borderId="0" xfId="0" applyFont="1"/>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right" vertical="center"/>
    </xf>
    <xf numFmtId="164" fontId="11" fillId="0" borderId="0" xfId="0" applyNumberFormat="1" applyFont="1" applyFill="1" applyBorder="1" applyAlignment="1">
      <alignment horizontal="left" vertical="center"/>
    </xf>
    <xf numFmtId="0" fontId="4" fillId="0" borderId="0" xfId="0" applyFont="1" applyBorder="1" applyAlignment="1" applyProtection="1">
      <alignment vertical="center"/>
      <protection locked="0"/>
    </xf>
    <xf numFmtId="0" fontId="5" fillId="0" borderId="0" xfId="0" applyFont="1" applyAlignment="1">
      <alignment horizontal="center"/>
    </xf>
    <xf numFmtId="0" fontId="17" fillId="0" borderId="0" xfId="0" applyFont="1"/>
    <xf numFmtId="0" fontId="18" fillId="0" borderId="0" xfId="0" applyFont="1" applyAlignment="1">
      <alignment horizontal="right"/>
    </xf>
    <xf numFmtId="0" fontId="9" fillId="0" borderId="0" xfId="0" applyFont="1" applyAlignment="1">
      <alignment vertical="top"/>
    </xf>
    <xf numFmtId="0" fontId="0" fillId="0" borderId="0" xfId="0" applyAlignment="1">
      <alignment horizontal="left"/>
    </xf>
    <xf numFmtId="0" fontId="7" fillId="0" borderId="0" xfId="0" applyFont="1" applyAlignment="1">
      <alignment horizontal="right" vertical="center"/>
    </xf>
    <xf numFmtId="0" fontId="0" fillId="0" borderId="0" xfId="0" applyFont="1"/>
    <xf numFmtId="0" fontId="24" fillId="0" borderId="0" xfId="0" applyFont="1" applyAlignment="1">
      <alignment horizontal="right" vertical="center"/>
    </xf>
    <xf numFmtId="0" fontId="12" fillId="0" borderId="0" xfId="0" applyFont="1" applyAlignment="1">
      <alignment horizontal="left"/>
    </xf>
    <xf numFmtId="0" fontId="12" fillId="0" borderId="0" xfId="0" applyFont="1" applyAlignment="1">
      <alignment horizontal="left" wrapText="1"/>
    </xf>
    <xf numFmtId="0" fontId="0" fillId="0" borderId="0" xfId="0" applyAlignment="1"/>
    <xf numFmtId="0" fontId="3" fillId="0" borderId="0" xfId="0" applyFont="1" applyAlignment="1">
      <alignment horizontal="left"/>
    </xf>
    <xf numFmtId="0" fontId="3" fillId="0" borderId="0" xfId="0" applyFont="1" applyAlignment="1">
      <alignment horizontal="left" wrapText="1"/>
    </xf>
    <xf numFmtId="0" fontId="25" fillId="0" borderId="0" xfId="4" applyFont="1" applyAlignment="1">
      <alignment horizontal="left"/>
    </xf>
    <xf numFmtId="0" fontId="12" fillId="0" borderId="0" xfId="0" applyFont="1" applyAlignment="1">
      <alignment horizontal="left"/>
    </xf>
    <xf numFmtId="0" fontId="12" fillId="0" borderId="0" xfId="0" applyFont="1" applyAlignment="1">
      <alignment horizontal="center"/>
    </xf>
    <xf numFmtId="0" fontId="9" fillId="0" borderId="2" xfId="0" applyFont="1" applyBorder="1" applyAlignment="1">
      <alignment horizontal="left" vertical="center" indent="2"/>
    </xf>
    <xf numFmtId="0" fontId="9" fillId="0" borderId="3" xfId="0" applyFont="1" applyBorder="1"/>
    <xf numFmtId="0" fontId="14" fillId="0" borderId="3" xfId="0" applyFont="1" applyBorder="1" applyAlignment="1">
      <alignment horizontal="left" vertical="top" wrapText="1" indent="1"/>
    </xf>
    <xf numFmtId="0" fontId="9" fillId="0" borderId="3" xfId="0" applyFont="1" applyBorder="1" applyAlignment="1">
      <alignment horizontal="left" vertical="top" wrapText="1" indent="1"/>
    </xf>
    <xf numFmtId="0" fontId="9" fillId="3" borderId="3" xfId="5" applyFont="1" applyFill="1" applyBorder="1" applyAlignment="1">
      <alignment horizontal="left" indent="2"/>
    </xf>
    <xf numFmtId="0" fontId="9" fillId="0" borderId="3" xfId="0" applyFont="1" applyBorder="1" applyAlignment="1">
      <alignment horizontal="left" vertical="top" wrapText="1" indent="2"/>
    </xf>
    <xf numFmtId="0" fontId="9" fillId="3" borderId="3" xfId="6" applyFont="1" applyFill="1" applyBorder="1" applyAlignment="1">
      <alignment horizontal="left" indent="2"/>
    </xf>
    <xf numFmtId="0" fontId="9" fillId="0" borderId="3" xfId="0" applyFont="1" applyBorder="1" applyAlignment="1">
      <alignment horizontal="left" indent="2"/>
    </xf>
    <xf numFmtId="0" fontId="9" fillId="0" borderId="3" xfId="0" applyFont="1" applyBorder="1" applyAlignment="1">
      <alignment horizontal="left" indent="1"/>
    </xf>
    <xf numFmtId="0" fontId="14" fillId="0" borderId="3" xfId="0" applyFont="1" applyBorder="1" applyAlignment="1">
      <alignment horizontal="left" indent="2"/>
    </xf>
    <xf numFmtId="0" fontId="14" fillId="0" borderId="3" xfId="0" applyFont="1" applyBorder="1"/>
    <xf numFmtId="0" fontId="14" fillId="0" borderId="3" xfId="0" applyFont="1" applyBorder="1" applyAlignment="1">
      <alignment horizontal="left" indent="1"/>
    </xf>
    <xf numFmtId="0" fontId="9" fillId="3" borderId="3" xfId="5" applyFont="1" applyFill="1" applyBorder="1" applyAlignment="1">
      <alignment horizontal="left" wrapText="1" indent="2"/>
    </xf>
    <xf numFmtId="0" fontId="14" fillId="0" borderId="3" xfId="0" applyFont="1" applyBorder="1" applyAlignment="1">
      <alignment horizontal="left" indent="3"/>
    </xf>
    <xf numFmtId="0" fontId="9" fillId="3" borderId="3" xfId="6" applyFont="1" applyFill="1" applyBorder="1" applyAlignment="1">
      <alignment horizontal="left" indent="3"/>
    </xf>
    <xf numFmtId="0" fontId="9" fillId="3" borderId="3" xfId="5" applyFont="1" applyFill="1" applyBorder="1" applyAlignment="1">
      <alignment horizontal="left" indent="3"/>
    </xf>
    <xf numFmtId="0" fontId="9" fillId="3" borderId="3" xfId="5" applyFont="1" applyFill="1" applyBorder="1" applyAlignment="1">
      <alignment horizontal="left" wrapText="1" indent="3"/>
    </xf>
    <xf numFmtId="0" fontId="9" fillId="0" borderId="3" xfId="0" applyFont="1" applyBorder="1" applyAlignment="1">
      <alignment horizontal="left" indent="4"/>
    </xf>
    <xf numFmtId="0" fontId="14" fillId="0" borderId="3" xfId="0" applyFont="1" applyBorder="1" applyAlignment="1">
      <alignment wrapText="1"/>
    </xf>
    <xf numFmtId="0" fontId="15" fillId="0" borderId="4" xfId="0" applyFont="1" applyBorder="1" applyAlignment="1">
      <alignment wrapText="1"/>
    </xf>
    <xf numFmtId="0" fontId="9" fillId="3" borderId="3" xfId="6" applyFont="1" applyFill="1" applyBorder="1" applyAlignment="1">
      <alignment horizontal="left" wrapText="1" indent="2"/>
    </xf>
    <xf numFmtId="0" fontId="18" fillId="0" borderId="0" xfId="0" quotePrefix="1" applyFont="1" applyAlignment="1">
      <alignment horizontal="right"/>
    </xf>
    <xf numFmtId="0" fontId="4" fillId="0" borderId="0" xfId="0" applyNumberFormat="1" applyFont="1" applyBorder="1" applyAlignment="1" applyProtection="1">
      <alignment vertical="center"/>
      <protection locked="0"/>
    </xf>
    <xf numFmtId="0" fontId="4" fillId="0" borderId="0" xfId="0" applyNumberFormat="1" applyFont="1" applyAlignment="1">
      <alignment horizontal="right" vertical="center"/>
    </xf>
    <xf numFmtId="0" fontId="4" fillId="0" borderId="0" xfId="0" applyNumberFormat="1" applyFont="1" applyFill="1" applyBorder="1" applyAlignment="1">
      <alignment vertical="center"/>
    </xf>
    <xf numFmtId="0" fontId="7" fillId="0" borderId="0" xfId="0" applyFont="1" applyAlignment="1">
      <alignment horizontal="right"/>
    </xf>
    <xf numFmtId="0" fontId="0" fillId="0" borderId="0" xfId="0" applyBorder="1" applyAlignment="1">
      <alignment horizontal="center" vertical="center"/>
    </xf>
    <xf numFmtId="0" fontId="0" fillId="0" borderId="0" xfId="0"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Border="1" applyAlignment="1">
      <alignment vertical="center"/>
    </xf>
    <xf numFmtId="0" fontId="9" fillId="0" borderId="0" xfId="0" applyFont="1" applyAlignment="1">
      <alignment horizontal="left" vertical="top"/>
    </xf>
    <xf numFmtId="0" fontId="1" fillId="0" borderId="0" xfId="0" applyFont="1"/>
    <xf numFmtId="0" fontId="13" fillId="0" borderId="0" xfId="0" applyFont="1" applyAlignment="1">
      <alignment wrapText="1"/>
    </xf>
    <xf numFmtId="0" fontId="14" fillId="2" borderId="7" xfId="0" quotePrefix="1" applyFont="1" applyFill="1" applyBorder="1" applyAlignment="1">
      <alignment horizontal="center" vertical="center" wrapText="1"/>
    </xf>
    <xf numFmtId="166" fontId="14" fillId="0" borderId="0" xfId="0" applyNumberFormat="1" applyFont="1"/>
    <xf numFmtId="167" fontId="14" fillId="0" borderId="0" xfId="0" applyNumberFormat="1" applyFont="1"/>
    <xf numFmtId="166" fontId="28" fillId="0" borderId="6" xfId="0" applyNumberFormat="1" applyFont="1" applyBorder="1"/>
    <xf numFmtId="167" fontId="28" fillId="0" borderId="6" xfId="0" applyNumberFormat="1" applyFont="1" applyBorder="1"/>
    <xf numFmtId="168" fontId="4" fillId="0" borderId="0" xfId="0" applyNumberFormat="1" applyFont="1" applyFill="1" applyBorder="1" applyAlignment="1">
      <alignment horizontal="right" vertical="center"/>
    </xf>
    <xf numFmtId="169" fontId="4" fillId="0" borderId="0" xfId="0" applyNumberFormat="1" applyFont="1" applyAlignment="1">
      <alignment horizontal="right" vertical="center"/>
    </xf>
    <xf numFmtId="170" fontId="4" fillId="0" borderId="0" xfId="0" applyNumberFormat="1" applyFont="1" applyFill="1" applyBorder="1" applyAlignment="1">
      <alignment vertical="center"/>
    </xf>
    <xf numFmtId="169" fontId="4" fillId="0" borderId="0" xfId="0" applyNumberFormat="1" applyFont="1" applyFill="1" applyBorder="1" applyAlignment="1">
      <alignment vertical="center"/>
    </xf>
    <xf numFmtId="170" fontId="4" fillId="0" borderId="0" xfId="0" applyNumberFormat="1" applyFont="1" applyAlignment="1">
      <alignment horizontal="right" vertical="center"/>
    </xf>
    <xf numFmtId="167" fontId="14" fillId="0" borderId="0" xfId="0" applyNumberFormat="1" applyFont="1" applyAlignment="1">
      <alignment horizontal="right"/>
    </xf>
    <xf numFmtId="0" fontId="8" fillId="0" borderId="0" xfId="0" applyFont="1" applyAlignment="1">
      <alignment horizontal="center" wrapText="1"/>
    </xf>
    <xf numFmtId="0" fontId="3" fillId="0" borderId="0" xfId="0" applyFont="1" applyAlignment="1">
      <alignment horizontal="left" wrapText="1"/>
    </xf>
    <xf numFmtId="0" fontId="12" fillId="0" borderId="0" xfId="0" applyFont="1" applyAlignment="1">
      <alignment horizontal="left"/>
    </xf>
    <xf numFmtId="0" fontId="1" fillId="0" borderId="0" xfId="0" applyFont="1" applyAlignment="1">
      <alignment horizontal="left" wrapText="1"/>
    </xf>
    <xf numFmtId="0" fontId="21" fillId="0" borderId="0" xfId="0" applyFont="1" applyAlignment="1">
      <alignment horizontal="left"/>
    </xf>
    <xf numFmtId="0" fontId="22" fillId="0" borderId="0" xfId="0" applyFont="1" applyAlignment="1">
      <alignment horizontal="left"/>
    </xf>
    <xf numFmtId="0" fontId="7" fillId="0" borderId="0" xfId="0" applyFont="1" applyAlignment="1">
      <alignment horizontal="left"/>
    </xf>
    <xf numFmtId="0" fontId="12" fillId="0" borderId="0" xfId="0" applyFont="1" applyAlignment="1">
      <alignment horizontal="left" wrapText="1"/>
    </xf>
    <xf numFmtId="0" fontId="25" fillId="0" borderId="0" xfId="4" applyFont="1" applyAlignment="1">
      <alignment horizontal="left" wrapText="1"/>
    </xf>
    <xf numFmtId="0" fontId="2" fillId="0" borderId="0" xfId="0" applyFont="1" applyAlignment="1">
      <alignment horizontal="left" wrapText="1"/>
    </xf>
    <xf numFmtId="0" fontId="3" fillId="0" borderId="0" xfId="0" applyFont="1" applyAlignment="1">
      <alignment horizontal="left"/>
    </xf>
    <xf numFmtId="0" fontId="9" fillId="0" borderId="0" xfId="0" applyFont="1" applyAlignment="1">
      <alignment vertical="top" wrapText="1"/>
    </xf>
    <xf numFmtId="0" fontId="9" fillId="0" borderId="0" xfId="0" applyFont="1" applyAlignment="1">
      <alignment horizontal="left" vertical="top"/>
    </xf>
    <xf numFmtId="0" fontId="11" fillId="0" borderId="0" xfId="0" applyFont="1" applyFill="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xf numFmtId="0" fontId="14" fillId="2" borderId="9" xfId="0" quotePrefix="1" applyFont="1" applyFill="1" applyBorder="1" applyAlignment="1">
      <alignment horizontal="center" vertical="center" wrapText="1"/>
    </xf>
    <xf numFmtId="0" fontId="14" fillId="0" borderId="5" xfId="0" applyFont="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left" vertical="center" indent="1"/>
    </xf>
    <xf numFmtId="0" fontId="14" fillId="2" borderId="11" xfId="0" quotePrefix="1" applyFont="1" applyFill="1" applyBorder="1" applyAlignment="1">
      <alignment horizontal="center" vertical="center" wrapText="1"/>
    </xf>
    <xf numFmtId="0" fontId="14" fillId="0" borderId="12" xfId="0" applyFont="1" applyBorder="1" applyAlignment="1">
      <alignment horizontal="center" vertical="center" wrapText="1"/>
    </xf>
    <xf numFmtId="0" fontId="14" fillId="2" borderId="8"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1" fillId="0" borderId="0" xfId="0" applyNumberFormat="1" applyFont="1" applyFill="1" applyAlignment="1">
      <alignment horizontal="center" vertical="center"/>
    </xf>
    <xf numFmtId="0" fontId="11" fillId="0" borderId="0" xfId="0" applyFont="1" applyFill="1" applyAlignment="1">
      <alignment horizontal="center" vertical="center" wrapText="1"/>
    </xf>
    <xf numFmtId="0" fontId="4" fillId="0" borderId="10" xfId="0" applyFont="1" applyFill="1" applyBorder="1" applyAlignment="1">
      <alignment horizontal="center"/>
    </xf>
    <xf numFmtId="0" fontId="4" fillId="0" borderId="0" xfId="0" applyFont="1" applyFill="1" applyBorder="1" applyAlignment="1">
      <alignment horizontal="center"/>
    </xf>
  </cellXfs>
  <cellStyles count="7">
    <cellStyle name="Euro" xfId="2"/>
    <cellStyle name="Link" xfId="4" builtinId="8"/>
    <cellStyle name="Standard" xfId="0" builtinId="0"/>
    <cellStyle name="Standard 2" xfId="1"/>
    <cellStyle name="Standard 3 2" xfId="3"/>
    <cellStyle name="Standard_LAND94A4" xfId="5"/>
    <cellStyle name="Standard_LANDH95A" xfId="6"/>
  </cellStyles>
  <dxfs count="1">
    <dxf>
      <fill>
        <patternFill>
          <bgColor rgb="FFEBEBEB"/>
        </patternFill>
      </fill>
    </dxf>
  </dxfs>
  <tableStyles count="0" defaultTableStyle="TableStyleMedium2" defaultPivotStyle="PivotStyleLight16"/>
  <colors>
    <mruColors>
      <color rgb="FFEBEBEB"/>
      <color rgb="FF1E467D"/>
      <color rgb="FFFADC37"/>
      <color rgb="FF800000"/>
      <color rgb="FF64AAC8"/>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5878032149895852"/>
          <c:y val="2.1825393415605326E-2"/>
          <c:w val="0.62304181728173658"/>
          <c:h val="0.89275467242302953"/>
        </c:manualLayout>
      </c:layout>
      <c:barChart>
        <c:barDir val="bar"/>
        <c:grouping val="clustered"/>
        <c:varyColors val="0"/>
        <c:ser>
          <c:idx val="0"/>
          <c:order val="0"/>
          <c:tx>
            <c:strRef>
              <c:f>T3_1!$B$11</c:f>
              <c:strCache>
                <c:ptCount val="1"/>
                <c:pt idx="0">
                  <c:v>2019</c:v>
                </c:pt>
              </c:strCache>
            </c:strRef>
          </c:tx>
          <c:invertIfNegative val="0"/>
          <c:cat>
            <c:strRef>
              <c:f>T3_1!$A$12:$A$27</c:f>
              <c:strCache>
                <c:ptCount val="16"/>
                <c:pt idx="0">
                  <c:v>Luftfahrzeuge</c:v>
                </c:pt>
                <c:pt idx="1">
                  <c:v>Mineralölerzeugnisse</c:v>
                </c:pt>
                <c:pt idx="2">
                  <c:v>Gold für gewerbliche</c:v>
                </c:pt>
                <c:pt idx="3">
                  <c:v>Fahrgestelle,Motoren</c:v>
                </c:pt>
                <c:pt idx="4">
                  <c:v>Hebezeuge,Förderm.</c:v>
                </c:pt>
                <c:pt idx="5">
                  <c:v>Chem.Enderzeugn.</c:v>
                </c:pt>
                <c:pt idx="6">
                  <c:v>Medizinische Geräte</c:v>
                </c:pt>
                <c:pt idx="7">
                  <c:v>Düngemittel</c:v>
                </c:pt>
                <c:pt idx="8">
                  <c:v>Zuschätzungen von An</c:v>
                </c:pt>
                <c:pt idx="9">
                  <c:v>Halbzeuge aus Kupfer</c:v>
                </c:pt>
                <c:pt idx="10">
                  <c:v>Maschinen, a.n.g.</c:v>
                </c:pt>
                <c:pt idx="11">
                  <c:v>Schmuckw.,Goldwar.</c:v>
                </c:pt>
                <c:pt idx="12">
                  <c:v>Kupfer u.Kupferleg.</c:v>
                </c:pt>
                <c:pt idx="13">
                  <c:v>Ölkuchen</c:v>
                </c:pt>
                <c:pt idx="14">
                  <c:v>Enderzeugn., a.n.g.</c:v>
                </c:pt>
                <c:pt idx="15">
                  <c:v>Waren aus Kunststoff</c:v>
                </c:pt>
              </c:strCache>
            </c:strRef>
          </c:cat>
          <c:val>
            <c:numRef>
              <c:f>T3_1!$B$12:$B$27</c:f>
              <c:numCache>
                <c:formatCode>###\ ###\ ##0;\ \ </c:formatCode>
                <c:ptCount val="16"/>
                <c:pt idx="0">
                  <c:v>31138.356399</c:v>
                </c:pt>
                <c:pt idx="1">
                  <c:v>3336.346235</c:v>
                </c:pt>
                <c:pt idx="2">
                  <c:v>1475.915925</c:v>
                </c:pt>
                <c:pt idx="3">
                  <c:v>945.68688499999996</c:v>
                </c:pt>
                <c:pt idx="4">
                  <c:v>791.03771500000005</c:v>
                </c:pt>
                <c:pt idx="5">
                  <c:v>764.47785299999998</c:v>
                </c:pt>
                <c:pt idx="6">
                  <c:v>764.43648299999995</c:v>
                </c:pt>
                <c:pt idx="7">
                  <c:v>703.13631899999996</c:v>
                </c:pt>
                <c:pt idx="8">
                  <c:v>628.66094999999996</c:v>
                </c:pt>
                <c:pt idx="9">
                  <c:v>618.07188199999996</c:v>
                </c:pt>
                <c:pt idx="10">
                  <c:v>562.96856500000001</c:v>
                </c:pt>
                <c:pt idx="11">
                  <c:v>533.20942400000001</c:v>
                </c:pt>
                <c:pt idx="12">
                  <c:v>508.62140299999999</c:v>
                </c:pt>
                <c:pt idx="13">
                  <c:v>435.28652099999999</c:v>
                </c:pt>
                <c:pt idx="14">
                  <c:v>428.05129299999999</c:v>
                </c:pt>
                <c:pt idx="15">
                  <c:v>413.76224100000002</c:v>
                </c:pt>
              </c:numCache>
            </c:numRef>
          </c:val>
        </c:ser>
        <c:ser>
          <c:idx val="1"/>
          <c:order val="1"/>
          <c:tx>
            <c:strRef>
              <c:f>T3_1!$D$11</c:f>
              <c:strCache>
                <c:ptCount val="1"/>
                <c:pt idx="0">
                  <c:v>2018</c:v>
                </c:pt>
              </c:strCache>
            </c:strRef>
          </c:tx>
          <c:invertIfNegative val="0"/>
          <c:cat>
            <c:strRef>
              <c:f>T3_1!$A$12:$A$27</c:f>
              <c:strCache>
                <c:ptCount val="16"/>
                <c:pt idx="0">
                  <c:v>Luftfahrzeuge</c:v>
                </c:pt>
                <c:pt idx="1">
                  <c:v>Mineralölerzeugnisse</c:v>
                </c:pt>
                <c:pt idx="2">
                  <c:v>Gold für gewerbliche</c:v>
                </c:pt>
                <c:pt idx="3">
                  <c:v>Fahrgestelle,Motoren</c:v>
                </c:pt>
                <c:pt idx="4">
                  <c:v>Hebezeuge,Förderm.</c:v>
                </c:pt>
                <c:pt idx="5">
                  <c:v>Chem.Enderzeugn.</c:v>
                </c:pt>
                <c:pt idx="6">
                  <c:v>Medizinische Geräte</c:v>
                </c:pt>
                <c:pt idx="7">
                  <c:v>Düngemittel</c:v>
                </c:pt>
                <c:pt idx="8">
                  <c:v>Zuschätzungen von An</c:v>
                </c:pt>
                <c:pt idx="9">
                  <c:v>Halbzeuge aus Kupfer</c:v>
                </c:pt>
                <c:pt idx="10">
                  <c:v>Maschinen, a.n.g.</c:v>
                </c:pt>
                <c:pt idx="11">
                  <c:v>Schmuckw.,Goldwar.</c:v>
                </c:pt>
                <c:pt idx="12">
                  <c:v>Kupfer u.Kupferleg.</c:v>
                </c:pt>
                <c:pt idx="13">
                  <c:v>Ölkuchen</c:v>
                </c:pt>
                <c:pt idx="14">
                  <c:v>Enderzeugn., a.n.g.</c:v>
                </c:pt>
                <c:pt idx="15">
                  <c:v>Waren aus Kunststoff</c:v>
                </c:pt>
              </c:strCache>
            </c:strRef>
          </c:cat>
          <c:val>
            <c:numRef>
              <c:f>T3_1!$D$12:$D$27</c:f>
              <c:numCache>
                <c:formatCode>###\ ###\ ##0;\ \ </c:formatCode>
                <c:ptCount val="16"/>
                <c:pt idx="0">
                  <c:v>29338.098021999998</c:v>
                </c:pt>
                <c:pt idx="1">
                  <c:v>3889.3781939999999</c:v>
                </c:pt>
                <c:pt idx="2">
                  <c:v>920.57077100000004</c:v>
                </c:pt>
                <c:pt idx="3">
                  <c:v>1024.2180940000001</c:v>
                </c:pt>
                <c:pt idx="4">
                  <c:v>752.73623099999998</c:v>
                </c:pt>
                <c:pt idx="5">
                  <c:v>704.12668699999995</c:v>
                </c:pt>
                <c:pt idx="6">
                  <c:v>965.18800399999998</c:v>
                </c:pt>
                <c:pt idx="7">
                  <c:v>709.95444399999997</c:v>
                </c:pt>
                <c:pt idx="8">
                  <c:v>131.13081500000001</c:v>
                </c:pt>
                <c:pt idx="9">
                  <c:v>674.71134400000005</c:v>
                </c:pt>
                <c:pt idx="10">
                  <c:v>663.97582699999998</c:v>
                </c:pt>
                <c:pt idx="11">
                  <c:v>639.52254400000004</c:v>
                </c:pt>
                <c:pt idx="12">
                  <c:v>422.14702799999998</c:v>
                </c:pt>
                <c:pt idx="13">
                  <c:v>388.200447</c:v>
                </c:pt>
                <c:pt idx="14">
                  <c:v>431.69631299999998</c:v>
                </c:pt>
                <c:pt idx="15">
                  <c:v>534.304348</c:v>
                </c:pt>
              </c:numCache>
            </c:numRef>
          </c:val>
        </c:ser>
        <c:dLbls>
          <c:showLegendKey val="0"/>
          <c:showVal val="0"/>
          <c:showCatName val="0"/>
          <c:showSerName val="0"/>
          <c:showPercent val="0"/>
          <c:showBubbleSize val="0"/>
        </c:dLbls>
        <c:gapWidth val="150"/>
        <c:axId val="592012120"/>
        <c:axId val="592008200"/>
      </c:barChart>
      <c:catAx>
        <c:axId val="592012120"/>
        <c:scaling>
          <c:orientation val="maxMin"/>
        </c:scaling>
        <c:delete val="0"/>
        <c:axPos val="l"/>
        <c:numFmt formatCode="General" sourceLinked="0"/>
        <c:majorTickMark val="out"/>
        <c:minorTickMark val="none"/>
        <c:tickLblPos val="nextTo"/>
        <c:txPr>
          <a:bodyPr/>
          <a:lstStyle/>
          <a:p>
            <a:pPr>
              <a:defRPr sz="900">
                <a:latin typeface="Arial" pitchFamily="34" charset="0"/>
                <a:cs typeface="Arial" pitchFamily="34" charset="0"/>
              </a:defRPr>
            </a:pPr>
            <a:endParaRPr lang="de-DE"/>
          </a:p>
        </c:txPr>
        <c:crossAx val="592008200"/>
        <c:crosses val="autoZero"/>
        <c:auto val="1"/>
        <c:lblAlgn val="ctr"/>
        <c:lblOffset val="100"/>
        <c:noMultiLvlLbl val="0"/>
      </c:catAx>
      <c:valAx>
        <c:axId val="592008200"/>
        <c:scaling>
          <c:orientation val="minMax"/>
          <c:min val="0"/>
        </c:scaling>
        <c:delete val="0"/>
        <c:axPos val="b"/>
        <c:majorGridlines/>
        <c:numFmt formatCode="###\ ###\ ##0;\ \ " sourceLinked="1"/>
        <c:majorTickMark val="out"/>
        <c:minorTickMark val="none"/>
        <c:tickLblPos val="nextTo"/>
        <c:txPr>
          <a:bodyPr/>
          <a:lstStyle/>
          <a:p>
            <a:pPr>
              <a:defRPr sz="900">
                <a:latin typeface="Arial" pitchFamily="34" charset="0"/>
                <a:cs typeface="Arial" pitchFamily="34" charset="0"/>
              </a:defRPr>
            </a:pPr>
            <a:endParaRPr lang="de-DE"/>
          </a:p>
        </c:txPr>
        <c:crossAx val="592012120"/>
        <c:crosses val="max"/>
        <c:crossBetween val="between"/>
      </c:valAx>
    </c:plotArea>
    <c:legend>
      <c:legendPos val="r"/>
      <c:layout/>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902512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0</xdr:colOff>
      <xdr:row>30</xdr:row>
      <xdr:rowOff>66673</xdr:rowOff>
    </xdr:from>
    <xdr:to>
      <xdr:col>6</xdr:col>
      <xdr:colOff>900476</xdr:colOff>
      <xdr:row>47</xdr:row>
      <xdr:rowOff>173956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72273"/>
          <a:ext cx="6444026"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4</xdr:row>
      <xdr:rowOff>9524</xdr:rowOff>
    </xdr:from>
    <xdr:to>
      <xdr:col>6</xdr:col>
      <xdr:colOff>409575</xdr:colOff>
      <xdr:row>39</xdr:row>
      <xdr:rowOff>76200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762000</xdr:colOff>
      <xdr:row>37</xdr:row>
      <xdr:rowOff>85725</xdr:rowOff>
    </xdr:from>
    <xdr:to>
      <xdr:col>5</xdr:col>
      <xdr:colOff>733424</xdr:colOff>
      <xdr:row>38</xdr:row>
      <xdr:rowOff>142875</xdr:rowOff>
    </xdr:to>
    <xdr:sp macro="" textlink="">
      <xdr:nvSpPr>
        <xdr:cNvPr id="5" name="Textfeld 1"/>
        <xdr:cNvSpPr txBox="1"/>
      </xdr:nvSpPr>
      <xdr:spPr>
        <a:xfrm>
          <a:off x="4533900" y="6781800"/>
          <a:ext cx="876299" cy="2381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900" b="1">
              <a:latin typeface="Arial" pitchFamily="34" charset="0"/>
              <a:cs typeface="Arial" pitchFamily="34" charset="0"/>
            </a:rPr>
            <a:t>in Mio. Euro</a:t>
          </a:r>
        </a:p>
        <a:p>
          <a:endParaRPr lang="de-DE" sz="900" b="1">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Sven.Ohls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3"/>
  <sheetViews>
    <sheetView tabSelected="1" zoomScaleNormal="100" workbookViewId="0"/>
  </sheetViews>
  <sheetFormatPr baseColWidth="10" defaultRowHeight="14.25" x14ac:dyDescent="0.2"/>
  <cols>
    <col min="1" max="7" width="11.875" customWidth="1"/>
    <col min="9" max="10" width="10.625" customWidth="1"/>
  </cols>
  <sheetData>
    <row r="1" spans="1:7" ht="14.25" customHeight="1" x14ac:dyDescent="0.2"/>
    <row r="2" spans="1:7" ht="14.25" customHeight="1" x14ac:dyDescent="0.2"/>
    <row r="3" spans="1:7" ht="20.25" customHeight="1" x14ac:dyDescent="0.3">
      <c r="A3" s="20" t="s">
        <v>37</v>
      </c>
    </row>
    <row r="4" spans="1:7" ht="20.25" x14ac:dyDescent="0.3">
      <c r="A4" s="20" t="s">
        <v>38</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26" t="s">
        <v>60</v>
      </c>
    </row>
    <row r="16" spans="1:7" ht="15" x14ac:dyDescent="0.2">
      <c r="G16" s="24" t="s">
        <v>295</v>
      </c>
    </row>
    <row r="17" spans="1:7" x14ac:dyDescent="0.2">
      <c r="G17" s="25"/>
    </row>
    <row r="18" spans="1:7" ht="37.5" customHeight="1" x14ac:dyDescent="0.5">
      <c r="G18" s="21" t="s">
        <v>297</v>
      </c>
    </row>
    <row r="19" spans="1:7" ht="37.5" customHeight="1" x14ac:dyDescent="0.5">
      <c r="G19" s="21" t="s">
        <v>298</v>
      </c>
    </row>
    <row r="20" spans="1:7" ht="37.5" x14ac:dyDescent="0.5">
      <c r="G20" s="56" t="s">
        <v>296</v>
      </c>
    </row>
    <row r="21" spans="1:7" ht="16.5" x14ac:dyDescent="0.25">
      <c r="A21" s="19"/>
      <c r="B21" s="19"/>
      <c r="C21" s="19"/>
      <c r="D21" s="19"/>
      <c r="E21" s="19"/>
      <c r="F21" s="19"/>
      <c r="G21" s="25"/>
    </row>
    <row r="22" spans="1:7" ht="15" x14ac:dyDescent="0.2">
      <c r="G22" s="60" t="s">
        <v>294</v>
      </c>
    </row>
    <row r="23" spans="1:7" ht="20.25" customHeight="1" x14ac:dyDescent="0.25">
      <c r="A23" s="80"/>
      <c r="B23" s="80"/>
      <c r="C23" s="80"/>
      <c r="D23" s="80"/>
      <c r="E23" s="80"/>
      <c r="F23" s="80"/>
      <c r="G23" s="80"/>
    </row>
  </sheetData>
  <mergeCells count="1">
    <mergeCell ref="A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 1 / G III 3 - j 19 HH, nach Waren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zoomScaleNormal="100" workbookViewId="0"/>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23" customFormat="1" x14ac:dyDescent="0.2"/>
    <row r="2" spans="1:7" s="23" customFormat="1" ht="15.75" x14ac:dyDescent="0.25">
      <c r="A2" s="84" t="s">
        <v>0</v>
      </c>
      <c r="B2" s="84"/>
      <c r="C2" s="84"/>
      <c r="D2" s="84"/>
      <c r="E2" s="84"/>
      <c r="F2" s="84"/>
      <c r="G2" s="84"/>
    </row>
    <row r="3" spans="1:7" s="23" customFormat="1" x14ac:dyDescent="0.2"/>
    <row r="4" spans="1:7" s="23" customFormat="1" ht="15.75" x14ac:dyDescent="0.25">
      <c r="A4" s="85" t="s">
        <v>1</v>
      </c>
      <c r="B4" s="86"/>
      <c r="C4" s="86"/>
      <c r="D4" s="86"/>
      <c r="E4" s="86"/>
      <c r="F4" s="86"/>
      <c r="G4" s="86"/>
    </row>
    <row r="5" spans="1:7" s="23" customFormat="1" x14ac:dyDescent="0.2">
      <c r="A5" s="82"/>
      <c r="B5" s="82"/>
      <c r="C5" s="82"/>
      <c r="D5" s="82"/>
      <c r="E5" s="82"/>
      <c r="F5" s="82"/>
      <c r="G5" s="82"/>
    </row>
    <row r="6" spans="1:7" s="23" customFormat="1" x14ac:dyDescent="0.2">
      <c r="A6" s="27" t="s">
        <v>54</v>
      </c>
      <c r="B6" s="30"/>
      <c r="C6" s="30"/>
      <c r="D6" s="30"/>
      <c r="E6" s="30"/>
      <c r="F6" s="30"/>
      <c r="G6" s="30"/>
    </row>
    <row r="7" spans="1:7" s="23" customFormat="1" ht="5.85" customHeight="1" x14ac:dyDescent="0.2">
      <c r="A7" s="27"/>
      <c r="B7" s="30"/>
      <c r="C7" s="30"/>
      <c r="D7" s="30"/>
      <c r="E7" s="30"/>
      <c r="F7" s="30"/>
      <c r="G7" s="30"/>
    </row>
    <row r="8" spans="1:7" s="23" customFormat="1" x14ac:dyDescent="0.2">
      <c r="A8" s="87" t="s">
        <v>39</v>
      </c>
      <c r="B8" s="81"/>
      <c r="C8" s="81"/>
      <c r="D8" s="81"/>
      <c r="E8" s="81"/>
      <c r="F8" s="81"/>
      <c r="G8" s="81"/>
    </row>
    <row r="9" spans="1:7" s="23" customFormat="1" x14ac:dyDescent="0.2">
      <c r="A9" s="81" t="s">
        <v>4</v>
      </c>
      <c r="B9" s="81"/>
      <c r="C9" s="81"/>
      <c r="D9" s="81"/>
      <c r="E9" s="81"/>
      <c r="F9" s="81"/>
      <c r="G9" s="81"/>
    </row>
    <row r="10" spans="1:7" s="23" customFormat="1" ht="5.85" customHeight="1" x14ac:dyDescent="0.2">
      <c r="A10" s="30"/>
      <c r="B10" s="30"/>
      <c r="C10" s="30"/>
      <c r="D10" s="30"/>
      <c r="E10" s="30"/>
      <c r="F10" s="30"/>
      <c r="G10" s="30"/>
    </row>
    <row r="11" spans="1:7" s="23" customFormat="1" x14ac:dyDescent="0.2">
      <c r="A11" s="90" t="s">
        <v>2</v>
      </c>
      <c r="B11" s="90"/>
      <c r="C11" s="90"/>
      <c r="D11" s="90"/>
      <c r="E11" s="90"/>
      <c r="F11" s="90"/>
      <c r="G11" s="90"/>
    </row>
    <row r="12" spans="1:7" s="23" customFormat="1" x14ac:dyDescent="0.2">
      <c r="A12" s="81" t="s">
        <v>3</v>
      </c>
      <c r="B12" s="81"/>
      <c r="C12" s="81"/>
      <c r="D12" s="81"/>
      <c r="E12" s="81"/>
      <c r="F12" s="81"/>
      <c r="G12" s="81"/>
    </row>
    <row r="13" spans="1:7" s="23" customFormat="1" x14ac:dyDescent="0.2">
      <c r="A13" s="30"/>
      <c r="B13" s="30"/>
      <c r="C13" s="30"/>
      <c r="D13" s="30"/>
      <c r="E13" s="30"/>
      <c r="F13" s="30"/>
      <c r="G13" s="30"/>
    </row>
    <row r="14" spans="1:7" s="23" customFormat="1" x14ac:dyDescent="0.2">
      <c r="A14" s="30"/>
      <c r="B14" s="30"/>
      <c r="C14" s="30"/>
      <c r="D14" s="30"/>
      <c r="E14" s="30"/>
      <c r="F14" s="30"/>
      <c r="G14" s="30"/>
    </row>
    <row r="15" spans="1:7" s="23" customFormat="1" ht="12.75" customHeight="1" x14ac:dyDescent="0.2">
      <c r="A15" s="87" t="s">
        <v>40</v>
      </c>
      <c r="B15" s="81"/>
      <c r="C15" s="81"/>
      <c r="D15" s="28"/>
      <c r="E15" s="28"/>
      <c r="F15" s="28"/>
      <c r="G15" s="28"/>
    </row>
    <row r="16" spans="1:7" s="23" customFormat="1" ht="5.85" customHeight="1" x14ac:dyDescent="0.2">
      <c r="A16" s="28"/>
      <c r="B16" s="31"/>
      <c r="C16" s="31"/>
      <c r="D16" s="28"/>
      <c r="E16" s="28"/>
      <c r="F16" s="28"/>
      <c r="G16" s="28"/>
    </row>
    <row r="17" spans="1:7" s="23" customFormat="1" ht="12.75" customHeight="1" x14ac:dyDescent="0.2">
      <c r="A17" s="89" t="s">
        <v>261</v>
      </c>
      <c r="B17" s="81"/>
      <c r="C17" s="81"/>
      <c r="D17" s="31"/>
      <c r="E17" s="31"/>
      <c r="F17" s="31"/>
      <c r="G17" s="31"/>
    </row>
    <row r="18" spans="1:7" s="23" customFormat="1" ht="12.75" customHeight="1" x14ac:dyDescent="0.2">
      <c r="A18" s="31" t="s">
        <v>47</v>
      </c>
      <c r="B18" s="83" t="s">
        <v>262</v>
      </c>
      <c r="C18" s="81"/>
      <c r="D18" s="31"/>
      <c r="E18" s="31"/>
      <c r="F18" s="31"/>
      <c r="G18" s="31"/>
    </row>
    <row r="19" spans="1:7" s="23" customFormat="1" ht="12.75" customHeight="1" x14ac:dyDescent="0.2">
      <c r="A19" s="31" t="s">
        <v>48</v>
      </c>
      <c r="B19" s="88" t="s">
        <v>260</v>
      </c>
      <c r="C19" s="88"/>
      <c r="D19" s="88"/>
      <c r="E19" s="31"/>
      <c r="F19" s="31"/>
      <c r="G19" s="31"/>
    </row>
    <row r="20" spans="1:7" s="23" customFormat="1" x14ac:dyDescent="0.2">
      <c r="A20" s="31"/>
      <c r="B20" s="31"/>
      <c r="C20" s="31"/>
      <c r="D20" s="31"/>
      <c r="E20" s="31"/>
      <c r="F20" s="31"/>
      <c r="G20" s="31"/>
    </row>
    <row r="21" spans="1:7" s="23" customFormat="1" ht="12.75" customHeight="1" x14ac:dyDescent="0.2">
      <c r="A21" s="87" t="s">
        <v>55</v>
      </c>
      <c r="B21" s="81"/>
      <c r="C21" s="28"/>
      <c r="D21" s="28"/>
      <c r="E21" s="28"/>
      <c r="F21" s="28"/>
      <c r="G21" s="28"/>
    </row>
    <row r="22" spans="1:7" s="23" customFormat="1" ht="5.85" customHeight="1" x14ac:dyDescent="0.2">
      <c r="A22" s="28"/>
      <c r="B22" s="31"/>
      <c r="C22" s="28"/>
      <c r="D22" s="28"/>
      <c r="E22" s="28"/>
      <c r="F22" s="28"/>
      <c r="G22" s="28"/>
    </row>
    <row r="23" spans="1:7" s="23" customFormat="1" ht="12.75" customHeight="1" x14ac:dyDescent="0.2">
      <c r="A23" s="31" t="s">
        <v>49</v>
      </c>
      <c r="B23" s="81" t="s">
        <v>50</v>
      </c>
      <c r="C23" s="81"/>
      <c r="D23" s="31"/>
      <c r="E23" s="31"/>
      <c r="F23" s="31"/>
      <c r="G23" s="31"/>
    </row>
    <row r="24" spans="1:7" s="23" customFormat="1" ht="12.75" customHeight="1" x14ac:dyDescent="0.2">
      <c r="A24" s="31" t="s">
        <v>51</v>
      </c>
      <c r="B24" s="81" t="s">
        <v>52</v>
      </c>
      <c r="C24" s="81"/>
      <c r="D24" s="31"/>
      <c r="E24" s="31"/>
      <c r="F24" s="31"/>
      <c r="G24" s="31"/>
    </row>
    <row r="25" spans="1:7" s="23" customFormat="1" ht="12.75" customHeight="1" x14ac:dyDescent="0.2">
      <c r="A25" s="31"/>
      <c r="B25" s="81"/>
      <c r="C25" s="81"/>
      <c r="D25" s="31"/>
      <c r="E25" s="31"/>
      <c r="F25" s="31"/>
      <c r="G25" s="31"/>
    </row>
    <row r="26" spans="1:7" s="23" customFormat="1" x14ac:dyDescent="0.2">
      <c r="A26" s="30"/>
      <c r="B26" s="30"/>
      <c r="C26" s="30"/>
      <c r="D26" s="30"/>
      <c r="E26" s="30"/>
      <c r="F26" s="30"/>
      <c r="G26" s="30"/>
    </row>
    <row r="27" spans="1:7" s="23" customFormat="1" x14ac:dyDescent="0.2">
      <c r="A27" s="30" t="s">
        <v>56</v>
      </c>
      <c r="B27" s="32" t="s">
        <v>57</v>
      </c>
      <c r="C27" s="30"/>
      <c r="D27" s="30"/>
      <c r="E27" s="30"/>
      <c r="F27" s="30"/>
      <c r="G27" s="30"/>
    </row>
    <row r="28" spans="1:7" s="23" customFormat="1" x14ac:dyDescent="0.2">
      <c r="A28" s="30"/>
      <c r="B28" s="30"/>
      <c r="C28" s="30"/>
      <c r="D28" s="30"/>
      <c r="E28" s="30"/>
      <c r="F28" s="30"/>
      <c r="G28" s="30"/>
    </row>
    <row r="29" spans="1:7" s="23" customFormat="1" ht="27.75" customHeight="1" x14ac:dyDescent="0.2">
      <c r="A29" s="83" t="s">
        <v>276</v>
      </c>
      <c r="B29" s="81"/>
      <c r="C29" s="81"/>
      <c r="D29" s="81"/>
      <c r="E29" s="81"/>
      <c r="F29" s="81"/>
      <c r="G29" s="81"/>
    </row>
    <row r="30" spans="1:7" s="23" customFormat="1" ht="41.85" customHeight="1" x14ac:dyDescent="0.2">
      <c r="A30" s="81" t="s">
        <v>61</v>
      </c>
      <c r="B30" s="81"/>
      <c r="C30" s="81"/>
      <c r="D30" s="81"/>
      <c r="E30" s="81"/>
      <c r="F30" s="81"/>
      <c r="G30" s="81"/>
    </row>
    <row r="31" spans="1:7" s="23" customFormat="1" x14ac:dyDescent="0.2">
      <c r="A31" s="30"/>
      <c r="B31" s="30"/>
      <c r="C31" s="30"/>
      <c r="D31" s="30"/>
      <c r="E31" s="30"/>
      <c r="F31" s="30"/>
      <c r="G31" s="30"/>
    </row>
    <row r="32" spans="1:7" s="23" customFormat="1" x14ac:dyDescent="0.2">
      <c r="A32" s="30"/>
      <c r="B32" s="30"/>
      <c r="C32" s="30"/>
      <c r="D32" s="30"/>
      <c r="E32" s="30"/>
      <c r="F32" s="30"/>
      <c r="G32" s="30"/>
    </row>
    <row r="33" spans="1:7" s="23" customFormat="1" x14ac:dyDescent="0.2">
      <c r="A33" s="30"/>
      <c r="B33" s="30"/>
      <c r="C33" s="30"/>
      <c r="D33" s="30"/>
      <c r="E33" s="30"/>
      <c r="F33" s="30"/>
      <c r="G33" s="30"/>
    </row>
    <row r="34" spans="1:7" s="23" customFormat="1" x14ac:dyDescent="0.2">
      <c r="A34" s="30"/>
      <c r="B34" s="30"/>
      <c r="C34" s="30"/>
      <c r="D34" s="30"/>
      <c r="E34" s="30"/>
      <c r="F34" s="30"/>
      <c r="G34" s="30"/>
    </row>
    <row r="35" spans="1:7" s="23" customFormat="1" x14ac:dyDescent="0.2">
      <c r="A35" s="30"/>
      <c r="B35" s="30"/>
      <c r="C35" s="30"/>
      <c r="D35" s="30"/>
      <c r="E35" s="30"/>
      <c r="F35" s="30"/>
      <c r="G35" s="30"/>
    </row>
    <row r="36" spans="1:7" s="23" customFormat="1" x14ac:dyDescent="0.2">
      <c r="A36" s="30"/>
      <c r="B36" s="30"/>
      <c r="C36" s="30"/>
      <c r="D36" s="30"/>
      <c r="E36" s="30"/>
      <c r="F36" s="30"/>
      <c r="G36" s="30"/>
    </row>
    <row r="37" spans="1:7" s="23" customFormat="1" x14ac:dyDescent="0.2">
      <c r="A37" s="30"/>
      <c r="B37" s="30"/>
      <c r="C37" s="30"/>
      <c r="D37" s="30"/>
      <c r="E37" s="30"/>
      <c r="F37" s="30"/>
      <c r="G37" s="30"/>
    </row>
    <row r="38" spans="1:7" s="23" customFormat="1" x14ac:dyDescent="0.2">
      <c r="A38" s="30"/>
      <c r="B38" s="30"/>
      <c r="C38" s="30"/>
      <c r="D38" s="30"/>
      <c r="E38" s="30"/>
      <c r="F38" s="30"/>
      <c r="G38" s="30"/>
    </row>
    <row r="39" spans="1:7" s="23" customFormat="1" x14ac:dyDescent="0.2">
      <c r="A39" s="30"/>
      <c r="B39" s="30"/>
      <c r="C39" s="30"/>
      <c r="D39" s="30"/>
      <c r="E39" s="30"/>
      <c r="F39" s="30"/>
      <c r="G39" s="30"/>
    </row>
    <row r="40" spans="1:7" s="23" customFormat="1" x14ac:dyDescent="0.2">
      <c r="A40" s="30"/>
      <c r="B40" s="30"/>
      <c r="C40" s="30"/>
      <c r="D40" s="30"/>
      <c r="E40" s="30"/>
      <c r="F40" s="30"/>
      <c r="G40" s="30"/>
    </row>
    <row r="41" spans="1:7" s="23" customFormat="1" x14ac:dyDescent="0.2">
      <c r="A41" s="82" t="s">
        <v>58</v>
      </c>
      <c r="B41" s="82"/>
      <c r="C41" s="30"/>
      <c r="D41" s="30"/>
      <c r="E41" s="30"/>
      <c r="F41" s="30"/>
      <c r="G41" s="30"/>
    </row>
    <row r="42" spans="1:7" s="23" customFormat="1" x14ac:dyDescent="0.2">
      <c r="A42" s="30"/>
      <c r="B42" s="30"/>
      <c r="C42" s="30"/>
      <c r="D42" s="30"/>
      <c r="E42" s="30"/>
      <c r="F42" s="30"/>
      <c r="G42" s="30"/>
    </row>
    <row r="43" spans="1:7" s="23" customFormat="1" x14ac:dyDescent="0.2">
      <c r="A43" s="6">
        <v>0</v>
      </c>
      <c r="B43" s="7" t="s">
        <v>5</v>
      </c>
      <c r="C43" s="30"/>
      <c r="D43" s="30"/>
      <c r="E43" s="30"/>
      <c r="F43" s="30"/>
      <c r="G43" s="30"/>
    </row>
    <row r="44" spans="1:7" s="23" customFormat="1" x14ac:dyDescent="0.2">
      <c r="A44" s="7" t="s">
        <v>18</v>
      </c>
      <c r="B44" s="7" t="s">
        <v>6</v>
      </c>
      <c r="C44" s="30"/>
      <c r="D44" s="30"/>
      <c r="E44" s="30"/>
      <c r="F44" s="30"/>
      <c r="G44" s="30"/>
    </row>
    <row r="45" spans="1:7" s="23" customFormat="1" x14ac:dyDescent="0.2">
      <c r="A45" s="7" t="s">
        <v>19</v>
      </c>
      <c r="B45" s="7" t="s">
        <v>7</v>
      </c>
      <c r="C45" s="30"/>
      <c r="D45" s="30"/>
      <c r="E45" s="30"/>
      <c r="F45" s="30"/>
      <c r="G45" s="30"/>
    </row>
    <row r="46" spans="1:7" s="23" customFormat="1" x14ac:dyDescent="0.2">
      <c r="A46" s="7" t="s">
        <v>20</v>
      </c>
      <c r="B46" s="7" t="s">
        <v>8</v>
      </c>
      <c r="C46" s="30"/>
      <c r="D46" s="30"/>
      <c r="E46" s="30"/>
      <c r="F46" s="30"/>
      <c r="G46" s="30"/>
    </row>
    <row r="47" spans="1:7" s="23" customFormat="1" x14ac:dyDescent="0.2">
      <c r="A47" s="7" t="s">
        <v>259</v>
      </c>
      <c r="B47" s="7" t="s">
        <v>9</v>
      </c>
      <c r="C47" s="30"/>
      <c r="D47" s="30"/>
      <c r="E47" s="30"/>
      <c r="F47" s="30"/>
      <c r="G47" s="30"/>
    </row>
    <row r="48" spans="1:7" s="23" customFormat="1" x14ac:dyDescent="0.2">
      <c r="A48" s="7" t="s">
        <v>15</v>
      </c>
      <c r="B48" s="7" t="s">
        <v>10</v>
      </c>
      <c r="C48" s="30"/>
      <c r="D48" s="30"/>
      <c r="E48" s="30"/>
      <c r="F48" s="30"/>
      <c r="G48" s="30"/>
    </row>
    <row r="49" spans="1:7" s="23" customFormat="1" x14ac:dyDescent="0.2">
      <c r="A49" s="7" t="s">
        <v>16</v>
      </c>
      <c r="B49" s="7" t="s">
        <v>11</v>
      </c>
      <c r="C49" s="30"/>
      <c r="D49" s="30"/>
      <c r="E49" s="30"/>
      <c r="F49" s="30"/>
      <c r="G49" s="30"/>
    </row>
    <row r="50" spans="1:7" s="23" customFormat="1" x14ac:dyDescent="0.2">
      <c r="A50" s="7" t="s">
        <v>17</v>
      </c>
      <c r="B50" s="7" t="s">
        <v>12</v>
      </c>
      <c r="C50" s="30"/>
      <c r="D50" s="30"/>
      <c r="E50" s="30"/>
      <c r="F50" s="30"/>
      <c r="G50" s="30"/>
    </row>
    <row r="51" spans="1:7" s="23" customFormat="1" x14ac:dyDescent="0.2">
      <c r="A51" s="7" t="s">
        <v>59</v>
      </c>
      <c r="B51" s="7" t="s">
        <v>13</v>
      </c>
      <c r="C51" s="30"/>
      <c r="D51" s="30"/>
      <c r="E51" s="30"/>
      <c r="F51" s="30"/>
      <c r="G51" s="30"/>
    </row>
    <row r="52" spans="1:7" s="23" customFormat="1" x14ac:dyDescent="0.2">
      <c r="A52" s="7" t="s">
        <v>53</v>
      </c>
      <c r="B52" s="7" t="s">
        <v>14</v>
      </c>
      <c r="C52" s="30"/>
      <c r="D52" s="30"/>
      <c r="E52" s="30"/>
      <c r="F52" s="30"/>
      <c r="G52" s="30"/>
    </row>
    <row r="53" spans="1:7" s="23" customFormat="1" x14ac:dyDescent="0.2"/>
    <row r="54" spans="1:7" x14ac:dyDescent="0.2">
      <c r="A54" s="29"/>
      <c r="B54" s="29"/>
      <c r="C54" s="29"/>
      <c r="D54" s="29"/>
      <c r="E54" s="29"/>
      <c r="F54" s="29"/>
      <c r="G54" s="29"/>
    </row>
    <row r="55" spans="1:7" x14ac:dyDescent="0.2">
      <c r="A55" s="29"/>
      <c r="B55" s="29"/>
      <c r="C55" s="29"/>
      <c r="D55" s="29"/>
      <c r="E55" s="29"/>
      <c r="F55" s="29"/>
      <c r="G55" s="29"/>
    </row>
    <row r="56" spans="1:7" x14ac:dyDescent="0.2">
      <c r="A56" s="29"/>
      <c r="B56" s="29"/>
      <c r="C56" s="29"/>
      <c r="D56" s="29"/>
      <c r="E56" s="29"/>
      <c r="F56" s="29"/>
      <c r="G56" s="29"/>
    </row>
    <row r="57" spans="1:7" x14ac:dyDescent="0.2">
      <c r="A57" s="29"/>
      <c r="B57" s="29"/>
      <c r="C57" s="29"/>
      <c r="D57" s="29"/>
      <c r="E57" s="29"/>
      <c r="F57" s="29"/>
      <c r="G57" s="29"/>
    </row>
    <row r="58" spans="1:7" x14ac:dyDescent="0.2">
      <c r="A58" s="29"/>
      <c r="B58" s="29"/>
      <c r="C58" s="29"/>
      <c r="D58" s="29"/>
      <c r="E58" s="29"/>
      <c r="F58" s="29"/>
      <c r="G58" s="29"/>
    </row>
    <row r="59" spans="1:7" x14ac:dyDescent="0.2">
      <c r="A59" s="29"/>
      <c r="B59" s="29"/>
      <c r="C59" s="29"/>
      <c r="D59" s="29"/>
      <c r="E59" s="29"/>
      <c r="F59" s="29"/>
      <c r="G59" s="29"/>
    </row>
    <row r="60" spans="1:7" x14ac:dyDescent="0.2">
      <c r="A60" s="29"/>
      <c r="B60" s="29"/>
      <c r="C60" s="29"/>
      <c r="D60" s="29"/>
      <c r="E60" s="29"/>
      <c r="F60" s="29"/>
      <c r="G60" s="29"/>
    </row>
    <row r="61" spans="1:7" x14ac:dyDescent="0.2">
      <c r="A61" s="29"/>
      <c r="B61" s="29"/>
      <c r="C61" s="29"/>
      <c r="D61" s="29"/>
      <c r="E61" s="29"/>
      <c r="F61" s="29"/>
      <c r="G61" s="29"/>
    </row>
    <row r="62" spans="1:7" x14ac:dyDescent="0.2">
      <c r="A62" s="29"/>
      <c r="B62" s="29"/>
      <c r="C62" s="29"/>
      <c r="D62" s="29"/>
      <c r="E62" s="29"/>
      <c r="F62" s="29"/>
      <c r="G62" s="29"/>
    </row>
    <row r="63" spans="1:7" x14ac:dyDescent="0.2">
      <c r="A63" s="29"/>
      <c r="B63" s="29"/>
      <c r="C63" s="29"/>
      <c r="D63" s="29"/>
      <c r="E63" s="29"/>
      <c r="F63" s="29"/>
      <c r="G63" s="29"/>
    </row>
    <row r="64" spans="1:7" x14ac:dyDescent="0.2">
      <c r="A64" s="29"/>
      <c r="B64" s="29"/>
      <c r="C64" s="29"/>
      <c r="D64" s="29"/>
      <c r="E64" s="29"/>
      <c r="F64" s="29"/>
      <c r="G64" s="29"/>
    </row>
    <row r="65" spans="1:7" x14ac:dyDescent="0.2">
      <c r="A65" s="29"/>
      <c r="B65" s="29"/>
      <c r="C65" s="29"/>
      <c r="D65" s="29"/>
      <c r="E65" s="29"/>
      <c r="F65" s="29"/>
      <c r="G65" s="29"/>
    </row>
    <row r="66" spans="1:7" x14ac:dyDescent="0.2">
      <c r="A66" s="29"/>
      <c r="B66" s="29"/>
      <c r="C66" s="29"/>
      <c r="D66" s="29"/>
      <c r="E66" s="29"/>
      <c r="F66" s="29"/>
      <c r="G66" s="29"/>
    </row>
    <row r="67" spans="1:7" x14ac:dyDescent="0.2">
      <c r="A67" s="29"/>
      <c r="B67" s="29"/>
      <c r="C67" s="29"/>
      <c r="D67" s="29"/>
      <c r="E67" s="29"/>
      <c r="F67" s="29"/>
      <c r="G67" s="29"/>
    </row>
    <row r="68" spans="1:7" x14ac:dyDescent="0.2">
      <c r="A68" s="29"/>
      <c r="B68" s="29"/>
      <c r="C68" s="29"/>
      <c r="D68" s="29"/>
      <c r="E68" s="29"/>
      <c r="F68" s="29"/>
      <c r="G68" s="29"/>
    </row>
    <row r="69" spans="1:7" x14ac:dyDescent="0.2">
      <c r="A69" s="29"/>
      <c r="B69" s="29"/>
      <c r="C69" s="29"/>
      <c r="D69" s="29"/>
      <c r="E69" s="29"/>
      <c r="F69" s="29"/>
      <c r="G69" s="29"/>
    </row>
    <row r="70" spans="1:7" x14ac:dyDescent="0.2">
      <c r="A70" s="29"/>
      <c r="B70" s="29"/>
      <c r="C70" s="29"/>
      <c r="D70" s="29"/>
      <c r="E70" s="29"/>
      <c r="F70" s="29"/>
      <c r="G70" s="29"/>
    </row>
    <row r="71" spans="1:7" x14ac:dyDescent="0.2">
      <c r="A71" s="29"/>
      <c r="B71" s="29"/>
      <c r="C71" s="29"/>
      <c r="D71" s="29"/>
      <c r="E71" s="29"/>
      <c r="F71" s="29"/>
      <c r="G71" s="29"/>
    </row>
    <row r="72" spans="1:7" x14ac:dyDescent="0.2">
      <c r="A72" s="29"/>
      <c r="B72" s="29"/>
      <c r="C72" s="29"/>
      <c r="D72" s="29"/>
      <c r="E72" s="29"/>
      <c r="F72" s="29"/>
      <c r="G72" s="29"/>
    </row>
    <row r="73" spans="1:7" x14ac:dyDescent="0.2">
      <c r="A73" s="29"/>
      <c r="B73" s="29"/>
      <c r="C73" s="29"/>
      <c r="D73" s="29"/>
      <c r="E73" s="29"/>
      <c r="F73" s="29"/>
      <c r="G73" s="29"/>
    </row>
    <row r="74" spans="1:7" x14ac:dyDescent="0.2">
      <c r="A74" s="29"/>
      <c r="B74" s="29"/>
      <c r="C74" s="29"/>
      <c r="D74" s="29"/>
      <c r="E74" s="29"/>
      <c r="F74" s="29"/>
      <c r="G74" s="29"/>
    </row>
    <row r="75" spans="1:7" x14ac:dyDescent="0.2">
      <c r="A75" s="29"/>
      <c r="B75" s="29"/>
      <c r="C75" s="29"/>
      <c r="D75" s="29"/>
      <c r="E75" s="29"/>
      <c r="F75" s="29"/>
      <c r="G75" s="29"/>
    </row>
    <row r="76" spans="1:7" x14ac:dyDescent="0.2">
      <c r="A76" s="29"/>
      <c r="B76" s="29"/>
      <c r="C76" s="29"/>
      <c r="D76" s="29"/>
      <c r="E76" s="29"/>
      <c r="F76" s="29"/>
      <c r="G76" s="29"/>
    </row>
    <row r="77" spans="1:7" x14ac:dyDescent="0.2">
      <c r="A77" s="29"/>
      <c r="B77" s="29"/>
      <c r="C77" s="29"/>
      <c r="D77" s="29"/>
      <c r="E77" s="29"/>
      <c r="F77" s="29"/>
      <c r="G77" s="29"/>
    </row>
    <row r="78" spans="1:7" x14ac:dyDescent="0.2">
      <c r="A78" s="29"/>
      <c r="B78" s="29"/>
      <c r="C78" s="29"/>
      <c r="D78" s="29"/>
      <c r="E78" s="29"/>
      <c r="F78" s="29"/>
      <c r="G78" s="29"/>
    </row>
    <row r="79" spans="1:7" x14ac:dyDescent="0.2">
      <c r="A79" s="29"/>
      <c r="B79" s="29"/>
      <c r="C79" s="29"/>
      <c r="D79" s="29"/>
      <c r="E79" s="29"/>
      <c r="F79" s="29"/>
      <c r="G79" s="29"/>
    </row>
    <row r="80" spans="1:7" x14ac:dyDescent="0.2">
      <c r="A80" s="29"/>
      <c r="B80" s="29"/>
      <c r="C80" s="29"/>
      <c r="D80" s="29"/>
      <c r="E80" s="29"/>
      <c r="F80" s="29"/>
      <c r="G80" s="29"/>
    </row>
    <row r="81" spans="1:7" x14ac:dyDescent="0.2">
      <c r="A81" s="29"/>
      <c r="B81" s="29"/>
      <c r="C81" s="29"/>
      <c r="D81" s="29"/>
      <c r="E81" s="29"/>
      <c r="F81" s="29"/>
      <c r="G81" s="29"/>
    </row>
    <row r="82" spans="1:7" x14ac:dyDescent="0.2">
      <c r="A82" s="29"/>
      <c r="B82" s="29"/>
      <c r="C82" s="29"/>
      <c r="D82" s="29"/>
      <c r="E82" s="29"/>
      <c r="F82" s="29"/>
      <c r="G82" s="29"/>
    </row>
    <row r="83" spans="1:7" x14ac:dyDescent="0.2">
      <c r="A83" s="29"/>
      <c r="B83" s="29"/>
      <c r="C83" s="29"/>
      <c r="D83" s="29"/>
      <c r="E83" s="29"/>
      <c r="F83" s="29"/>
      <c r="G83" s="29"/>
    </row>
    <row r="84" spans="1:7" x14ac:dyDescent="0.2">
      <c r="A84" s="29"/>
      <c r="B84" s="29"/>
      <c r="C84" s="29"/>
      <c r="D84" s="29"/>
      <c r="E84" s="29"/>
      <c r="F84" s="29"/>
      <c r="G84" s="29"/>
    </row>
    <row r="85" spans="1:7" x14ac:dyDescent="0.2">
      <c r="A85" s="29"/>
      <c r="B85" s="29"/>
      <c r="C85" s="29"/>
      <c r="D85" s="29"/>
      <c r="E85" s="29"/>
      <c r="F85" s="29"/>
      <c r="G85" s="29"/>
    </row>
    <row r="86" spans="1:7" x14ac:dyDescent="0.2">
      <c r="A86" s="29"/>
      <c r="B86" s="29"/>
      <c r="C86" s="29"/>
      <c r="D86" s="29"/>
      <c r="E86" s="29"/>
      <c r="F86" s="29"/>
      <c r="G86" s="29"/>
    </row>
    <row r="87" spans="1:7" x14ac:dyDescent="0.2">
      <c r="A87" s="29"/>
      <c r="B87" s="29"/>
      <c r="C87" s="29"/>
      <c r="D87" s="29"/>
      <c r="E87" s="29"/>
      <c r="F87" s="29"/>
      <c r="G87" s="29"/>
    </row>
    <row r="88" spans="1:7" x14ac:dyDescent="0.2">
      <c r="A88" s="29"/>
      <c r="B88" s="29"/>
      <c r="C88" s="29"/>
      <c r="D88" s="29"/>
      <c r="E88" s="29"/>
      <c r="F88" s="29"/>
      <c r="G88" s="29"/>
    </row>
    <row r="89" spans="1:7" x14ac:dyDescent="0.2">
      <c r="A89" s="29"/>
      <c r="B89" s="29"/>
      <c r="C89" s="29"/>
      <c r="D89" s="29"/>
      <c r="E89" s="29"/>
      <c r="F89" s="29"/>
      <c r="G89" s="29"/>
    </row>
    <row r="90" spans="1:7" x14ac:dyDescent="0.2">
      <c r="A90" s="29"/>
      <c r="B90" s="29"/>
      <c r="C90" s="29"/>
      <c r="D90" s="29"/>
      <c r="E90" s="29"/>
      <c r="F90" s="29"/>
      <c r="G90" s="29"/>
    </row>
    <row r="91" spans="1:7" x14ac:dyDescent="0.2">
      <c r="A91" s="29"/>
      <c r="B91" s="29"/>
      <c r="C91" s="29"/>
      <c r="D91" s="29"/>
      <c r="E91" s="29"/>
      <c r="F91" s="29"/>
      <c r="G91" s="29"/>
    </row>
    <row r="92" spans="1:7" x14ac:dyDescent="0.2">
      <c r="A92" s="29"/>
      <c r="B92" s="29"/>
      <c r="C92" s="29"/>
      <c r="D92" s="29"/>
      <c r="E92" s="29"/>
      <c r="F92" s="29"/>
      <c r="G92" s="29"/>
    </row>
    <row r="93" spans="1:7" x14ac:dyDescent="0.2">
      <c r="A93" s="29"/>
      <c r="B93" s="29"/>
      <c r="C93" s="29"/>
      <c r="D93" s="29"/>
      <c r="E93" s="29"/>
      <c r="F93" s="29"/>
      <c r="G93" s="29"/>
    </row>
    <row r="94" spans="1:7" x14ac:dyDescent="0.2">
      <c r="A94" s="29"/>
      <c r="B94" s="29"/>
      <c r="C94" s="29"/>
      <c r="D94" s="29"/>
      <c r="E94" s="29"/>
      <c r="F94" s="29"/>
      <c r="G94" s="29"/>
    </row>
    <row r="95" spans="1:7" x14ac:dyDescent="0.2">
      <c r="A95" s="29"/>
      <c r="B95" s="29"/>
      <c r="C95" s="29"/>
      <c r="D95" s="29"/>
      <c r="E95" s="29"/>
      <c r="F95" s="29"/>
      <c r="G95" s="29"/>
    </row>
    <row r="96" spans="1:7" x14ac:dyDescent="0.2">
      <c r="A96" s="29"/>
      <c r="B96" s="29"/>
      <c r="C96" s="29"/>
      <c r="D96" s="29"/>
      <c r="E96" s="29"/>
      <c r="F96" s="29"/>
      <c r="G96" s="29"/>
    </row>
    <row r="97" spans="1:7" x14ac:dyDescent="0.2">
      <c r="A97" s="29"/>
      <c r="B97" s="29"/>
      <c r="C97" s="29"/>
      <c r="D97" s="29"/>
      <c r="E97" s="29"/>
      <c r="F97" s="29"/>
      <c r="G97" s="29"/>
    </row>
    <row r="98" spans="1:7" x14ac:dyDescent="0.2">
      <c r="A98" s="29"/>
      <c r="B98" s="29"/>
      <c r="C98" s="29"/>
      <c r="D98" s="29"/>
      <c r="E98" s="29"/>
      <c r="F98" s="29"/>
      <c r="G98" s="29"/>
    </row>
    <row r="99" spans="1:7" x14ac:dyDescent="0.2">
      <c r="A99" s="29"/>
      <c r="B99" s="29"/>
      <c r="C99" s="29"/>
      <c r="D99" s="29"/>
      <c r="E99" s="29"/>
      <c r="F99" s="29"/>
      <c r="G99" s="29"/>
    </row>
    <row r="100" spans="1:7" x14ac:dyDescent="0.2">
      <c r="A100" s="29"/>
      <c r="B100" s="29"/>
      <c r="C100" s="29"/>
      <c r="D100" s="29"/>
      <c r="E100" s="29"/>
      <c r="F100" s="29"/>
      <c r="G100" s="29"/>
    </row>
    <row r="101" spans="1:7" x14ac:dyDescent="0.2">
      <c r="A101" s="29"/>
      <c r="B101" s="29"/>
      <c r="C101" s="29"/>
      <c r="D101" s="29"/>
      <c r="E101" s="29"/>
      <c r="F101" s="29"/>
      <c r="G101" s="29"/>
    </row>
    <row r="102" spans="1:7" x14ac:dyDescent="0.2">
      <c r="A102" s="29"/>
      <c r="B102" s="29"/>
      <c r="C102" s="29"/>
      <c r="D102" s="29"/>
      <c r="E102" s="29"/>
      <c r="F102" s="29"/>
      <c r="G102" s="29"/>
    </row>
    <row r="103" spans="1:7" x14ac:dyDescent="0.2">
      <c r="A103" s="29"/>
      <c r="B103" s="29"/>
      <c r="C103" s="29"/>
      <c r="D103" s="29"/>
      <c r="E103" s="29"/>
      <c r="F103" s="29"/>
      <c r="G103" s="29"/>
    </row>
    <row r="104" spans="1:7" x14ac:dyDescent="0.2">
      <c r="A104" s="29"/>
      <c r="B104" s="29"/>
      <c r="C104" s="29"/>
      <c r="D104" s="29"/>
      <c r="E104" s="29"/>
      <c r="F104" s="29"/>
      <c r="G104" s="29"/>
    </row>
    <row r="105" spans="1:7" x14ac:dyDescent="0.2">
      <c r="A105" s="29"/>
      <c r="B105" s="29"/>
      <c r="C105" s="29"/>
      <c r="D105" s="29"/>
      <c r="E105" s="29"/>
      <c r="F105" s="29"/>
      <c r="G105" s="29"/>
    </row>
    <row r="106" spans="1:7" x14ac:dyDescent="0.2">
      <c r="A106" s="29"/>
      <c r="B106" s="29"/>
      <c r="C106" s="29"/>
      <c r="D106" s="29"/>
      <c r="E106" s="29"/>
      <c r="F106" s="29"/>
      <c r="G106" s="29"/>
    </row>
    <row r="107" spans="1:7" x14ac:dyDescent="0.2">
      <c r="A107" s="29"/>
      <c r="B107" s="29"/>
      <c r="C107" s="29"/>
      <c r="D107" s="29"/>
      <c r="E107" s="29"/>
      <c r="F107" s="29"/>
      <c r="G107" s="29"/>
    </row>
    <row r="108" spans="1:7" x14ac:dyDescent="0.2">
      <c r="A108" s="29"/>
      <c r="B108" s="29"/>
      <c r="C108" s="29"/>
      <c r="D108" s="29"/>
      <c r="E108" s="29"/>
      <c r="F108" s="29"/>
      <c r="G108" s="29"/>
    </row>
    <row r="109" spans="1:7" x14ac:dyDescent="0.2">
      <c r="A109" s="29"/>
      <c r="B109" s="29"/>
      <c r="C109" s="29"/>
      <c r="D109" s="29"/>
      <c r="E109" s="29"/>
      <c r="F109" s="29"/>
      <c r="G109" s="29"/>
    </row>
    <row r="110" spans="1:7" x14ac:dyDescent="0.2">
      <c r="A110" s="29"/>
      <c r="B110" s="29"/>
      <c r="C110" s="29"/>
      <c r="D110" s="29"/>
      <c r="E110" s="29"/>
      <c r="F110" s="29"/>
      <c r="G110" s="29"/>
    </row>
    <row r="111" spans="1:7" x14ac:dyDescent="0.2">
      <c r="A111" s="29"/>
      <c r="B111" s="29"/>
      <c r="C111" s="29"/>
      <c r="D111" s="29"/>
      <c r="E111" s="29"/>
      <c r="F111" s="29"/>
      <c r="G111" s="29"/>
    </row>
    <row r="112" spans="1:7" x14ac:dyDescent="0.2">
      <c r="A112" s="29"/>
      <c r="B112" s="29"/>
      <c r="C112" s="29"/>
      <c r="D112" s="29"/>
      <c r="E112" s="29"/>
      <c r="F112" s="29"/>
      <c r="G112" s="29"/>
    </row>
    <row r="113" spans="1:7" x14ac:dyDescent="0.2">
      <c r="A113" s="29"/>
      <c r="B113" s="29"/>
      <c r="C113" s="29"/>
      <c r="D113" s="29"/>
      <c r="E113" s="29"/>
      <c r="F113" s="29"/>
      <c r="G113" s="29"/>
    </row>
    <row r="114" spans="1:7" x14ac:dyDescent="0.2">
      <c r="A114" s="29"/>
      <c r="B114" s="29"/>
      <c r="C114" s="29"/>
      <c r="D114" s="29"/>
      <c r="E114" s="29"/>
      <c r="F114" s="29"/>
      <c r="G114" s="29"/>
    </row>
    <row r="115" spans="1:7" x14ac:dyDescent="0.2">
      <c r="A115" s="29"/>
      <c r="B115" s="29"/>
      <c r="C115" s="29"/>
      <c r="D115" s="29"/>
      <c r="E115" s="29"/>
      <c r="F115" s="29"/>
      <c r="G115" s="29"/>
    </row>
    <row r="116" spans="1:7" x14ac:dyDescent="0.2">
      <c r="A116" s="29"/>
      <c r="B116" s="29"/>
      <c r="C116" s="29"/>
      <c r="D116" s="29"/>
      <c r="E116" s="29"/>
      <c r="F116" s="29"/>
      <c r="G116" s="29"/>
    </row>
    <row r="117" spans="1:7" x14ac:dyDescent="0.2">
      <c r="A117" s="29"/>
      <c r="B117" s="29"/>
      <c r="C117" s="29"/>
      <c r="D117" s="29"/>
      <c r="E117" s="29"/>
      <c r="F117" s="29"/>
      <c r="G117" s="29"/>
    </row>
    <row r="118" spans="1:7" x14ac:dyDescent="0.2">
      <c r="A118" s="29"/>
      <c r="B118" s="29"/>
      <c r="C118" s="29"/>
      <c r="D118" s="29"/>
      <c r="E118" s="29"/>
      <c r="F118" s="29"/>
      <c r="G118" s="29"/>
    </row>
    <row r="119" spans="1:7" x14ac:dyDescent="0.2">
      <c r="A119" s="29"/>
      <c r="B119" s="29"/>
      <c r="C119" s="29"/>
      <c r="D119" s="29"/>
      <c r="E119" s="29"/>
      <c r="F119" s="29"/>
      <c r="G119" s="29"/>
    </row>
    <row r="120" spans="1:7" x14ac:dyDescent="0.2">
      <c r="A120" s="29"/>
      <c r="B120" s="29"/>
      <c r="C120" s="29"/>
      <c r="D120" s="29"/>
      <c r="E120" s="29"/>
      <c r="F120" s="29"/>
      <c r="G120" s="29"/>
    </row>
    <row r="121" spans="1:7" x14ac:dyDescent="0.2">
      <c r="A121" s="29"/>
      <c r="B121" s="29"/>
      <c r="C121" s="29"/>
      <c r="D121" s="29"/>
      <c r="E121" s="29"/>
      <c r="F121" s="29"/>
      <c r="G121" s="29"/>
    </row>
    <row r="122" spans="1:7" x14ac:dyDescent="0.2">
      <c r="A122" s="29"/>
      <c r="B122" s="29"/>
      <c r="C122" s="29"/>
      <c r="D122" s="29"/>
      <c r="E122" s="29"/>
      <c r="F122" s="29"/>
      <c r="G122" s="29"/>
    </row>
    <row r="123" spans="1:7" x14ac:dyDescent="0.2">
      <c r="A123" s="29"/>
      <c r="B123" s="29"/>
      <c r="C123" s="29"/>
      <c r="D123" s="29"/>
      <c r="E123" s="29"/>
      <c r="F123" s="29"/>
      <c r="G123" s="29"/>
    </row>
    <row r="124" spans="1:7" x14ac:dyDescent="0.2">
      <c r="A124" s="29"/>
      <c r="B124" s="29"/>
      <c r="C124" s="29"/>
      <c r="D124" s="29"/>
      <c r="E124" s="29"/>
      <c r="F124" s="29"/>
      <c r="G124" s="29"/>
    </row>
    <row r="125" spans="1:7" x14ac:dyDescent="0.2">
      <c r="A125" s="29"/>
      <c r="B125" s="29"/>
      <c r="C125" s="29"/>
      <c r="D125" s="29"/>
      <c r="E125" s="29"/>
      <c r="F125" s="29"/>
      <c r="G125" s="29"/>
    </row>
    <row r="126" spans="1:7" x14ac:dyDescent="0.2">
      <c r="A126" s="29"/>
      <c r="B126" s="29"/>
      <c r="C126" s="29"/>
      <c r="D126" s="29"/>
      <c r="E126" s="29"/>
      <c r="F126" s="29"/>
      <c r="G126" s="29"/>
    </row>
    <row r="127" spans="1:7" x14ac:dyDescent="0.2">
      <c r="A127" s="29"/>
      <c r="B127" s="29"/>
      <c r="C127" s="29"/>
      <c r="D127" s="29"/>
      <c r="E127" s="29"/>
      <c r="F127" s="29"/>
      <c r="G127" s="29"/>
    </row>
    <row r="128" spans="1:7" x14ac:dyDescent="0.2">
      <c r="A128" s="29"/>
      <c r="B128" s="29"/>
      <c r="C128" s="29"/>
      <c r="D128" s="29"/>
      <c r="E128" s="29"/>
      <c r="F128" s="29"/>
      <c r="G128" s="29"/>
    </row>
    <row r="129" spans="1:7" x14ac:dyDescent="0.2">
      <c r="A129" s="29"/>
      <c r="B129" s="29"/>
      <c r="C129" s="29"/>
      <c r="D129" s="29"/>
      <c r="E129" s="29"/>
      <c r="F129" s="29"/>
      <c r="G129" s="29"/>
    </row>
    <row r="130" spans="1:7" x14ac:dyDescent="0.2">
      <c r="A130" s="29"/>
      <c r="B130" s="29"/>
      <c r="C130" s="29"/>
      <c r="D130" s="29"/>
      <c r="E130" s="29"/>
      <c r="F130" s="29"/>
      <c r="G130" s="29"/>
    </row>
    <row r="131" spans="1:7" x14ac:dyDescent="0.2">
      <c r="A131" s="29"/>
      <c r="B131" s="29"/>
      <c r="C131" s="29"/>
      <c r="D131" s="29"/>
      <c r="E131" s="29"/>
      <c r="F131" s="29"/>
      <c r="G131" s="29"/>
    </row>
    <row r="132" spans="1:7" x14ac:dyDescent="0.2">
      <c r="A132" s="29"/>
      <c r="B132" s="29"/>
      <c r="C132" s="29"/>
      <c r="D132" s="29"/>
      <c r="E132" s="29"/>
      <c r="F132" s="29"/>
      <c r="G132" s="29"/>
    </row>
    <row r="133" spans="1:7" x14ac:dyDescent="0.2">
      <c r="A133" s="29"/>
      <c r="B133" s="29"/>
      <c r="C133" s="29"/>
      <c r="D133" s="29"/>
      <c r="E133" s="29"/>
      <c r="F133" s="29"/>
      <c r="G133" s="29"/>
    </row>
    <row r="134" spans="1:7" x14ac:dyDescent="0.2">
      <c r="A134" s="29"/>
      <c r="B134" s="29"/>
      <c r="C134" s="29"/>
      <c r="D134" s="29"/>
      <c r="E134" s="29"/>
      <c r="F134" s="29"/>
      <c r="G134" s="29"/>
    </row>
    <row r="135" spans="1:7" x14ac:dyDescent="0.2">
      <c r="A135" s="29"/>
      <c r="B135" s="29"/>
      <c r="C135" s="29"/>
      <c r="D135" s="29"/>
      <c r="E135" s="29"/>
      <c r="F135" s="29"/>
      <c r="G135" s="29"/>
    </row>
    <row r="136" spans="1:7" x14ac:dyDescent="0.2">
      <c r="A136" s="29"/>
      <c r="B136" s="29"/>
      <c r="C136" s="29"/>
      <c r="D136" s="29"/>
      <c r="E136" s="29"/>
      <c r="F136" s="29"/>
      <c r="G136" s="29"/>
    </row>
    <row r="137" spans="1:7" x14ac:dyDescent="0.2">
      <c r="A137" s="29"/>
      <c r="B137" s="29"/>
      <c r="C137" s="29"/>
      <c r="D137" s="29"/>
      <c r="E137" s="29"/>
      <c r="F137" s="29"/>
      <c r="G137" s="29"/>
    </row>
    <row r="138" spans="1:7" x14ac:dyDescent="0.2">
      <c r="A138" s="29"/>
      <c r="B138" s="29"/>
      <c r="C138" s="29"/>
      <c r="D138" s="29"/>
      <c r="E138" s="29"/>
      <c r="F138" s="29"/>
      <c r="G138" s="29"/>
    </row>
    <row r="139" spans="1:7" x14ac:dyDescent="0.2">
      <c r="A139" s="29"/>
      <c r="B139" s="29"/>
      <c r="C139" s="29"/>
      <c r="D139" s="29"/>
      <c r="E139" s="29"/>
      <c r="F139" s="29"/>
      <c r="G139" s="29"/>
    </row>
    <row r="140" spans="1:7" x14ac:dyDescent="0.2">
      <c r="A140" s="29"/>
      <c r="B140" s="29"/>
      <c r="C140" s="29"/>
      <c r="D140" s="29"/>
      <c r="E140" s="29"/>
      <c r="F140" s="29"/>
      <c r="G140" s="29"/>
    </row>
    <row r="141" spans="1:7" x14ac:dyDescent="0.2">
      <c r="A141" s="29"/>
      <c r="B141" s="29"/>
      <c r="C141" s="29"/>
      <c r="D141" s="29"/>
      <c r="E141" s="29"/>
      <c r="F141" s="29"/>
      <c r="G141" s="29"/>
    </row>
    <row r="142" spans="1:7" x14ac:dyDescent="0.2">
      <c r="A142" s="29"/>
      <c r="B142" s="29"/>
      <c r="C142" s="29"/>
      <c r="D142" s="29"/>
      <c r="E142" s="29"/>
      <c r="F142" s="29"/>
      <c r="G142" s="29"/>
    </row>
    <row r="143" spans="1:7" x14ac:dyDescent="0.2">
      <c r="A143" s="29"/>
      <c r="B143" s="29"/>
      <c r="C143" s="29"/>
      <c r="D143" s="29"/>
      <c r="E143" s="29"/>
      <c r="F143" s="29"/>
      <c r="G143" s="29"/>
    </row>
    <row r="144" spans="1:7" x14ac:dyDescent="0.2">
      <c r="A144" s="29"/>
      <c r="B144" s="29"/>
      <c r="C144" s="29"/>
      <c r="D144" s="29"/>
      <c r="E144" s="29"/>
      <c r="F144" s="29"/>
      <c r="G144" s="29"/>
    </row>
    <row r="145" spans="1:7" x14ac:dyDescent="0.2">
      <c r="A145" s="29"/>
      <c r="B145" s="29"/>
      <c r="C145" s="29"/>
      <c r="D145" s="29"/>
      <c r="E145" s="29"/>
      <c r="F145" s="29"/>
      <c r="G145" s="29"/>
    </row>
    <row r="146" spans="1:7" x14ac:dyDescent="0.2">
      <c r="A146" s="29"/>
      <c r="B146" s="29"/>
      <c r="C146" s="29"/>
      <c r="D146" s="29"/>
      <c r="E146" s="29"/>
      <c r="F146" s="29"/>
      <c r="G146" s="29"/>
    </row>
    <row r="147" spans="1:7" x14ac:dyDescent="0.2">
      <c r="A147" s="29"/>
      <c r="B147" s="29"/>
      <c r="C147" s="29"/>
      <c r="D147" s="29"/>
      <c r="E147" s="29"/>
      <c r="F147" s="29"/>
      <c r="G147" s="29"/>
    </row>
    <row r="148" spans="1:7" x14ac:dyDescent="0.2">
      <c r="A148" s="29"/>
      <c r="B148" s="29"/>
      <c r="C148" s="29"/>
      <c r="D148" s="29"/>
      <c r="E148" s="29"/>
      <c r="F148" s="29"/>
      <c r="G148" s="29"/>
    </row>
    <row r="149" spans="1:7" x14ac:dyDescent="0.2">
      <c r="A149" s="29"/>
      <c r="B149" s="29"/>
      <c r="C149" s="29"/>
      <c r="D149" s="29"/>
      <c r="E149" s="29"/>
      <c r="F149" s="29"/>
      <c r="G149" s="29"/>
    </row>
    <row r="150" spans="1:7" x14ac:dyDescent="0.2">
      <c r="A150" s="29"/>
      <c r="B150" s="29"/>
      <c r="C150" s="29"/>
      <c r="D150" s="29"/>
      <c r="E150" s="29"/>
      <c r="F150" s="29"/>
      <c r="G150" s="29"/>
    </row>
    <row r="151" spans="1:7" x14ac:dyDescent="0.2">
      <c r="A151" s="29"/>
      <c r="B151" s="29"/>
      <c r="C151" s="29"/>
      <c r="D151" s="29"/>
      <c r="E151" s="29"/>
      <c r="F151" s="29"/>
      <c r="G151" s="29"/>
    </row>
    <row r="152" spans="1:7" x14ac:dyDescent="0.2">
      <c r="A152" s="29"/>
      <c r="B152" s="29"/>
      <c r="C152" s="29"/>
      <c r="D152" s="29"/>
      <c r="E152" s="29"/>
      <c r="F152" s="29"/>
      <c r="G152" s="29"/>
    </row>
    <row r="153" spans="1:7" x14ac:dyDescent="0.2">
      <c r="A153" s="29"/>
      <c r="B153" s="29"/>
      <c r="C153" s="29"/>
      <c r="D153" s="29"/>
      <c r="E153" s="29"/>
      <c r="F153" s="29"/>
      <c r="G153" s="29"/>
    </row>
    <row r="154" spans="1:7" x14ac:dyDescent="0.2">
      <c r="A154" s="29"/>
      <c r="B154" s="29"/>
      <c r="C154" s="29"/>
      <c r="D154" s="29"/>
      <c r="E154" s="29"/>
      <c r="F154" s="29"/>
      <c r="G154" s="29"/>
    </row>
    <row r="155" spans="1:7" x14ac:dyDescent="0.2">
      <c r="A155" s="29"/>
      <c r="B155" s="29"/>
      <c r="C155" s="29"/>
      <c r="D155" s="29"/>
      <c r="E155" s="29"/>
      <c r="F155" s="29"/>
      <c r="G155" s="29"/>
    </row>
    <row r="156" spans="1:7" x14ac:dyDescent="0.2">
      <c r="A156" s="29"/>
      <c r="B156" s="29"/>
      <c r="C156" s="29"/>
      <c r="D156" s="29"/>
      <c r="E156" s="29"/>
      <c r="F156" s="29"/>
      <c r="G156" s="29"/>
    </row>
    <row r="157" spans="1:7" x14ac:dyDescent="0.2">
      <c r="A157" s="29"/>
      <c r="B157" s="29"/>
      <c r="C157" s="29"/>
      <c r="D157" s="29"/>
      <c r="E157" s="29"/>
      <c r="F157" s="29"/>
      <c r="G157" s="29"/>
    </row>
    <row r="158" spans="1:7" x14ac:dyDescent="0.2">
      <c r="A158" s="29"/>
      <c r="B158" s="29"/>
      <c r="C158" s="29"/>
      <c r="D158" s="29"/>
      <c r="E158" s="29"/>
      <c r="F158" s="29"/>
      <c r="G158" s="29"/>
    </row>
    <row r="159" spans="1:7" x14ac:dyDescent="0.2">
      <c r="A159" s="29"/>
      <c r="B159" s="29"/>
      <c r="C159" s="29"/>
      <c r="D159" s="29"/>
      <c r="E159" s="29"/>
      <c r="F159" s="29"/>
      <c r="G159" s="29"/>
    </row>
    <row r="160" spans="1:7" x14ac:dyDescent="0.2">
      <c r="A160" s="29"/>
      <c r="B160" s="29"/>
      <c r="C160" s="29"/>
      <c r="D160" s="29"/>
      <c r="E160" s="29"/>
      <c r="F160" s="29"/>
      <c r="G160" s="29"/>
    </row>
    <row r="161" spans="1:7" x14ac:dyDescent="0.2">
      <c r="A161" s="29"/>
      <c r="B161" s="29"/>
      <c r="C161" s="29"/>
      <c r="D161" s="29"/>
      <c r="E161" s="29"/>
      <c r="F161" s="29"/>
      <c r="G161" s="29"/>
    </row>
    <row r="162" spans="1:7" x14ac:dyDescent="0.2">
      <c r="A162" s="29"/>
      <c r="B162" s="29"/>
      <c r="C162" s="29"/>
      <c r="D162" s="29"/>
      <c r="E162" s="29"/>
      <c r="F162" s="29"/>
      <c r="G162" s="29"/>
    </row>
    <row r="163" spans="1:7" x14ac:dyDescent="0.2">
      <c r="A163" s="29"/>
      <c r="B163" s="29"/>
      <c r="C163" s="29"/>
      <c r="D163" s="29"/>
      <c r="E163" s="29"/>
      <c r="F163" s="29"/>
      <c r="G163" s="29"/>
    </row>
    <row r="164" spans="1:7" x14ac:dyDescent="0.2">
      <c r="A164" s="29"/>
      <c r="B164" s="29"/>
      <c r="C164" s="29"/>
      <c r="D164" s="29"/>
      <c r="E164" s="29"/>
      <c r="F164" s="29"/>
      <c r="G164" s="29"/>
    </row>
    <row r="165" spans="1:7" x14ac:dyDescent="0.2">
      <c r="A165" s="29"/>
      <c r="B165" s="29"/>
      <c r="C165" s="29"/>
      <c r="D165" s="29"/>
      <c r="E165" s="29"/>
      <c r="F165" s="29"/>
      <c r="G165" s="29"/>
    </row>
    <row r="166" spans="1:7" x14ac:dyDescent="0.2">
      <c r="A166" s="29"/>
      <c r="B166" s="29"/>
      <c r="C166" s="29"/>
      <c r="D166" s="29"/>
      <c r="E166" s="29"/>
      <c r="F166" s="29"/>
      <c r="G166" s="29"/>
    </row>
    <row r="167" spans="1:7" x14ac:dyDescent="0.2">
      <c r="A167" s="29"/>
      <c r="B167" s="29"/>
      <c r="C167" s="29"/>
      <c r="D167" s="29"/>
      <c r="E167" s="29"/>
      <c r="F167" s="29"/>
      <c r="G167" s="29"/>
    </row>
    <row r="168" spans="1:7" x14ac:dyDescent="0.2">
      <c r="A168" s="29"/>
      <c r="B168" s="29"/>
      <c r="C168" s="29"/>
      <c r="D168" s="29"/>
      <c r="E168" s="29"/>
      <c r="F168" s="29"/>
      <c r="G168" s="29"/>
    </row>
    <row r="169" spans="1:7" x14ac:dyDescent="0.2">
      <c r="A169" s="29"/>
      <c r="B169" s="29"/>
      <c r="C169" s="29"/>
      <c r="D169" s="29"/>
      <c r="E169" s="29"/>
      <c r="F169" s="29"/>
      <c r="G169" s="29"/>
    </row>
    <row r="170" spans="1:7" x14ac:dyDescent="0.2">
      <c r="A170" s="29"/>
      <c r="B170" s="29"/>
      <c r="C170" s="29"/>
      <c r="D170" s="29"/>
      <c r="E170" s="29"/>
      <c r="F170" s="29"/>
      <c r="G170" s="29"/>
    </row>
    <row r="171" spans="1:7" x14ac:dyDescent="0.2">
      <c r="A171" s="29"/>
      <c r="B171" s="29"/>
      <c r="C171" s="29"/>
      <c r="D171" s="29"/>
      <c r="E171" s="29"/>
      <c r="F171" s="29"/>
      <c r="G171" s="29"/>
    </row>
    <row r="172" spans="1:7" x14ac:dyDescent="0.2">
      <c r="A172" s="29"/>
      <c r="B172" s="29"/>
      <c r="C172" s="29"/>
      <c r="D172" s="29"/>
      <c r="E172" s="29"/>
      <c r="F172" s="29"/>
      <c r="G172" s="29"/>
    </row>
    <row r="173" spans="1:7" x14ac:dyDescent="0.2">
      <c r="A173" s="29"/>
      <c r="B173" s="29"/>
      <c r="C173" s="29"/>
      <c r="D173" s="29"/>
      <c r="E173" s="29"/>
      <c r="F173" s="29"/>
      <c r="G173" s="29"/>
    </row>
    <row r="174" spans="1:7" x14ac:dyDescent="0.2">
      <c r="A174" s="29"/>
      <c r="B174" s="29"/>
      <c r="C174" s="29"/>
      <c r="D174" s="29"/>
      <c r="E174" s="29"/>
      <c r="F174" s="29"/>
      <c r="G174" s="29"/>
    </row>
    <row r="175" spans="1:7" x14ac:dyDescent="0.2">
      <c r="A175" s="29"/>
      <c r="B175" s="29"/>
      <c r="C175" s="29"/>
      <c r="D175" s="29"/>
      <c r="E175" s="29"/>
      <c r="F175" s="29"/>
      <c r="G175" s="29"/>
    </row>
  </sheetData>
  <mergeCells count="18">
    <mergeCell ref="A2:G2"/>
    <mergeCell ref="A4:G4"/>
    <mergeCell ref="A5:G5"/>
    <mergeCell ref="A8:G8"/>
    <mergeCell ref="A21:B21"/>
    <mergeCell ref="B19:D19"/>
    <mergeCell ref="A9:G9"/>
    <mergeCell ref="A12:G12"/>
    <mergeCell ref="A15:C15"/>
    <mergeCell ref="A17:C17"/>
    <mergeCell ref="B18:C18"/>
    <mergeCell ref="A11:G11"/>
    <mergeCell ref="A30:G30"/>
    <mergeCell ref="A41:B41"/>
    <mergeCell ref="B23:C23"/>
    <mergeCell ref="B24:C24"/>
    <mergeCell ref="B25:C25"/>
    <mergeCell ref="A29:G2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III 1 / G III 3 - j 19 HH, nach Waren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249"/>
  <sheetViews>
    <sheetView zoomScaleNormal="100" workbookViewId="0">
      <pane ySplit="5" topLeftCell="A30" activePane="bottomLeft" state="frozen"/>
      <selection pane="bottomLeft" activeCell="A2" sqref="A2"/>
    </sheetView>
  </sheetViews>
  <sheetFormatPr baseColWidth="10" defaultColWidth="10.75" defaultRowHeight="14.25" x14ac:dyDescent="0.2"/>
  <cols>
    <col min="1" max="1" width="27.375" style="67" customWidth="1"/>
    <col min="2" max="3" width="9" customWidth="1"/>
    <col min="4" max="4" width="9.375" customWidth="1"/>
    <col min="5" max="6" width="9.125" customWidth="1"/>
    <col min="7" max="26" width="9.375" customWidth="1"/>
  </cols>
  <sheetData>
    <row r="1" spans="1:7" x14ac:dyDescent="0.2">
      <c r="A1" s="93" t="s">
        <v>293</v>
      </c>
      <c r="B1" s="93"/>
      <c r="C1" s="93"/>
      <c r="D1" s="93"/>
      <c r="E1" s="93"/>
      <c r="F1" s="93"/>
      <c r="G1" s="93"/>
    </row>
    <row r="2" spans="1:7" ht="9.9499999999999993" customHeight="1" x14ac:dyDescent="0.2"/>
    <row r="3" spans="1:7" s="8" customFormat="1" ht="26.25" customHeight="1" x14ac:dyDescent="0.2">
      <c r="A3" s="98" t="s">
        <v>190</v>
      </c>
      <c r="B3" s="94" t="s">
        <v>208</v>
      </c>
      <c r="C3" s="94"/>
      <c r="D3" s="95"/>
      <c r="E3" s="94" t="s">
        <v>209</v>
      </c>
      <c r="F3" s="94"/>
      <c r="G3" s="95"/>
    </row>
    <row r="4" spans="1:7" s="8" customFormat="1" ht="18" customHeight="1" x14ac:dyDescent="0.2">
      <c r="A4" s="99"/>
      <c r="B4" s="69" t="s">
        <v>277</v>
      </c>
      <c r="C4" s="69" t="s">
        <v>278</v>
      </c>
      <c r="D4" s="100" t="s">
        <v>279</v>
      </c>
      <c r="E4" s="69" t="s">
        <v>277</v>
      </c>
      <c r="F4" s="69" t="s">
        <v>278</v>
      </c>
      <c r="G4" s="96" t="s">
        <v>279</v>
      </c>
    </row>
    <row r="5" spans="1:7" s="8" customFormat="1" ht="17.25" customHeight="1" x14ac:dyDescent="0.2">
      <c r="A5" s="99"/>
      <c r="B5" s="102" t="s">
        <v>189</v>
      </c>
      <c r="C5" s="103"/>
      <c r="D5" s="101"/>
      <c r="E5" s="102" t="s">
        <v>189</v>
      </c>
      <c r="F5" s="103"/>
      <c r="G5" s="97"/>
    </row>
    <row r="6" spans="1:7" s="8" customFormat="1" ht="9.9499999999999993" customHeight="1" x14ac:dyDescent="0.2">
      <c r="A6" s="35"/>
      <c r="B6" s="9"/>
      <c r="C6" s="9"/>
      <c r="D6" s="9"/>
      <c r="E6" s="9"/>
      <c r="F6" s="9"/>
      <c r="G6" s="9"/>
    </row>
    <row r="7" spans="1:7" s="8" customFormat="1" ht="12" customHeight="1" x14ac:dyDescent="0.2">
      <c r="A7" s="36" t="s">
        <v>21</v>
      </c>
      <c r="B7" s="70">
        <v>9086074.7880000006</v>
      </c>
      <c r="C7" s="70">
        <v>9261393.1429999992</v>
      </c>
      <c r="D7" s="71">
        <v>-1.8930019738176185</v>
      </c>
      <c r="E7" s="70">
        <v>1671186.916</v>
      </c>
      <c r="F7" s="70">
        <v>1676463.4509999999</v>
      </c>
      <c r="G7" s="71">
        <v>-0.31474202416119113</v>
      </c>
    </row>
    <row r="8" spans="1:7" s="8" customFormat="1" ht="12" x14ac:dyDescent="0.2">
      <c r="A8" s="37" t="s">
        <v>22</v>
      </c>
      <c r="B8" s="9"/>
      <c r="C8" s="9"/>
      <c r="D8" s="9"/>
      <c r="E8" s="9"/>
      <c r="F8" s="9"/>
      <c r="G8" s="9"/>
    </row>
    <row r="9" spans="1:7" s="8" customFormat="1" ht="12" x14ac:dyDescent="0.2">
      <c r="A9" s="38" t="s">
        <v>23</v>
      </c>
      <c r="B9" s="70">
        <v>278.54500000000002</v>
      </c>
      <c r="C9" s="70">
        <v>588.35799999999995</v>
      </c>
      <c r="D9" s="71">
        <v>-52.657225702718407</v>
      </c>
      <c r="E9" s="70">
        <v>1791.6079999999999</v>
      </c>
      <c r="F9" s="70">
        <v>2145.6610000000001</v>
      </c>
      <c r="G9" s="71">
        <v>-16.500882478639454</v>
      </c>
    </row>
    <row r="10" spans="1:7" s="8" customFormat="1" ht="12" x14ac:dyDescent="0.2">
      <c r="A10" s="40" t="s">
        <v>22</v>
      </c>
      <c r="B10" s="9"/>
      <c r="C10" s="9"/>
      <c r="D10" s="9"/>
      <c r="E10" s="9"/>
      <c r="F10" s="9"/>
      <c r="G10" s="9"/>
    </row>
    <row r="11" spans="1:7" s="8" customFormat="1" ht="12" x14ac:dyDescent="0.2">
      <c r="A11" s="39" t="s">
        <v>62</v>
      </c>
      <c r="B11" s="70">
        <v>50.97</v>
      </c>
      <c r="C11" s="70">
        <v>210.459</v>
      </c>
      <c r="D11" s="71">
        <v>-75.781506136587183</v>
      </c>
      <c r="E11" s="70">
        <v>1692.4680000000001</v>
      </c>
      <c r="F11" s="70">
        <v>1826.04</v>
      </c>
      <c r="G11" s="71">
        <v>-7.3148452388775667</v>
      </c>
    </row>
    <row r="12" spans="1:7" s="8" customFormat="1" ht="12" x14ac:dyDescent="0.2">
      <c r="A12" s="39" t="s">
        <v>63</v>
      </c>
      <c r="B12" s="70">
        <v>0</v>
      </c>
      <c r="C12" s="70">
        <v>0</v>
      </c>
      <c r="D12" s="79" t="s">
        <v>280</v>
      </c>
      <c r="E12" s="70">
        <v>40.555</v>
      </c>
      <c r="F12" s="70">
        <v>61.128999999999998</v>
      </c>
      <c r="G12" s="71">
        <v>-33.656693222529412</v>
      </c>
    </row>
    <row r="13" spans="1:7" s="8" customFormat="1" ht="12" x14ac:dyDescent="0.2">
      <c r="A13" s="39" t="s">
        <v>64</v>
      </c>
      <c r="B13" s="70">
        <v>0</v>
      </c>
      <c r="C13" s="70">
        <v>0</v>
      </c>
      <c r="D13" s="79" t="s">
        <v>280</v>
      </c>
      <c r="E13" s="70">
        <v>0</v>
      </c>
      <c r="F13" s="70">
        <v>211.93799999999999</v>
      </c>
      <c r="G13" s="79" t="s">
        <v>280</v>
      </c>
    </row>
    <row r="14" spans="1:7" s="8" customFormat="1" ht="12" x14ac:dyDescent="0.2">
      <c r="A14" s="39" t="s">
        <v>65</v>
      </c>
      <c r="B14" s="70">
        <v>227.57499999999999</v>
      </c>
      <c r="C14" s="70">
        <v>377.899</v>
      </c>
      <c r="D14" s="71">
        <v>-39.778882717339819</v>
      </c>
      <c r="E14" s="70">
        <v>58.585000000000001</v>
      </c>
      <c r="F14" s="70">
        <v>46.554000000000002</v>
      </c>
      <c r="G14" s="71">
        <v>25.843106929587151</v>
      </c>
    </row>
    <row r="15" spans="1:7" s="8" customFormat="1" ht="12" x14ac:dyDescent="0.2">
      <c r="A15" s="39"/>
      <c r="B15" s="9"/>
      <c r="C15" s="9"/>
      <c r="D15" s="9"/>
      <c r="E15" s="9"/>
      <c r="F15" s="9"/>
      <c r="G15" s="9"/>
    </row>
    <row r="16" spans="1:7" s="8" customFormat="1" ht="12" x14ac:dyDescent="0.2">
      <c r="A16" s="38" t="s">
        <v>24</v>
      </c>
      <c r="B16" s="70">
        <v>1494397.9739999999</v>
      </c>
      <c r="C16" s="70">
        <v>1664258.003</v>
      </c>
      <c r="D16" s="71">
        <v>-10.206351941454372</v>
      </c>
      <c r="E16" s="70">
        <v>209063.652</v>
      </c>
      <c r="F16" s="70">
        <v>214872.86499999999</v>
      </c>
      <c r="G16" s="71">
        <v>-2.7035582180188271</v>
      </c>
    </row>
    <row r="17" spans="1:7" s="8" customFormat="1" ht="12" x14ac:dyDescent="0.2">
      <c r="A17" s="40" t="s">
        <v>22</v>
      </c>
      <c r="B17" s="9"/>
      <c r="C17" s="9"/>
      <c r="D17" s="9"/>
      <c r="E17" s="9"/>
      <c r="F17" s="9"/>
      <c r="G17" s="9"/>
    </row>
    <row r="18" spans="1:7" s="8" customFormat="1" ht="12" x14ac:dyDescent="0.2">
      <c r="A18" s="39" t="s">
        <v>66</v>
      </c>
      <c r="B18" s="70">
        <v>53160.898999999998</v>
      </c>
      <c r="C18" s="70">
        <v>79129.322</v>
      </c>
      <c r="D18" s="71">
        <v>-32.817699360548048</v>
      </c>
      <c r="E18" s="70">
        <v>27752.749</v>
      </c>
      <c r="F18" s="70">
        <v>31095.664000000001</v>
      </c>
      <c r="G18" s="71">
        <v>-10.750421666506298</v>
      </c>
    </row>
    <row r="19" spans="1:7" s="8" customFormat="1" ht="12" x14ac:dyDescent="0.2">
      <c r="A19" s="39" t="s">
        <v>210</v>
      </c>
      <c r="B19" s="70">
        <v>13622.683999999999</v>
      </c>
      <c r="C19" s="70">
        <v>20684.185000000001</v>
      </c>
      <c r="D19" s="71">
        <v>-34.139614396216245</v>
      </c>
      <c r="E19" s="70">
        <v>3481.3029999999999</v>
      </c>
      <c r="F19" s="70">
        <v>2469.0520000000001</v>
      </c>
      <c r="G19" s="71">
        <v>40.997556957083106</v>
      </c>
    </row>
    <row r="20" spans="1:7" s="8" customFormat="1" ht="12" x14ac:dyDescent="0.2">
      <c r="A20" s="39" t="s">
        <v>67</v>
      </c>
      <c r="B20" s="70">
        <v>88514.505999999994</v>
      </c>
      <c r="C20" s="70">
        <v>95457.921000000002</v>
      </c>
      <c r="D20" s="71">
        <v>-7.2737965872942141</v>
      </c>
      <c r="E20" s="70">
        <v>17066.932000000001</v>
      </c>
      <c r="F20" s="70">
        <v>5116.8149999999996</v>
      </c>
      <c r="G20" s="71">
        <v>233.54600469237215</v>
      </c>
    </row>
    <row r="21" spans="1:7" s="8" customFormat="1" ht="12" x14ac:dyDescent="0.2">
      <c r="A21" s="41" t="s">
        <v>43</v>
      </c>
      <c r="B21" s="70">
        <v>704432.99199999997</v>
      </c>
      <c r="C21" s="70">
        <v>823693.89199999999</v>
      </c>
      <c r="D21" s="71">
        <v>-14.478788923689152</v>
      </c>
      <c r="E21" s="70">
        <v>93363.686000000002</v>
      </c>
      <c r="F21" s="70">
        <v>112882.326</v>
      </c>
      <c r="G21" s="71">
        <v>-17.291139092934714</v>
      </c>
    </row>
    <row r="22" spans="1:7" s="8" customFormat="1" ht="12" x14ac:dyDescent="0.2">
      <c r="A22" s="41" t="s">
        <v>68</v>
      </c>
      <c r="B22" s="70">
        <v>545283.299</v>
      </c>
      <c r="C22" s="70">
        <v>575353.34699999995</v>
      </c>
      <c r="D22" s="71">
        <v>-5.2263618794938509</v>
      </c>
      <c r="E22" s="70">
        <v>38551.025000000001</v>
      </c>
      <c r="F22" s="70">
        <v>48412.824999999997</v>
      </c>
      <c r="G22" s="71">
        <v>-20.370222146714212</v>
      </c>
    </row>
    <row r="23" spans="1:7" s="8" customFormat="1" ht="12" x14ac:dyDescent="0.2">
      <c r="A23" s="41" t="s">
        <v>69</v>
      </c>
      <c r="B23" s="70">
        <v>1894.454</v>
      </c>
      <c r="C23" s="70">
        <v>3226.0340000000001</v>
      </c>
      <c r="D23" s="71">
        <v>-41.276068386136039</v>
      </c>
      <c r="E23" s="70">
        <v>1055.1189999999999</v>
      </c>
      <c r="F23" s="70">
        <v>2672.748</v>
      </c>
      <c r="G23" s="71">
        <v>-60.523064651063251</v>
      </c>
    </row>
    <row r="24" spans="1:7" s="8" customFormat="1" ht="12" x14ac:dyDescent="0.2">
      <c r="A24" s="41" t="s">
        <v>70</v>
      </c>
      <c r="B24" s="70">
        <v>3163.1280000000002</v>
      </c>
      <c r="C24" s="70">
        <v>3042.855</v>
      </c>
      <c r="D24" s="71">
        <v>3.9526365863637949</v>
      </c>
      <c r="E24" s="70">
        <v>1483.615</v>
      </c>
      <c r="F24" s="70">
        <v>1385.2439999999999</v>
      </c>
      <c r="G24" s="71">
        <v>7.1013482101348302</v>
      </c>
    </row>
    <row r="25" spans="1:7" s="8" customFormat="1" ht="22.5" x14ac:dyDescent="0.2">
      <c r="A25" s="55" t="s">
        <v>211</v>
      </c>
      <c r="B25" s="70">
        <v>3379.3150000000001</v>
      </c>
      <c r="C25" s="70">
        <v>2731.893</v>
      </c>
      <c r="D25" s="71">
        <v>23.698658768846357</v>
      </c>
      <c r="E25" s="70">
        <v>110.604</v>
      </c>
      <c r="F25" s="70">
        <v>83.241</v>
      </c>
      <c r="G25" s="71">
        <v>32.872022200598252</v>
      </c>
    </row>
    <row r="26" spans="1:7" s="8" customFormat="1" ht="22.5" x14ac:dyDescent="0.2">
      <c r="A26" s="47" t="s">
        <v>212</v>
      </c>
      <c r="B26" s="70">
        <v>80946.697</v>
      </c>
      <c r="C26" s="70">
        <v>60938.553999999996</v>
      </c>
      <c r="D26" s="71">
        <v>32.833307793946005</v>
      </c>
      <c r="E26" s="70">
        <v>26198.618999999999</v>
      </c>
      <c r="F26" s="70">
        <v>10754.95</v>
      </c>
      <c r="G26" s="71">
        <v>143.59591629900646</v>
      </c>
    </row>
    <row r="27" spans="1:7" s="8" customFormat="1" ht="9.9499999999999993" customHeight="1" x14ac:dyDescent="0.2">
      <c r="A27" s="40"/>
      <c r="B27" s="9"/>
      <c r="C27" s="9"/>
      <c r="D27" s="9"/>
      <c r="E27" s="9"/>
      <c r="F27" s="9"/>
      <c r="G27" s="9"/>
    </row>
    <row r="28" spans="1:7" s="8" customFormat="1" ht="12" x14ac:dyDescent="0.2">
      <c r="A28" s="38" t="s">
        <v>25</v>
      </c>
      <c r="B28" s="70">
        <v>5620525.4369999999</v>
      </c>
      <c r="C28" s="70">
        <v>5706956.9649999999</v>
      </c>
      <c r="D28" s="71">
        <v>-1.5144941258550375</v>
      </c>
      <c r="E28" s="70">
        <v>1352786.486</v>
      </c>
      <c r="F28" s="70">
        <v>1332872.7080000001</v>
      </c>
      <c r="G28" s="71">
        <v>1.4940494977859515</v>
      </c>
    </row>
    <row r="29" spans="1:7" s="8" customFormat="1" ht="12" x14ac:dyDescent="0.2">
      <c r="A29" s="42" t="s">
        <v>22</v>
      </c>
      <c r="B29" s="9"/>
      <c r="C29" s="9"/>
      <c r="D29" s="9"/>
      <c r="E29" s="9"/>
      <c r="F29" s="9"/>
      <c r="G29" s="9"/>
    </row>
    <row r="30" spans="1:7" s="8" customFormat="1" ht="12" x14ac:dyDescent="0.2">
      <c r="A30" s="39" t="s">
        <v>71</v>
      </c>
      <c r="B30" s="70">
        <v>38393.616999999998</v>
      </c>
      <c r="C30" s="70">
        <v>80636.387000000002</v>
      </c>
      <c r="D30" s="71">
        <v>-52.386734539581994</v>
      </c>
      <c r="E30" s="70">
        <v>39836.123</v>
      </c>
      <c r="F30" s="70">
        <v>23822.347000000002</v>
      </c>
      <c r="G30" s="71">
        <v>67.221655364183874</v>
      </c>
    </row>
    <row r="31" spans="1:7" s="8" customFormat="1" ht="12" x14ac:dyDescent="0.2">
      <c r="A31" s="39" t="s">
        <v>72</v>
      </c>
      <c r="B31" s="70">
        <v>2494.8719999999998</v>
      </c>
      <c r="C31" s="70">
        <v>1468.9929999999999</v>
      </c>
      <c r="D31" s="71">
        <v>69.835526786036439</v>
      </c>
      <c r="E31" s="70">
        <v>20.196000000000002</v>
      </c>
      <c r="F31" s="70">
        <v>21.390999999999998</v>
      </c>
      <c r="G31" s="71">
        <v>-5.5864615959983013</v>
      </c>
    </row>
    <row r="32" spans="1:7" s="8" customFormat="1" ht="12" x14ac:dyDescent="0.2">
      <c r="A32" s="39" t="s">
        <v>73</v>
      </c>
      <c r="B32" s="70">
        <v>56985.069000000003</v>
      </c>
      <c r="C32" s="70">
        <v>60578.114999999998</v>
      </c>
      <c r="D32" s="71">
        <v>-5.931260819191877</v>
      </c>
      <c r="E32" s="70">
        <v>1339.837</v>
      </c>
      <c r="F32" s="70">
        <v>7095.6949999999997</v>
      </c>
      <c r="G32" s="71">
        <v>-81.117607225225996</v>
      </c>
    </row>
    <row r="33" spans="1:7" s="8" customFormat="1" ht="12" x14ac:dyDescent="0.2">
      <c r="A33" s="39" t="s">
        <v>74</v>
      </c>
      <c r="B33" s="70">
        <v>106.20399999999999</v>
      </c>
      <c r="C33" s="70">
        <v>1.373</v>
      </c>
      <c r="D33" s="79" t="s">
        <v>280</v>
      </c>
      <c r="E33" s="70">
        <v>165.28700000000001</v>
      </c>
      <c r="F33" s="70">
        <v>151.56200000000001</v>
      </c>
      <c r="G33" s="71">
        <v>9.0556999775669311</v>
      </c>
    </row>
    <row r="34" spans="1:7" s="8" customFormat="1" ht="12" x14ac:dyDescent="0.2">
      <c r="A34" s="39" t="s">
        <v>75</v>
      </c>
      <c r="B34" s="70">
        <v>74844.600999999995</v>
      </c>
      <c r="C34" s="70">
        <v>52833.633999999998</v>
      </c>
      <c r="D34" s="71">
        <v>41.660899191602084</v>
      </c>
      <c r="E34" s="70">
        <v>2143.5030000000002</v>
      </c>
      <c r="F34" s="70">
        <v>337.351</v>
      </c>
      <c r="G34" s="79" t="s">
        <v>280</v>
      </c>
    </row>
    <row r="35" spans="1:7" s="8" customFormat="1" ht="12" x14ac:dyDescent="0.2">
      <c r="A35" s="39" t="s">
        <v>76</v>
      </c>
      <c r="B35" s="70">
        <v>7303.9030000000002</v>
      </c>
      <c r="C35" s="70">
        <v>5244.0330000000004</v>
      </c>
      <c r="D35" s="71">
        <v>39.28026387324411</v>
      </c>
      <c r="E35" s="70">
        <v>304.66199999999998</v>
      </c>
      <c r="F35" s="70">
        <v>248.08799999999999</v>
      </c>
      <c r="G35" s="71">
        <v>22.80400503047305</v>
      </c>
    </row>
    <row r="36" spans="1:7" s="8" customFormat="1" ht="12" x14ac:dyDescent="0.2">
      <c r="A36" s="39" t="s">
        <v>77</v>
      </c>
      <c r="B36" s="70">
        <v>34100.436000000002</v>
      </c>
      <c r="C36" s="70">
        <v>27600.776000000002</v>
      </c>
      <c r="D36" s="71">
        <v>23.548830656065604</v>
      </c>
      <c r="E36" s="70">
        <v>5472.4530000000004</v>
      </c>
      <c r="F36" s="70">
        <v>7312.5780000000004</v>
      </c>
      <c r="G36" s="71">
        <v>-25.163834149871633</v>
      </c>
    </row>
    <row r="37" spans="1:7" s="8" customFormat="1" ht="22.5" x14ac:dyDescent="0.2">
      <c r="A37" s="47" t="s">
        <v>213</v>
      </c>
      <c r="B37" s="70">
        <v>24774.097000000002</v>
      </c>
      <c r="C37" s="70">
        <v>22906.601999999999</v>
      </c>
      <c r="D37" s="71">
        <v>8.1526496160364701</v>
      </c>
      <c r="E37" s="70">
        <v>57973.207000000002</v>
      </c>
      <c r="F37" s="70">
        <v>52812.519</v>
      </c>
      <c r="G37" s="71">
        <v>9.7717134075729319</v>
      </c>
    </row>
    <row r="38" spans="1:7" s="8" customFormat="1" ht="22.5" x14ac:dyDescent="0.2">
      <c r="A38" s="47" t="s">
        <v>214</v>
      </c>
      <c r="B38" s="70">
        <v>105280.84699999999</v>
      </c>
      <c r="C38" s="70">
        <v>96474.72</v>
      </c>
      <c r="D38" s="71">
        <v>9.1279114362809111</v>
      </c>
      <c r="E38" s="70">
        <v>97213.444000000003</v>
      </c>
      <c r="F38" s="70">
        <v>90504.054999999993</v>
      </c>
      <c r="G38" s="71">
        <v>7.4133573352044948</v>
      </c>
    </row>
    <row r="39" spans="1:7" s="8" customFormat="1" ht="12" x14ac:dyDescent="0.2">
      <c r="A39" s="39" t="s">
        <v>78</v>
      </c>
      <c r="B39" s="70">
        <v>2384.1680000000001</v>
      </c>
      <c r="C39" s="70">
        <v>588.702</v>
      </c>
      <c r="D39" s="79" t="s">
        <v>280</v>
      </c>
      <c r="E39" s="70">
        <v>40040.902000000002</v>
      </c>
      <c r="F39" s="70">
        <v>33941.389000000003</v>
      </c>
      <c r="G39" s="71">
        <v>17.970723001347991</v>
      </c>
    </row>
    <row r="40" spans="1:7" s="8" customFormat="1" ht="22.5" x14ac:dyDescent="0.2">
      <c r="A40" s="47" t="s">
        <v>215</v>
      </c>
      <c r="B40" s="70">
        <v>1891.116</v>
      </c>
      <c r="C40" s="70">
        <v>2119.8560000000002</v>
      </c>
      <c r="D40" s="71">
        <v>-10.790355571321825</v>
      </c>
      <c r="E40" s="70">
        <v>117.792</v>
      </c>
      <c r="F40" s="70">
        <v>130.60900000000001</v>
      </c>
      <c r="G40" s="71">
        <v>-9.8132594231637995</v>
      </c>
    </row>
    <row r="41" spans="1:7" s="8" customFormat="1" ht="12" x14ac:dyDescent="0.2">
      <c r="A41" s="39" t="s">
        <v>79</v>
      </c>
      <c r="B41" s="70">
        <v>14271.907999999999</v>
      </c>
      <c r="C41" s="70">
        <v>14747.575000000001</v>
      </c>
      <c r="D41" s="71">
        <v>-3.2253912931448099</v>
      </c>
      <c r="E41" s="70">
        <v>13707.85</v>
      </c>
      <c r="F41" s="70">
        <v>2341.694</v>
      </c>
      <c r="G41" s="79" t="s">
        <v>280</v>
      </c>
    </row>
    <row r="42" spans="1:7" s="8" customFormat="1" ht="12" x14ac:dyDescent="0.2">
      <c r="A42" s="39" t="s">
        <v>80</v>
      </c>
      <c r="B42" s="70">
        <v>1236.742</v>
      </c>
      <c r="C42" s="70">
        <v>665.74300000000005</v>
      </c>
      <c r="D42" s="71">
        <v>85.768682509617065</v>
      </c>
      <c r="E42" s="70">
        <v>487.10700000000003</v>
      </c>
      <c r="F42" s="70">
        <v>32.950000000000003</v>
      </c>
      <c r="G42" s="79" t="s">
        <v>280</v>
      </c>
    </row>
    <row r="43" spans="1:7" s="8" customFormat="1" ht="12" x14ac:dyDescent="0.2">
      <c r="A43" s="39" t="s">
        <v>81</v>
      </c>
      <c r="B43" s="70">
        <v>31933.173999999999</v>
      </c>
      <c r="C43" s="70">
        <v>32785.01</v>
      </c>
      <c r="D43" s="71">
        <v>-2.5982484068176319</v>
      </c>
      <c r="E43" s="70">
        <v>18082.587</v>
      </c>
      <c r="F43" s="70">
        <v>13604.962</v>
      </c>
      <c r="G43" s="71">
        <v>32.91170530281525</v>
      </c>
    </row>
    <row r="44" spans="1:7" s="8" customFormat="1" ht="22.5" x14ac:dyDescent="0.2">
      <c r="A44" s="47" t="s">
        <v>216</v>
      </c>
      <c r="B44" s="70">
        <v>499032.67499999999</v>
      </c>
      <c r="C44" s="70">
        <v>516403.39399999997</v>
      </c>
      <c r="D44" s="71">
        <v>-3.3637886973298947</v>
      </c>
      <c r="E44" s="70">
        <v>1788.15</v>
      </c>
      <c r="F44" s="70">
        <v>2103.902</v>
      </c>
      <c r="G44" s="71">
        <v>-15.007923372856723</v>
      </c>
    </row>
    <row r="45" spans="1:7" s="8" customFormat="1" ht="12" x14ac:dyDescent="0.2">
      <c r="A45" s="39" t="s">
        <v>82</v>
      </c>
      <c r="B45" s="70">
        <v>341918.22200000001</v>
      </c>
      <c r="C45" s="70">
        <v>375754.25099999999</v>
      </c>
      <c r="D45" s="71">
        <v>-9.0048293292628614</v>
      </c>
      <c r="E45" s="70">
        <v>5541.3590000000004</v>
      </c>
      <c r="F45" s="70">
        <v>4299.9359999999997</v>
      </c>
      <c r="G45" s="71">
        <v>28.870732029500005</v>
      </c>
    </row>
    <row r="46" spans="1:7" s="8" customFormat="1" ht="12" x14ac:dyDescent="0.2">
      <c r="A46" s="39" t="s">
        <v>83</v>
      </c>
      <c r="B46" s="70">
        <v>728211.15300000005</v>
      </c>
      <c r="C46" s="70">
        <v>704597.45700000005</v>
      </c>
      <c r="D46" s="71">
        <v>3.3513740030429915</v>
      </c>
      <c r="E46" s="70">
        <v>0</v>
      </c>
      <c r="F46" s="70">
        <v>0</v>
      </c>
      <c r="G46" s="79" t="s">
        <v>280</v>
      </c>
    </row>
    <row r="47" spans="1:7" s="8" customFormat="1" ht="12" x14ac:dyDescent="0.2">
      <c r="A47" s="39" t="s">
        <v>84</v>
      </c>
      <c r="B47" s="70">
        <v>777144.81400000001</v>
      </c>
      <c r="C47" s="70">
        <v>765848.33299999998</v>
      </c>
      <c r="D47" s="71">
        <v>1.4750284766892605</v>
      </c>
      <c r="E47" s="70">
        <v>56823.506000000001</v>
      </c>
      <c r="F47" s="70">
        <v>61935.565000000002</v>
      </c>
      <c r="G47" s="71">
        <v>-8.2538344487533095</v>
      </c>
    </row>
    <row r="48" spans="1:7" s="8" customFormat="1" ht="22.5" x14ac:dyDescent="0.2">
      <c r="A48" s="47" t="s">
        <v>217</v>
      </c>
      <c r="B48" s="70">
        <v>289609.62800000003</v>
      </c>
      <c r="C48" s="70">
        <v>275748.93800000002</v>
      </c>
      <c r="D48" s="71">
        <v>5.0265615166213138</v>
      </c>
      <c r="E48" s="70">
        <v>24142.303</v>
      </c>
      <c r="F48" s="70">
        <v>18996.862000000001</v>
      </c>
      <c r="G48" s="71">
        <v>27.085741845153152</v>
      </c>
    </row>
    <row r="49" spans="1:7" s="8" customFormat="1" ht="12" x14ac:dyDescent="0.2">
      <c r="A49" s="39" t="s">
        <v>85</v>
      </c>
      <c r="B49" s="70">
        <v>153563.38</v>
      </c>
      <c r="C49" s="70">
        <v>172520.15</v>
      </c>
      <c r="D49" s="71">
        <v>-10.988148340932923</v>
      </c>
      <c r="E49" s="70">
        <v>6891.6890000000003</v>
      </c>
      <c r="F49" s="70">
        <v>5799.3370000000004</v>
      </c>
      <c r="G49" s="71">
        <v>18.835808300155676</v>
      </c>
    </row>
    <row r="50" spans="1:7" s="8" customFormat="1" ht="12" x14ac:dyDescent="0.2">
      <c r="A50" s="39" t="s">
        <v>86</v>
      </c>
      <c r="B50" s="70">
        <v>5718.0990000000002</v>
      </c>
      <c r="C50" s="70">
        <v>8712.5159999999996</v>
      </c>
      <c r="D50" s="71">
        <v>-34.36914204806051</v>
      </c>
      <c r="E50" s="70">
        <v>314.62900000000002</v>
      </c>
      <c r="F50" s="70">
        <v>1159.335</v>
      </c>
      <c r="G50" s="71">
        <v>-72.861252355876431</v>
      </c>
    </row>
    <row r="51" spans="1:7" s="8" customFormat="1" ht="12" x14ac:dyDescent="0.2">
      <c r="A51" s="39" t="s">
        <v>87</v>
      </c>
      <c r="B51" s="70">
        <v>353408.36700000003</v>
      </c>
      <c r="C51" s="70">
        <v>343765.38199999998</v>
      </c>
      <c r="D51" s="71">
        <v>2.8051064781153627</v>
      </c>
      <c r="E51" s="70">
        <v>193505.568</v>
      </c>
      <c r="F51" s="70">
        <v>198156.80600000001</v>
      </c>
      <c r="G51" s="71">
        <v>-2.3472511966104292</v>
      </c>
    </row>
    <row r="52" spans="1:7" s="8" customFormat="1" ht="12" x14ac:dyDescent="0.2">
      <c r="A52" s="39" t="s">
        <v>88</v>
      </c>
      <c r="B52" s="70">
        <v>112646.537</v>
      </c>
      <c r="C52" s="70">
        <v>101763.058</v>
      </c>
      <c r="D52" s="71">
        <v>10.694921333830194</v>
      </c>
      <c r="E52" s="70">
        <v>5901.1750000000002</v>
      </c>
      <c r="F52" s="70">
        <v>4993.0209999999997</v>
      </c>
      <c r="G52" s="71">
        <v>18.188467462884702</v>
      </c>
    </row>
    <row r="53" spans="1:7" s="8" customFormat="1" ht="22.5" x14ac:dyDescent="0.2">
      <c r="A53" s="47" t="s">
        <v>218</v>
      </c>
      <c r="B53" s="70">
        <v>97185.074999999997</v>
      </c>
      <c r="C53" s="70">
        <v>100821.30100000001</v>
      </c>
      <c r="D53" s="71">
        <v>-3.6066049177445194</v>
      </c>
      <c r="E53" s="70">
        <v>6081.03</v>
      </c>
      <c r="F53" s="70">
        <v>6892.518</v>
      </c>
      <c r="G53" s="71">
        <v>-11.773462180294629</v>
      </c>
    </row>
    <row r="54" spans="1:7" s="8" customFormat="1" ht="12" x14ac:dyDescent="0.2">
      <c r="A54" s="39" t="s">
        <v>89</v>
      </c>
      <c r="B54" s="70">
        <v>1237995.2420000001</v>
      </c>
      <c r="C54" s="70">
        <v>1306032.264</v>
      </c>
      <c r="D54" s="71">
        <v>-5.2094441979267998</v>
      </c>
      <c r="E54" s="70">
        <v>23733.935000000001</v>
      </c>
      <c r="F54" s="70">
        <v>31560.342000000001</v>
      </c>
      <c r="G54" s="71">
        <v>-24.79823254133305</v>
      </c>
    </row>
    <row r="55" spans="1:7" s="8" customFormat="1" ht="12" x14ac:dyDescent="0.2">
      <c r="A55" s="39" t="s">
        <v>90</v>
      </c>
      <c r="B55" s="70">
        <v>207543.12899999999</v>
      </c>
      <c r="C55" s="70">
        <v>177787.451</v>
      </c>
      <c r="D55" s="71">
        <v>16.736658202045973</v>
      </c>
      <c r="E55" s="70">
        <v>98527.58</v>
      </c>
      <c r="F55" s="70">
        <v>148897.59099999999</v>
      </c>
      <c r="G55" s="71">
        <v>-33.828627220705002</v>
      </c>
    </row>
    <row r="56" spans="1:7" s="8" customFormat="1" ht="12" x14ac:dyDescent="0.2">
      <c r="A56" s="39" t="s">
        <v>91</v>
      </c>
      <c r="B56" s="70">
        <v>95787.857000000004</v>
      </c>
      <c r="C56" s="70">
        <v>112975.412</v>
      </c>
      <c r="D56" s="71">
        <v>-15.213536021448633</v>
      </c>
      <c r="E56" s="70">
        <v>435286.52100000001</v>
      </c>
      <c r="F56" s="70">
        <v>388200.44699999999</v>
      </c>
      <c r="G56" s="71">
        <v>12.129319882004154</v>
      </c>
    </row>
    <row r="57" spans="1:7" s="8" customFormat="1" ht="22.5" x14ac:dyDescent="0.2">
      <c r="A57" s="47" t="s">
        <v>219</v>
      </c>
      <c r="B57" s="70">
        <v>77648.221999999994</v>
      </c>
      <c r="C57" s="70">
        <v>84179.7</v>
      </c>
      <c r="D57" s="71">
        <v>-7.7589703930995313</v>
      </c>
      <c r="E57" s="70">
        <v>39035.618000000002</v>
      </c>
      <c r="F57" s="70">
        <v>45266.856</v>
      </c>
      <c r="G57" s="71">
        <v>-13.765563926065468</v>
      </c>
    </row>
    <row r="58" spans="1:7" s="8" customFormat="1" ht="22.5" x14ac:dyDescent="0.2">
      <c r="A58" s="47" t="s">
        <v>221</v>
      </c>
      <c r="B58" s="70">
        <v>204880.78599999999</v>
      </c>
      <c r="C58" s="70">
        <v>215601.93299999999</v>
      </c>
      <c r="D58" s="71">
        <v>-4.9726581069196669</v>
      </c>
      <c r="E58" s="70">
        <v>169812.837</v>
      </c>
      <c r="F58" s="70">
        <v>171564.31899999999</v>
      </c>
      <c r="G58" s="71">
        <v>-1.0208894309777605</v>
      </c>
    </row>
    <row r="59" spans="1:7" s="8" customFormat="1" ht="22.5" x14ac:dyDescent="0.2">
      <c r="A59" s="47" t="s">
        <v>220</v>
      </c>
      <c r="B59" s="70">
        <v>42231.497000000003</v>
      </c>
      <c r="C59" s="70">
        <v>45793.906000000003</v>
      </c>
      <c r="D59" s="71">
        <v>-7.7792206674835711</v>
      </c>
      <c r="E59" s="70">
        <v>8495.6360000000004</v>
      </c>
      <c r="F59" s="70">
        <v>10688.681</v>
      </c>
      <c r="G59" s="71">
        <v>-20.517452059800462</v>
      </c>
    </row>
    <row r="60" spans="1:7" s="8" customFormat="1" ht="9.9499999999999993" customHeight="1" x14ac:dyDescent="0.2">
      <c r="A60" s="42"/>
      <c r="B60" s="70">
        <v>66570713.545000002</v>
      </c>
      <c r="C60" s="70">
        <v>67301773.621000007</v>
      </c>
      <c r="D60" s="71">
        <v>-1.0862419170657631</v>
      </c>
      <c r="E60" s="70">
        <v>53329469.843000002</v>
      </c>
      <c r="F60" s="70">
        <v>52469621.126999997</v>
      </c>
      <c r="G60" s="71">
        <v>1.638755336004408</v>
      </c>
    </row>
    <row r="61" spans="1:7" s="8" customFormat="1" ht="12" x14ac:dyDescent="0.2">
      <c r="A61" s="43" t="s">
        <v>26</v>
      </c>
      <c r="B61" s="70">
        <v>1970872.8319999999</v>
      </c>
      <c r="C61" s="70">
        <v>1889589.817</v>
      </c>
      <c r="D61" s="71">
        <v>4.3016221969828621</v>
      </c>
      <c r="E61" s="70">
        <v>107545.17</v>
      </c>
      <c r="F61" s="70">
        <v>126572.217</v>
      </c>
      <c r="G61" s="71">
        <v>-15.032562003713664</v>
      </c>
    </row>
    <row r="62" spans="1:7" s="8" customFormat="1" ht="12" x14ac:dyDescent="0.2">
      <c r="A62" s="44" t="s">
        <v>22</v>
      </c>
      <c r="B62" s="9"/>
      <c r="C62" s="9"/>
      <c r="D62" s="9"/>
      <c r="E62" s="9"/>
      <c r="F62" s="9"/>
      <c r="G62" s="9"/>
    </row>
    <row r="63" spans="1:7" s="8" customFormat="1" ht="12" x14ac:dyDescent="0.2">
      <c r="A63" s="39" t="s">
        <v>92</v>
      </c>
      <c r="B63" s="70">
        <v>181.71700000000001</v>
      </c>
      <c r="C63" s="70">
        <v>351.19099999999997</v>
      </c>
      <c r="D63" s="71">
        <v>-48.256931413390426</v>
      </c>
      <c r="E63" s="70">
        <v>54.695999999999998</v>
      </c>
      <c r="F63" s="70">
        <v>101.965</v>
      </c>
      <c r="G63" s="71">
        <v>-46.358064041582892</v>
      </c>
    </row>
    <row r="64" spans="1:7" s="8" customFormat="1" ht="12" x14ac:dyDescent="0.2">
      <c r="A64" s="39" t="s">
        <v>93</v>
      </c>
      <c r="B64" s="70">
        <v>1082188.9720000001</v>
      </c>
      <c r="C64" s="70">
        <v>1066169.3</v>
      </c>
      <c r="D64" s="71">
        <v>1.5025448584948009</v>
      </c>
      <c r="E64" s="70">
        <v>74893.535000000003</v>
      </c>
      <c r="F64" s="70">
        <v>93527.27</v>
      </c>
      <c r="G64" s="71">
        <v>-19.923317552196266</v>
      </c>
    </row>
    <row r="65" spans="1:7" s="8" customFormat="1" ht="12" x14ac:dyDescent="0.2">
      <c r="A65" s="39" t="s">
        <v>94</v>
      </c>
      <c r="B65" s="70">
        <v>55557.695</v>
      </c>
      <c r="C65" s="70">
        <v>54817.298999999999</v>
      </c>
      <c r="D65" s="71">
        <v>1.3506612210134534</v>
      </c>
      <c r="E65" s="70">
        <v>876.84400000000005</v>
      </c>
      <c r="F65" s="70">
        <v>1030.194</v>
      </c>
      <c r="G65" s="71">
        <v>-14.885545829232157</v>
      </c>
    </row>
    <row r="66" spans="1:7" s="8" customFormat="1" ht="12" x14ac:dyDescent="0.2">
      <c r="A66" s="39" t="s">
        <v>95</v>
      </c>
      <c r="B66" s="70">
        <v>268726.05200000003</v>
      </c>
      <c r="C66" s="70">
        <v>231938.73699999999</v>
      </c>
      <c r="D66" s="71">
        <v>15.860789567031247</v>
      </c>
      <c r="E66" s="70">
        <v>12282.009</v>
      </c>
      <c r="F66" s="70">
        <v>13644.489</v>
      </c>
      <c r="G66" s="71">
        <v>-9.9855699982608286</v>
      </c>
    </row>
    <row r="67" spans="1:7" s="8" customFormat="1" ht="12" x14ac:dyDescent="0.2">
      <c r="A67" s="39" t="s">
        <v>96</v>
      </c>
      <c r="B67" s="70">
        <v>13518.944</v>
      </c>
      <c r="C67" s="70">
        <v>15013.739</v>
      </c>
      <c r="D67" s="71">
        <v>-9.9561808021306319</v>
      </c>
      <c r="E67" s="70">
        <v>944.16700000000003</v>
      </c>
      <c r="F67" s="70">
        <v>1951.84</v>
      </c>
      <c r="G67" s="71">
        <v>-51.626823919993441</v>
      </c>
    </row>
    <row r="68" spans="1:7" s="8" customFormat="1" ht="12" x14ac:dyDescent="0.2">
      <c r="A68" s="39" t="s">
        <v>97</v>
      </c>
      <c r="B68" s="70">
        <v>385556.29100000003</v>
      </c>
      <c r="C68" s="70">
        <v>364845.36300000001</v>
      </c>
      <c r="D68" s="71">
        <v>5.6766318282630976</v>
      </c>
      <c r="E68" s="70">
        <v>18147.996999999999</v>
      </c>
      <c r="F68" s="70">
        <v>15920.674999999999</v>
      </c>
      <c r="G68" s="71">
        <v>13.990122906220989</v>
      </c>
    </row>
    <row r="69" spans="1:7" s="8" customFormat="1" ht="12" x14ac:dyDescent="0.2">
      <c r="A69" s="39" t="s">
        <v>98</v>
      </c>
      <c r="B69" s="70">
        <v>165143.16099999999</v>
      </c>
      <c r="C69" s="70">
        <v>156454.18799999999</v>
      </c>
      <c r="D69" s="71">
        <v>5.5536851464787844</v>
      </c>
      <c r="E69" s="70">
        <v>345.92200000000003</v>
      </c>
      <c r="F69" s="70">
        <v>395.78399999999999</v>
      </c>
      <c r="G69" s="71">
        <v>-12.598285933741636</v>
      </c>
    </row>
    <row r="70" spans="1:7" s="8" customFormat="1" ht="9.9499999999999993" customHeight="1" x14ac:dyDescent="0.2">
      <c r="A70" s="45"/>
      <c r="B70" s="9"/>
      <c r="C70" s="9"/>
      <c r="D70" s="9"/>
      <c r="E70" s="9"/>
      <c r="F70" s="9"/>
      <c r="G70" s="9"/>
    </row>
    <row r="71" spans="1:7" s="8" customFormat="1" ht="12" x14ac:dyDescent="0.2">
      <c r="A71" s="36" t="s">
        <v>27</v>
      </c>
      <c r="B71" s="70">
        <v>54371129.115999997</v>
      </c>
      <c r="C71" s="70">
        <v>56254273.986000001</v>
      </c>
      <c r="D71" s="71">
        <v>-3.3475587481026992</v>
      </c>
      <c r="E71" s="70">
        <v>50837269.978</v>
      </c>
      <c r="F71" s="70">
        <v>50444633.559</v>
      </c>
      <c r="G71" s="71">
        <v>0.77835121656849537</v>
      </c>
    </row>
    <row r="72" spans="1:7" s="8" customFormat="1" ht="12" x14ac:dyDescent="0.2">
      <c r="A72" s="46" t="s">
        <v>22</v>
      </c>
      <c r="B72" s="9"/>
      <c r="C72" s="9"/>
      <c r="D72" s="9"/>
      <c r="E72" s="9"/>
      <c r="F72" s="9"/>
      <c r="G72" s="9"/>
    </row>
    <row r="73" spans="1:7" s="8" customFormat="1" ht="12" x14ac:dyDescent="0.2">
      <c r="A73" s="43" t="s">
        <v>28</v>
      </c>
      <c r="B73" s="70">
        <v>5299426.9340000004</v>
      </c>
      <c r="C73" s="70">
        <v>5252716.9469999997</v>
      </c>
      <c r="D73" s="71">
        <v>0.88925383703910654</v>
      </c>
      <c r="E73" s="70">
        <v>179608.726</v>
      </c>
      <c r="F73" s="70">
        <v>127661.931</v>
      </c>
      <c r="G73" s="71">
        <v>40.690904949573422</v>
      </c>
    </row>
    <row r="74" spans="1:7" s="8" customFormat="1" ht="12" x14ac:dyDescent="0.2">
      <c r="A74" s="42" t="s">
        <v>99</v>
      </c>
      <c r="B74" s="9"/>
      <c r="C74" s="9"/>
      <c r="D74" s="9"/>
      <c r="E74" s="9"/>
      <c r="F74" s="9"/>
      <c r="G74" s="9"/>
    </row>
    <row r="75" spans="1:7" s="8" customFormat="1" ht="12" x14ac:dyDescent="0.2">
      <c r="A75" s="39" t="s">
        <v>222</v>
      </c>
      <c r="B75" s="70">
        <v>8205.2270000000008</v>
      </c>
      <c r="C75" s="70">
        <v>6829.4719999999998</v>
      </c>
      <c r="D75" s="71">
        <v>20.144383050402737</v>
      </c>
      <c r="E75" s="70">
        <v>39.906999999999996</v>
      </c>
      <c r="F75" s="70">
        <v>21.55</v>
      </c>
      <c r="G75" s="71">
        <v>85.183294663573065</v>
      </c>
    </row>
    <row r="76" spans="1:7" s="8" customFormat="1" ht="12" x14ac:dyDescent="0.2">
      <c r="A76" s="39" t="s">
        <v>223</v>
      </c>
      <c r="B76" s="70">
        <v>5.1989999999999998</v>
      </c>
      <c r="C76" s="70">
        <v>100.82599999999999</v>
      </c>
      <c r="D76" s="71">
        <v>-94.843591930652806</v>
      </c>
      <c r="E76" s="70">
        <v>0</v>
      </c>
      <c r="F76" s="70">
        <v>0</v>
      </c>
      <c r="G76" s="79" t="s">
        <v>280</v>
      </c>
    </row>
    <row r="77" spans="1:7" s="8" customFormat="1" ht="22.5" x14ac:dyDescent="0.2">
      <c r="A77" s="47" t="s">
        <v>191</v>
      </c>
      <c r="B77" s="70">
        <v>15.071999999999999</v>
      </c>
      <c r="C77" s="70">
        <v>23.765999999999998</v>
      </c>
      <c r="D77" s="71">
        <v>-36.581671295127492</v>
      </c>
      <c r="E77" s="70">
        <v>1.004</v>
      </c>
      <c r="F77" s="70">
        <v>0.68500000000000005</v>
      </c>
      <c r="G77" s="71">
        <v>46.569343065693431</v>
      </c>
    </row>
    <row r="78" spans="1:7" s="8" customFormat="1" ht="22.5" x14ac:dyDescent="0.2">
      <c r="A78" s="47" t="s">
        <v>192</v>
      </c>
      <c r="B78" s="70">
        <v>187.11600000000001</v>
      </c>
      <c r="C78" s="70">
        <v>611.42899999999997</v>
      </c>
      <c r="D78" s="71">
        <v>-69.396937338595322</v>
      </c>
      <c r="E78" s="70">
        <v>0</v>
      </c>
      <c r="F78" s="70">
        <v>0</v>
      </c>
      <c r="G78" s="79" t="s">
        <v>280</v>
      </c>
    </row>
    <row r="79" spans="1:7" s="8" customFormat="1" ht="22.5" x14ac:dyDescent="0.2">
      <c r="A79" s="47" t="s">
        <v>224</v>
      </c>
      <c r="B79" s="70">
        <v>782.78599999999994</v>
      </c>
      <c r="C79" s="70">
        <v>634.97900000000004</v>
      </c>
      <c r="D79" s="71">
        <v>23.277462719239509</v>
      </c>
      <c r="E79" s="70">
        <v>419.57</v>
      </c>
      <c r="F79" s="70">
        <v>1355.2170000000001</v>
      </c>
      <c r="G79" s="71">
        <v>-69.040382462734755</v>
      </c>
    </row>
    <row r="80" spans="1:7" s="8" customFormat="1" ht="12" x14ac:dyDescent="0.2">
      <c r="A80" s="39" t="s">
        <v>100</v>
      </c>
      <c r="B80" s="70">
        <v>55.542000000000002</v>
      </c>
      <c r="C80" s="70">
        <v>10.292999999999999</v>
      </c>
      <c r="D80" s="79" t="s">
        <v>280</v>
      </c>
      <c r="E80" s="70">
        <v>0</v>
      </c>
      <c r="F80" s="70">
        <v>0</v>
      </c>
      <c r="G80" s="79" t="s">
        <v>280</v>
      </c>
    </row>
    <row r="81" spans="1:7" s="8" customFormat="1" ht="12" x14ac:dyDescent="0.2">
      <c r="A81" s="39" t="s">
        <v>101</v>
      </c>
      <c r="B81" s="70">
        <v>2.548</v>
      </c>
      <c r="C81" s="70">
        <v>11.113</v>
      </c>
      <c r="D81" s="71">
        <v>-77.071897777377842</v>
      </c>
      <c r="E81" s="70">
        <v>428.02</v>
      </c>
      <c r="F81" s="70">
        <v>921.99599999999998</v>
      </c>
      <c r="G81" s="71">
        <v>-53.576805105445146</v>
      </c>
    </row>
    <row r="82" spans="1:7" s="8" customFormat="1" ht="12" x14ac:dyDescent="0.2">
      <c r="A82" s="39" t="s">
        <v>102</v>
      </c>
      <c r="B82" s="70">
        <v>1210.845</v>
      </c>
      <c r="C82" s="70">
        <v>444.19499999999999</v>
      </c>
      <c r="D82" s="71">
        <v>172.59311788741428</v>
      </c>
      <c r="E82" s="70">
        <v>55.238999999999997</v>
      </c>
      <c r="F82" s="70">
        <v>443.42599999999999</v>
      </c>
      <c r="G82" s="71">
        <v>-87.542679049040885</v>
      </c>
    </row>
    <row r="83" spans="1:7" s="8" customFormat="1" ht="12" x14ac:dyDescent="0.2">
      <c r="A83" s="39" t="s">
        <v>103</v>
      </c>
      <c r="B83" s="70">
        <v>164141.59400000001</v>
      </c>
      <c r="C83" s="70">
        <v>200174.06599999999</v>
      </c>
      <c r="D83" s="71">
        <v>-18.000569564291098</v>
      </c>
      <c r="E83" s="70">
        <v>21058.475999999999</v>
      </c>
      <c r="F83" s="70">
        <v>12947.184999999999</v>
      </c>
      <c r="G83" s="71">
        <v>62.649070048817578</v>
      </c>
    </row>
    <row r="84" spans="1:7" s="8" customFormat="1" ht="12" x14ac:dyDescent="0.2">
      <c r="A84" s="39" t="s">
        <v>104</v>
      </c>
      <c r="B84" s="70">
        <v>209050.42499999999</v>
      </c>
      <c r="C84" s="70">
        <v>370445.35200000001</v>
      </c>
      <c r="D84" s="71">
        <v>-43.567809969444568</v>
      </c>
      <c r="E84" s="70">
        <v>23028.941999999999</v>
      </c>
      <c r="F84" s="70">
        <v>948.85</v>
      </c>
      <c r="G84" s="79" t="s">
        <v>280</v>
      </c>
    </row>
    <row r="85" spans="1:7" s="8" customFormat="1" ht="12" x14ac:dyDescent="0.2">
      <c r="A85" s="39" t="s">
        <v>105</v>
      </c>
      <c r="B85" s="70">
        <v>2688251.3709999998</v>
      </c>
      <c r="C85" s="70">
        <v>2173032.0359999998</v>
      </c>
      <c r="D85" s="71">
        <v>23.709698083806813</v>
      </c>
      <c r="E85" s="70">
        <v>0</v>
      </c>
      <c r="F85" s="70">
        <v>0</v>
      </c>
      <c r="G85" s="79" t="s">
        <v>280</v>
      </c>
    </row>
    <row r="86" spans="1:7" s="8" customFormat="1" ht="12" x14ac:dyDescent="0.2">
      <c r="A86" s="39" t="s">
        <v>106</v>
      </c>
      <c r="B86" s="70">
        <v>90185.054000000004</v>
      </c>
      <c r="C86" s="70">
        <v>78340.448999999993</v>
      </c>
      <c r="D86" s="71">
        <v>15.119398919962805</v>
      </c>
      <c r="E86" s="70">
        <v>41233.582999999999</v>
      </c>
      <c r="F86" s="70">
        <v>0</v>
      </c>
      <c r="G86" s="79" t="s">
        <v>280</v>
      </c>
    </row>
    <row r="87" spans="1:7" s="8" customFormat="1" ht="22.5" x14ac:dyDescent="0.2">
      <c r="A87" s="47" t="s">
        <v>193</v>
      </c>
      <c r="B87" s="70">
        <v>39.414999999999999</v>
      </c>
      <c r="C87" s="70">
        <v>65.551000000000002</v>
      </c>
      <c r="D87" s="71">
        <v>-39.871245289926932</v>
      </c>
      <c r="E87" s="70">
        <v>0</v>
      </c>
      <c r="F87" s="70">
        <v>1.3859999999999999</v>
      </c>
      <c r="G87" s="79" t="s">
        <v>280</v>
      </c>
    </row>
    <row r="88" spans="1:7" s="8" customFormat="1" ht="12" x14ac:dyDescent="0.2">
      <c r="A88" s="47" t="s">
        <v>271</v>
      </c>
      <c r="B88" s="70">
        <v>1688395.915</v>
      </c>
      <c r="C88" s="70">
        <v>1944675.8119999999</v>
      </c>
      <c r="D88" s="71">
        <v>-13.178540886793314</v>
      </c>
      <c r="E88" s="70">
        <v>144.816</v>
      </c>
      <c r="F88" s="70">
        <v>10120.145</v>
      </c>
      <c r="G88" s="71">
        <v>-98.569032360702337</v>
      </c>
    </row>
    <row r="89" spans="1:7" s="8" customFormat="1" ht="12" x14ac:dyDescent="0.2">
      <c r="A89" s="47" t="s">
        <v>272</v>
      </c>
      <c r="B89" s="70">
        <v>175.74700000000001</v>
      </c>
      <c r="C89" s="70">
        <v>5708.4669999999996</v>
      </c>
      <c r="D89" s="71">
        <v>-96.921292529150122</v>
      </c>
      <c r="E89" s="70">
        <v>0</v>
      </c>
      <c r="F89" s="70">
        <v>0</v>
      </c>
      <c r="G89" s="79" t="s">
        <v>280</v>
      </c>
    </row>
    <row r="90" spans="1:7" s="8" customFormat="1" ht="12" x14ac:dyDescent="0.2">
      <c r="A90" s="47" t="s">
        <v>273</v>
      </c>
      <c r="B90" s="70">
        <v>0.4</v>
      </c>
      <c r="C90" s="70">
        <v>5.2060000000000004</v>
      </c>
      <c r="D90" s="71">
        <v>-92.316557817902421</v>
      </c>
      <c r="E90" s="70">
        <v>0</v>
      </c>
      <c r="F90" s="70">
        <v>0</v>
      </c>
      <c r="G90" s="79" t="s">
        <v>280</v>
      </c>
    </row>
    <row r="91" spans="1:7" s="8" customFormat="1" ht="12" x14ac:dyDescent="0.2">
      <c r="A91" s="39" t="s">
        <v>107</v>
      </c>
      <c r="B91" s="70">
        <v>275986.89600000001</v>
      </c>
      <c r="C91" s="70">
        <v>276898.277</v>
      </c>
      <c r="D91" s="71">
        <v>-0.32913928171535645</v>
      </c>
      <c r="E91" s="70">
        <v>1358.7919999999999</v>
      </c>
      <c r="F91" s="70">
        <v>645.56700000000001</v>
      </c>
      <c r="G91" s="71">
        <v>110.48039940083675</v>
      </c>
    </row>
    <row r="92" spans="1:7" s="8" customFormat="1" ht="12" x14ac:dyDescent="0.2">
      <c r="A92" s="39" t="s">
        <v>108</v>
      </c>
      <c r="B92" s="70">
        <v>0</v>
      </c>
      <c r="C92" s="70">
        <v>12.276</v>
      </c>
      <c r="D92" s="79" t="s">
        <v>280</v>
      </c>
      <c r="E92" s="70">
        <v>0</v>
      </c>
      <c r="F92" s="70">
        <v>0</v>
      </c>
      <c r="G92" s="79" t="s">
        <v>280</v>
      </c>
    </row>
    <row r="93" spans="1:7" s="8" customFormat="1" ht="12" x14ac:dyDescent="0.2">
      <c r="A93" s="39" t="s">
        <v>109</v>
      </c>
      <c r="B93" s="70">
        <v>3776.98</v>
      </c>
      <c r="C93" s="70">
        <v>3506.7559999999999</v>
      </c>
      <c r="D93" s="71">
        <v>7.7058112968224748</v>
      </c>
      <c r="E93" s="70">
        <v>183.911</v>
      </c>
      <c r="F93" s="70">
        <v>174.62899999999999</v>
      </c>
      <c r="G93" s="71">
        <v>5.3152683689421707</v>
      </c>
    </row>
    <row r="94" spans="1:7" s="8" customFormat="1" ht="12" x14ac:dyDescent="0.2">
      <c r="A94" s="39" t="s">
        <v>110</v>
      </c>
      <c r="B94" s="70">
        <v>26391.055</v>
      </c>
      <c r="C94" s="70">
        <v>36246.014999999999</v>
      </c>
      <c r="D94" s="71">
        <v>-27.189085476017155</v>
      </c>
      <c r="E94" s="70">
        <v>5491.4489999999996</v>
      </c>
      <c r="F94" s="70">
        <v>7510.6570000000002</v>
      </c>
      <c r="G94" s="71">
        <v>-26.884572148614964</v>
      </c>
    </row>
    <row r="95" spans="1:7" s="8" customFormat="1" ht="12" x14ac:dyDescent="0.2">
      <c r="A95" s="39" t="s">
        <v>225</v>
      </c>
      <c r="B95" s="70">
        <v>44370.830999999998</v>
      </c>
      <c r="C95" s="70">
        <v>40158.188000000002</v>
      </c>
      <c r="D95" s="71">
        <v>10.490122213681545</v>
      </c>
      <c r="E95" s="70">
        <v>44747.841</v>
      </c>
      <c r="F95" s="70">
        <v>40122.067000000003</v>
      </c>
      <c r="G95" s="71">
        <v>11.52925147151565</v>
      </c>
    </row>
    <row r="96" spans="1:7" s="8" customFormat="1" ht="22.5" x14ac:dyDescent="0.2">
      <c r="A96" s="47" t="s">
        <v>254</v>
      </c>
      <c r="B96" s="70">
        <v>1658.623</v>
      </c>
      <c r="C96" s="70">
        <v>1889.597</v>
      </c>
      <c r="D96" s="71">
        <v>-12.223452937319422</v>
      </c>
      <c r="E96" s="70">
        <v>0.29399999999999998</v>
      </c>
      <c r="F96" s="70">
        <v>11.147</v>
      </c>
      <c r="G96" s="71">
        <v>-97.36251906342514</v>
      </c>
    </row>
    <row r="97" spans="1:7" s="8" customFormat="1" ht="12" x14ac:dyDescent="0.2">
      <c r="A97" s="39" t="s">
        <v>111</v>
      </c>
      <c r="B97" s="70">
        <v>96538.293000000005</v>
      </c>
      <c r="C97" s="70">
        <v>112892.826</v>
      </c>
      <c r="D97" s="71">
        <v>-14.48677792865243</v>
      </c>
      <c r="E97" s="70">
        <v>41416.881999999998</v>
      </c>
      <c r="F97" s="70">
        <v>52437.423999999999</v>
      </c>
      <c r="G97" s="71">
        <v>-21.016558708147073</v>
      </c>
    </row>
    <row r="98" spans="1:7" s="8" customFormat="1" ht="9.9499999999999993" customHeight="1" x14ac:dyDescent="0.2">
      <c r="A98" s="43"/>
      <c r="B98" s="9"/>
      <c r="C98" s="9"/>
      <c r="D98" s="9"/>
      <c r="E98" s="9"/>
      <c r="F98" s="9"/>
      <c r="G98" s="9"/>
    </row>
    <row r="99" spans="1:7" s="8" customFormat="1" ht="12" x14ac:dyDescent="0.2">
      <c r="A99" s="43" t="s">
        <v>29</v>
      </c>
      <c r="B99" s="70">
        <v>7804354.8990000002</v>
      </c>
      <c r="C99" s="70">
        <v>8339134.8150000004</v>
      </c>
      <c r="D99" s="71">
        <v>-6.4128944772312195</v>
      </c>
      <c r="E99" s="70">
        <v>7418867.699</v>
      </c>
      <c r="F99" s="70">
        <v>7250199.1890000002</v>
      </c>
      <c r="G99" s="71">
        <v>2.3263982906277079</v>
      </c>
    </row>
    <row r="100" spans="1:7" s="8" customFormat="1" ht="12" x14ac:dyDescent="0.2">
      <c r="A100" s="42" t="s">
        <v>22</v>
      </c>
      <c r="B100" s="9"/>
      <c r="C100" s="9"/>
      <c r="D100" s="9"/>
      <c r="E100" s="9"/>
      <c r="F100" s="9"/>
      <c r="G100" s="9"/>
    </row>
    <row r="101" spans="1:7" s="8" customFormat="1" ht="22.5" x14ac:dyDescent="0.2">
      <c r="A101" s="47" t="s">
        <v>194</v>
      </c>
      <c r="B101" s="70">
        <v>6348.3789999999999</v>
      </c>
      <c r="C101" s="70">
        <v>5161.0169999999998</v>
      </c>
      <c r="D101" s="71">
        <v>23.006357080397152</v>
      </c>
      <c r="E101" s="70">
        <v>141.78700000000001</v>
      </c>
      <c r="F101" s="70">
        <v>13.426</v>
      </c>
      <c r="G101" s="79" t="s">
        <v>280</v>
      </c>
    </row>
    <row r="102" spans="1:7" s="8" customFormat="1" ht="12" x14ac:dyDescent="0.2">
      <c r="A102" s="39" t="s">
        <v>112</v>
      </c>
      <c r="B102" s="70">
        <v>639.72500000000002</v>
      </c>
      <c r="C102" s="70">
        <v>1048.2560000000001</v>
      </c>
      <c r="D102" s="71">
        <v>-38.972445662128337</v>
      </c>
      <c r="E102" s="70">
        <v>234.30199999999999</v>
      </c>
      <c r="F102" s="70">
        <v>166.114</v>
      </c>
      <c r="G102" s="71">
        <v>41.048918212793609</v>
      </c>
    </row>
    <row r="103" spans="1:7" s="8" customFormat="1" ht="12" x14ac:dyDescent="0.2">
      <c r="A103" s="39" t="s">
        <v>226</v>
      </c>
      <c r="B103" s="70">
        <v>574.33299999999997</v>
      </c>
      <c r="C103" s="70">
        <v>1859.7629999999999</v>
      </c>
      <c r="D103" s="71">
        <v>-69.117946749128791</v>
      </c>
      <c r="E103" s="70">
        <v>4.0000000000000001E-3</v>
      </c>
      <c r="F103" s="70">
        <v>1.59</v>
      </c>
      <c r="G103" s="71">
        <v>-99.74842767295597</v>
      </c>
    </row>
    <row r="104" spans="1:7" s="8" customFormat="1" ht="12" x14ac:dyDescent="0.2">
      <c r="A104" s="39" t="s">
        <v>113</v>
      </c>
      <c r="B104" s="70">
        <v>368.12400000000002</v>
      </c>
      <c r="C104" s="70">
        <v>751.23299999999995</v>
      </c>
      <c r="D104" s="71">
        <v>-50.997360339601691</v>
      </c>
      <c r="E104" s="70">
        <v>45.643000000000001</v>
      </c>
      <c r="F104" s="70">
        <v>218.49799999999999</v>
      </c>
      <c r="G104" s="71">
        <v>-79.110563941088699</v>
      </c>
    </row>
    <row r="105" spans="1:7" s="8" customFormat="1" ht="22.5" x14ac:dyDescent="0.2">
      <c r="A105" s="47" t="s">
        <v>227</v>
      </c>
      <c r="B105" s="70">
        <v>1186.5250000000001</v>
      </c>
      <c r="C105" s="70">
        <v>865.05799999999999</v>
      </c>
      <c r="D105" s="71">
        <v>37.161323286993479</v>
      </c>
      <c r="E105" s="70">
        <v>0.21</v>
      </c>
      <c r="F105" s="70">
        <v>0.251</v>
      </c>
      <c r="G105" s="71">
        <v>-16.334661354581684</v>
      </c>
    </row>
    <row r="106" spans="1:7" s="8" customFormat="1" ht="12" x14ac:dyDescent="0.2">
      <c r="A106" s="39" t="s">
        <v>114</v>
      </c>
      <c r="B106" s="70">
        <v>52873.951000000001</v>
      </c>
      <c r="C106" s="70">
        <v>64894.201999999997</v>
      </c>
      <c r="D106" s="71">
        <v>-18.522842764905249</v>
      </c>
      <c r="E106" s="70">
        <v>4115.4650000000001</v>
      </c>
      <c r="F106" s="70">
        <v>5188.3389999999999</v>
      </c>
      <c r="G106" s="71">
        <v>-20.678563987434117</v>
      </c>
    </row>
    <row r="107" spans="1:7" s="8" customFormat="1" ht="22.5" x14ac:dyDescent="0.2">
      <c r="A107" s="47" t="s">
        <v>228</v>
      </c>
      <c r="B107" s="70">
        <v>58584.114000000001</v>
      </c>
      <c r="C107" s="70">
        <v>52652.196000000004</v>
      </c>
      <c r="D107" s="71">
        <v>11.266230946948539</v>
      </c>
      <c r="E107" s="70">
        <v>6846.63</v>
      </c>
      <c r="F107" s="70">
        <v>5170.7169999999996</v>
      </c>
      <c r="G107" s="71">
        <v>32.411617189647018</v>
      </c>
    </row>
    <row r="108" spans="1:7" s="8" customFormat="1" ht="12" x14ac:dyDescent="0.2">
      <c r="A108" s="39" t="s">
        <v>115</v>
      </c>
      <c r="B108" s="70">
        <v>16258.108</v>
      </c>
      <c r="C108" s="70">
        <v>17528.633000000002</v>
      </c>
      <c r="D108" s="71">
        <v>-7.2482834229001298</v>
      </c>
      <c r="E108" s="70">
        <v>18895.144</v>
      </c>
      <c r="F108" s="70">
        <v>23865.124</v>
      </c>
      <c r="G108" s="71">
        <v>-20.825284628732703</v>
      </c>
    </row>
    <row r="109" spans="1:7" s="8" customFormat="1" ht="12" x14ac:dyDescent="0.2">
      <c r="A109" s="39" t="s">
        <v>116</v>
      </c>
      <c r="B109" s="70">
        <v>0.65500000000000003</v>
      </c>
      <c r="C109" s="70">
        <v>1657.7249999999999</v>
      </c>
      <c r="D109" s="71">
        <v>-99.960488018217731</v>
      </c>
      <c r="E109" s="70">
        <v>14.798</v>
      </c>
      <c r="F109" s="70">
        <v>3.6850000000000001</v>
      </c>
      <c r="G109" s="79" t="s">
        <v>280</v>
      </c>
    </row>
    <row r="110" spans="1:7" s="8" customFormat="1" ht="12" x14ac:dyDescent="0.2">
      <c r="A110" s="39" t="s">
        <v>117</v>
      </c>
      <c r="B110" s="70">
        <v>37581.144</v>
      </c>
      <c r="C110" s="70">
        <v>34987.802000000003</v>
      </c>
      <c r="D110" s="71">
        <v>7.4121318052502829</v>
      </c>
      <c r="E110" s="70">
        <v>21089.701000000001</v>
      </c>
      <c r="F110" s="70">
        <v>40855.591</v>
      </c>
      <c r="G110" s="71">
        <v>-48.379890037571599</v>
      </c>
    </row>
    <row r="111" spans="1:7" s="8" customFormat="1" ht="12" x14ac:dyDescent="0.2">
      <c r="A111" s="39" t="s">
        <v>118</v>
      </c>
      <c r="B111" s="70">
        <v>3613.4430000000002</v>
      </c>
      <c r="C111" s="70">
        <v>460.34899999999999</v>
      </c>
      <c r="D111" s="79" t="s">
        <v>270</v>
      </c>
      <c r="E111" s="70">
        <v>0.314</v>
      </c>
      <c r="F111" s="70">
        <v>4.7E-2</v>
      </c>
      <c r="G111" s="79" t="s">
        <v>280</v>
      </c>
    </row>
    <row r="112" spans="1:7" s="8" customFormat="1" ht="22.5" x14ac:dyDescent="0.2">
      <c r="A112" s="47" t="s">
        <v>229</v>
      </c>
      <c r="B112" s="70">
        <v>20023.103999999999</v>
      </c>
      <c r="C112" s="70">
        <v>32031.004000000001</v>
      </c>
      <c r="D112" s="71">
        <v>-37.488365959431064</v>
      </c>
      <c r="E112" s="70">
        <v>150742.94699999999</v>
      </c>
      <c r="F112" s="70">
        <v>154532.27100000001</v>
      </c>
      <c r="G112" s="71">
        <v>-2.4521247086312599</v>
      </c>
    </row>
    <row r="113" spans="1:7" s="8" customFormat="1" ht="12" x14ac:dyDescent="0.2">
      <c r="A113" s="39" t="s">
        <v>119</v>
      </c>
      <c r="B113" s="70">
        <v>18816.376</v>
      </c>
      <c r="C113" s="70">
        <v>19980.493999999999</v>
      </c>
      <c r="D113" s="71">
        <v>-5.8262723634360469</v>
      </c>
      <c r="E113" s="70">
        <v>7.8579999999999997</v>
      </c>
      <c r="F113" s="70">
        <v>317.64299999999997</v>
      </c>
      <c r="G113" s="71">
        <v>-97.526153574925303</v>
      </c>
    </row>
    <row r="114" spans="1:7" s="8" customFormat="1" ht="22.5" x14ac:dyDescent="0.2">
      <c r="A114" s="47" t="s">
        <v>195</v>
      </c>
      <c r="B114" s="70">
        <v>9112.098</v>
      </c>
      <c r="C114" s="70">
        <v>15400.41</v>
      </c>
      <c r="D114" s="71">
        <v>-40.83210771661274</v>
      </c>
      <c r="E114" s="70">
        <v>108898.895</v>
      </c>
      <c r="F114" s="70">
        <v>63679.529000000002</v>
      </c>
      <c r="G114" s="71">
        <v>71.010836151127933</v>
      </c>
    </row>
    <row r="115" spans="1:7" s="8" customFormat="1" ht="12" x14ac:dyDescent="0.2">
      <c r="A115" s="39" t="s">
        <v>120</v>
      </c>
      <c r="B115" s="70">
        <v>79903.410999999993</v>
      </c>
      <c r="C115" s="70">
        <v>64702.201999999997</v>
      </c>
      <c r="D115" s="71">
        <v>23.494113847933633</v>
      </c>
      <c r="E115" s="70">
        <v>29958.838</v>
      </c>
      <c r="F115" s="70">
        <v>50051.366000000002</v>
      </c>
      <c r="G115" s="71">
        <v>-40.14381545550625</v>
      </c>
    </row>
    <row r="116" spans="1:7" s="8" customFormat="1" ht="22.5" x14ac:dyDescent="0.2">
      <c r="A116" s="47" t="s">
        <v>230</v>
      </c>
      <c r="B116" s="70">
        <v>1070009.7919999999</v>
      </c>
      <c r="C116" s="70">
        <v>932287.80099999998</v>
      </c>
      <c r="D116" s="71">
        <v>14.772475929887221</v>
      </c>
      <c r="E116" s="70">
        <v>508621.40299999999</v>
      </c>
      <c r="F116" s="70">
        <v>422147.02799999999</v>
      </c>
      <c r="G116" s="71">
        <v>20.484421129218532</v>
      </c>
    </row>
    <row r="117" spans="1:7" s="8" customFormat="1" ht="22.5" x14ac:dyDescent="0.2">
      <c r="A117" s="47" t="s">
        <v>231</v>
      </c>
      <c r="B117" s="70">
        <v>4256.0820000000003</v>
      </c>
      <c r="C117" s="70">
        <v>4312.652</v>
      </c>
      <c r="D117" s="71">
        <v>-1.3117218824982757</v>
      </c>
      <c r="E117" s="70">
        <v>566.04600000000005</v>
      </c>
      <c r="F117" s="70">
        <v>512.57100000000003</v>
      </c>
      <c r="G117" s="71">
        <v>10.432701030686474</v>
      </c>
    </row>
    <row r="118" spans="1:7" s="8" customFormat="1" ht="12" x14ac:dyDescent="0.2">
      <c r="A118" s="39" t="s">
        <v>196</v>
      </c>
      <c r="B118" s="70">
        <v>5022.7929999999997</v>
      </c>
      <c r="C118" s="70">
        <v>7870.81</v>
      </c>
      <c r="D118" s="71">
        <v>-36.184547714911176</v>
      </c>
      <c r="E118" s="70">
        <v>17052.61</v>
      </c>
      <c r="F118" s="70">
        <v>5487.3220000000001</v>
      </c>
      <c r="G118" s="71">
        <v>210.76379334035801</v>
      </c>
    </row>
    <row r="119" spans="1:7" s="8" customFormat="1" ht="22.5" x14ac:dyDescent="0.2">
      <c r="A119" s="47" t="s">
        <v>232</v>
      </c>
      <c r="B119" s="70">
        <v>1.427</v>
      </c>
      <c r="C119" s="70">
        <v>8.0830000000000002</v>
      </c>
      <c r="D119" s="71">
        <v>-82.345663738710869</v>
      </c>
      <c r="E119" s="70">
        <v>0.78600000000000003</v>
      </c>
      <c r="F119" s="70">
        <v>0</v>
      </c>
      <c r="G119" s="79" t="s">
        <v>280</v>
      </c>
    </row>
    <row r="120" spans="1:7" s="8" customFormat="1" ht="22.5" x14ac:dyDescent="0.2">
      <c r="A120" s="47" t="s">
        <v>233</v>
      </c>
      <c r="B120" s="70">
        <v>1385.9849999999999</v>
      </c>
      <c r="C120" s="70">
        <v>2314.6849999999999</v>
      </c>
      <c r="D120" s="71">
        <v>-40.122090046809831</v>
      </c>
      <c r="E120" s="70">
        <v>5390.6210000000001</v>
      </c>
      <c r="F120" s="70">
        <v>4074.1480000000001</v>
      </c>
      <c r="G120" s="71">
        <v>32.312841850615143</v>
      </c>
    </row>
    <row r="121" spans="1:7" s="8" customFormat="1" ht="22.5" x14ac:dyDescent="0.2">
      <c r="A121" s="47" t="s">
        <v>234</v>
      </c>
      <c r="B121" s="70">
        <v>1495.0619999999999</v>
      </c>
      <c r="C121" s="70">
        <v>2927.9389999999999</v>
      </c>
      <c r="D121" s="71">
        <v>-48.938075554169679</v>
      </c>
      <c r="E121" s="70">
        <v>1400.0329999999999</v>
      </c>
      <c r="F121" s="70">
        <v>1341.5540000000001</v>
      </c>
      <c r="G121" s="71">
        <v>4.3590492816539523</v>
      </c>
    </row>
    <row r="122" spans="1:7" s="8" customFormat="1" ht="12" x14ac:dyDescent="0.2">
      <c r="A122" s="39" t="s">
        <v>121</v>
      </c>
      <c r="B122" s="70">
        <v>10705.874</v>
      </c>
      <c r="C122" s="70">
        <v>10879.08</v>
      </c>
      <c r="D122" s="71">
        <v>-1.5921015379977064</v>
      </c>
      <c r="E122" s="70">
        <v>3059.1469999999999</v>
      </c>
      <c r="F122" s="70">
        <v>1776.748</v>
      </c>
      <c r="G122" s="71">
        <v>72.176752133673432</v>
      </c>
    </row>
    <row r="123" spans="1:7" s="8" customFormat="1" ht="22.5" x14ac:dyDescent="0.2">
      <c r="A123" s="47" t="s">
        <v>235</v>
      </c>
      <c r="B123" s="70">
        <v>261739.16</v>
      </c>
      <c r="C123" s="70">
        <v>298460.30200000003</v>
      </c>
      <c r="D123" s="71">
        <v>-12.303526383217303</v>
      </c>
      <c r="E123" s="70">
        <v>233036.71</v>
      </c>
      <c r="F123" s="70">
        <v>250360.03</v>
      </c>
      <c r="G123" s="71">
        <v>-6.9193632865437849</v>
      </c>
    </row>
    <row r="124" spans="1:7" s="8" customFormat="1" ht="22.5" x14ac:dyDescent="0.2">
      <c r="A124" s="47" t="s">
        <v>197</v>
      </c>
      <c r="B124" s="70">
        <v>1276.9760000000001</v>
      </c>
      <c r="C124" s="70">
        <v>1421.3869999999999</v>
      </c>
      <c r="D124" s="71">
        <v>-10.159864976955603</v>
      </c>
      <c r="E124" s="70">
        <v>0</v>
      </c>
      <c r="F124" s="70">
        <v>0</v>
      </c>
      <c r="G124" s="79" t="s">
        <v>280</v>
      </c>
    </row>
    <row r="125" spans="1:7" s="8" customFormat="1" ht="22.5" x14ac:dyDescent="0.2">
      <c r="A125" s="47" t="s">
        <v>198</v>
      </c>
      <c r="B125" s="70">
        <v>16483.435000000001</v>
      </c>
      <c r="C125" s="70">
        <v>16646.984</v>
      </c>
      <c r="D125" s="71">
        <v>-0.98245423915827246</v>
      </c>
      <c r="E125" s="70">
        <v>172192.685</v>
      </c>
      <c r="F125" s="70">
        <v>193254.67800000001</v>
      </c>
      <c r="G125" s="71">
        <v>-10.898568261307503</v>
      </c>
    </row>
    <row r="126" spans="1:7" s="8" customFormat="1" ht="12" x14ac:dyDescent="0.2">
      <c r="A126" s="39" t="s">
        <v>30</v>
      </c>
      <c r="B126" s="70">
        <v>4762920.9220000003</v>
      </c>
      <c r="C126" s="70">
        <v>5520940.9179999996</v>
      </c>
      <c r="D126" s="71">
        <v>-13.729905957309128</v>
      </c>
      <c r="E126" s="70">
        <v>3336346.2349999999</v>
      </c>
      <c r="F126" s="70">
        <v>3889378.1940000001</v>
      </c>
      <c r="G126" s="71">
        <v>-14.219032745469235</v>
      </c>
    </row>
    <row r="127" spans="1:7" s="8" customFormat="1" ht="12" x14ac:dyDescent="0.2">
      <c r="A127" s="39" t="s">
        <v>45</v>
      </c>
      <c r="B127" s="70">
        <v>93706.743000000002</v>
      </c>
      <c r="C127" s="70">
        <v>46044.383999999998</v>
      </c>
      <c r="D127" s="71">
        <v>103.51394645653204</v>
      </c>
      <c r="E127" s="70">
        <v>178953.114</v>
      </c>
      <c r="F127" s="70">
        <v>101221.149</v>
      </c>
      <c r="G127" s="71">
        <v>76.794193474330143</v>
      </c>
    </row>
    <row r="128" spans="1:7" s="8" customFormat="1" ht="12" x14ac:dyDescent="0.2">
      <c r="A128" s="39" t="s">
        <v>44</v>
      </c>
      <c r="B128" s="70">
        <v>10628.107</v>
      </c>
      <c r="C128" s="70">
        <v>20186.373</v>
      </c>
      <c r="D128" s="71">
        <v>-47.350091073814994</v>
      </c>
      <c r="E128" s="70">
        <v>703136.31900000002</v>
      </c>
      <c r="F128" s="70">
        <v>709954.44400000002</v>
      </c>
      <c r="G128" s="71">
        <v>-0.96036091577730076</v>
      </c>
    </row>
    <row r="129" spans="1:7" s="8" customFormat="1" ht="12" x14ac:dyDescent="0.2">
      <c r="A129" s="39" t="s">
        <v>122</v>
      </c>
      <c r="B129" s="70">
        <v>128062.662</v>
      </c>
      <c r="C129" s="70">
        <v>160026.492</v>
      </c>
      <c r="D129" s="71">
        <v>-19.974086540621045</v>
      </c>
      <c r="E129" s="70">
        <v>129017.36900000001</v>
      </c>
      <c r="F129" s="70">
        <v>128365.94100000001</v>
      </c>
      <c r="G129" s="71">
        <v>0.50747729103626682</v>
      </c>
    </row>
    <row r="130" spans="1:7" s="8" customFormat="1" ht="12" x14ac:dyDescent="0.2">
      <c r="A130" s="39" t="s">
        <v>123</v>
      </c>
      <c r="B130" s="70">
        <v>10536.409</v>
      </c>
      <c r="C130" s="70">
        <v>4239.3980000000001</v>
      </c>
      <c r="D130" s="71">
        <v>148.53549961574734</v>
      </c>
      <c r="E130" s="70">
        <v>1475915.925</v>
      </c>
      <c r="F130" s="70">
        <v>920570.77099999995</v>
      </c>
      <c r="G130" s="71">
        <v>60.326177138639594</v>
      </c>
    </row>
    <row r="131" spans="1:7" s="8" customFormat="1" ht="12" x14ac:dyDescent="0.2">
      <c r="A131" s="39" t="s">
        <v>124</v>
      </c>
      <c r="B131" s="70">
        <v>1120239.98</v>
      </c>
      <c r="C131" s="70">
        <v>996587.18299999996</v>
      </c>
      <c r="D131" s="71">
        <v>12.407624652343131</v>
      </c>
      <c r="E131" s="70">
        <v>313186.15999999997</v>
      </c>
      <c r="F131" s="70">
        <v>277690.42</v>
      </c>
      <c r="G131" s="71">
        <v>12.782486338563629</v>
      </c>
    </row>
    <row r="132" spans="1:7" s="8" customFormat="1" ht="9.9499999999999993" customHeight="1" x14ac:dyDescent="0.2">
      <c r="A132" s="42"/>
      <c r="B132" s="9"/>
      <c r="C132" s="9"/>
      <c r="D132" s="9"/>
      <c r="E132" s="9"/>
      <c r="F132" s="9"/>
      <c r="G132" s="9"/>
    </row>
    <row r="133" spans="1:7" s="8" customFormat="1" ht="12" x14ac:dyDescent="0.2">
      <c r="A133" s="46" t="s">
        <v>31</v>
      </c>
      <c r="B133" s="70">
        <v>41267347.283</v>
      </c>
      <c r="C133" s="70">
        <v>42662422.223999999</v>
      </c>
      <c r="D133" s="71">
        <v>-3.2700321929100227</v>
      </c>
      <c r="E133" s="70">
        <v>43238793.553000003</v>
      </c>
      <c r="F133" s="70">
        <v>43066772.439000003</v>
      </c>
      <c r="G133" s="71">
        <v>0.3994288502665313</v>
      </c>
    </row>
    <row r="134" spans="1:7" s="8" customFormat="1" ht="12" x14ac:dyDescent="0.2">
      <c r="A134" s="44" t="s">
        <v>22</v>
      </c>
      <c r="B134" s="9"/>
      <c r="C134" s="9"/>
      <c r="D134" s="9"/>
      <c r="E134" s="9"/>
      <c r="F134" s="9"/>
      <c r="G134" s="9"/>
    </row>
    <row r="135" spans="1:7" s="8" customFormat="1" ht="12" x14ac:dyDescent="0.2">
      <c r="A135" s="42" t="s">
        <v>32</v>
      </c>
      <c r="B135" s="70">
        <v>3125269.8939999999</v>
      </c>
      <c r="C135" s="70">
        <v>3348431.8450000002</v>
      </c>
      <c r="D135" s="71">
        <v>-6.6646705481920918</v>
      </c>
      <c r="E135" s="70">
        <v>2312937.324</v>
      </c>
      <c r="F135" s="70">
        <v>2513692.0720000002</v>
      </c>
      <c r="G135" s="71">
        <v>-7.9864495033503147</v>
      </c>
    </row>
    <row r="136" spans="1:7" s="8" customFormat="1" ht="12" x14ac:dyDescent="0.2">
      <c r="A136" s="48" t="s">
        <v>22</v>
      </c>
      <c r="B136" s="9"/>
      <c r="C136" s="9"/>
      <c r="D136" s="9"/>
      <c r="E136" s="9"/>
      <c r="F136" s="9"/>
      <c r="G136" s="9"/>
    </row>
    <row r="137" spans="1:7" s="8" customFormat="1" ht="12" x14ac:dyDescent="0.2">
      <c r="A137" s="49" t="s">
        <v>237</v>
      </c>
      <c r="B137" s="70">
        <v>17063.887999999999</v>
      </c>
      <c r="C137" s="70">
        <v>15522.798000000001</v>
      </c>
      <c r="D137" s="71">
        <v>9.9279137691542445</v>
      </c>
      <c r="E137" s="70">
        <v>47.933</v>
      </c>
      <c r="F137" s="70">
        <v>7.8490000000000002</v>
      </c>
      <c r="G137" s="79" t="s">
        <v>270</v>
      </c>
    </row>
    <row r="138" spans="1:7" s="8" customFormat="1" ht="12" x14ac:dyDescent="0.2">
      <c r="A138" s="50" t="s">
        <v>236</v>
      </c>
      <c r="B138" s="70">
        <v>18393.187000000002</v>
      </c>
      <c r="C138" s="70">
        <v>19682.41</v>
      </c>
      <c r="D138" s="71">
        <v>-6.5501277536642988</v>
      </c>
      <c r="E138" s="70">
        <v>17222.236000000001</v>
      </c>
      <c r="F138" s="70">
        <v>17751.032999999999</v>
      </c>
      <c r="G138" s="71">
        <v>-2.9789646608171836</v>
      </c>
    </row>
    <row r="139" spans="1:7" s="8" customFormat="1" ht="12" x14ac:dyDescent="0.2">
      <c r="A139" s="50" t="s">
        <v>125</v>
      </c>
      <c r="B139" s="70">
        <v>1092.6500000000001</v>
      </c>
      <c r="C139" s="70">
        <v>1085.0540000000001</v>
      </c>
      <c r="D139" s="71">
        <v>0.70005732433592982</v>
      </c>
      <c r="E139" s="70">
        <v>24.175000000000001</v>
      </c>
      <c r="F139" s="70">
        <v>39.423999999999999</v>
      </c>
      <c r="G139" s="71">
        <v>-38.679484577922075</v>
      </c>
    </row>
    <row r="140" spans="1:7" s="8" customFormat="1" ht="12" x14ac:dyDescent="0.2">
      <c r="A140" s="50" t="s">
        <v>238</v>
      </c>
      <c r="B140" s="70">
        <v>8634.8469999999998</v>
      </c>
      <c r="C140" s="70">
        <v>15716.204</v>
      </c>
      <c r="D140" s="71">
        <v>-45.057680595136077</v>
      </c>
      <c r="E140" s="70">
        <v>5531.1090000000004</v>
      </c>
      <c r="F140" s="70">
        <v>3695.52</v>
      </c>
      <c r="G140" s="71">
        <v>49.670655279906498</v>
      </c>
    </row>
    <row r="141" spans="1:7" s="8" customFormat="1" ht="12" x14ac:dyDescent="0.2">
      <c r="A141" s="50" t="s">
        <v>239</v>
      </c>
      <c r="B141" s="70">
        <v>1127.8710000000001</v>
      </c>
      <c r="C141" s="70">
        <v>799.46299999999997</v>
      </c>
      <c r="D141" s="71">
        <v>41.078573992792684</v>
      </c>
      <c r="E141" s="70">
        <v>153.12799999999999</v>
      </c>
      <c r="F141" s="70">
        <v>1012.79</v>
      </c>
      <c r="G141" s="71">
        <v>-84.880577414863893</v>
      </c>
    </row>
    <row r="142" spans="1:7" s="8" customFormat="1" ht="12" x14ac:dyDescent="0.2">
      <c r="A142" s="50" t="s">
        <v>126</v>
      </c>
      <c r="B142" s="70">
        <v>3930.6930000000002</v>
      </c>
      <c r="C142" s="70">
        <v>3911.43</v>
      </c>
      <c r="D142" s="71">
        <v>0.49247973247636878</v>
      </c>
      <c r="E142" s="70">
        <v>1216.6610000000001</v>
      </c>
      <c r="F142" s="70">
        <v>1286.183</v>
      </c>
      <c r="G142" s="71">
        <v>-5.4052961359308824</v>
      </c>
    </row>
    <row r="143" spans="1:7" s="8" customFormat="1" ht="12" x14ac:dyDescent="0.2">
      <c r="A143" s="50" t="s">
        <v>127</v>
      </c>
      <c r="B143" s="70">
        <v>583.649</v>
      </c>
      <c r="C143" s="70">
        <v>1377.0940000000001</v>
      </c>
      <c r="D143" s="71">
        <v>-57.617344930701904</v>
      </c>
      <c r="E143" s="70">
        <v>21.725999999999999</v>
      </c>
      <c r="F143" s="70">
        <v>25.498000000000001</v>
      </c>
      <c r="G143" s="71">
        <v>-14.793317122911603</v>
      </c>
    </row>
    <row r="144" spans="1:7" s="8" customFormat="1" ht="12" x14ac:dyDescent="0.2">
      <c r="A144" s="50" t="s">
        <v>46</v>
      </c>
      <c r="B144" s="70">
        <v>327345.99699999997</v>
      </c>
      <c r="C144" s="70">
        <v>377687.005</v>
      </c>
      <c r="D144" s="71">
        <v>-13.32876358825213</v>
      </c>
      <c r="E144" s="70">
        <v>61979.718999999997</v>
      </c>
      <c r="F144" s="70">
        <v>68663.001000000004</v>
      </c>
      <c r="G144" s="71">
        <v>-9.7334545572804387</v>
      </c>
    </row>
    <row r="145" spans="1:7" s="8" customFormat="1" ht="12" x14ac:dyDescent="0.2">
      <c r="A145" s="50" t="s">
        <v>128</v>
      </c>
      <c r="B145" s="70">
        <v>31446.381000000001</v>
      </c>
      <c r="C145" s="70">
        <v>41030.663</v>
      </c>
      <c r="D145" s="71">
        <v>-23.358828006264474</v>
      </c>
      <c r="E145" s="70">
        <v>352.54399999999998</v>
      </c>
      <c r="F145" s="70">
        <v>279.93099999999998</v>
      </c>
      <c r="G145" s="71">
        <v>25.939606545898812</v>
      </c>
    </row>
    <row r="146" spans="1:7" s="8" customFormat="1" ht="12" x14ac:dyDescent="0.2">
      <c r="A146" s="50" t="s">
        <v>129</v>
      </c>
      <c r="B146" s="70">
        <v>12964.572</v>
      </c>
      <c r="C146" s="70">
        <v>13972.093000000001</v>
      </c>
      <c r="D146" s="71">
        <v>-7.2109525752512553</v>
      </c>
      <c r="E146" s="70">
        <v>2062.4549999999999</v>
      </c>
      <c r="F146" s="70">
        <v>6801.1469999999999</v>
      </c>
      <c r="G146" s="71">
        <v>-69.674894543523322</v>
      </c>
    </row>
    <row r="147" spans="1:7" s="8" customFormat="1" ht="12" x14ac:dyDescent="0.2">
      <c r="A147" s="50" t="s">
        <v>33</v>
      </c>
      <c r="B147" s="70">
        <v>663140.598</v>
      </c>
      <c r="C147" s="70">
        <v>737360.38500000001</v>
      </c>
      <c r="D147" s="71">
        <v>-10.065605436614291</v>
      </c>
      <c r="E147" s="70">
        <v>276449.41899999999</v>
      </c>
      <c r="F147" s="70">
        <v>288962.53100000002</v>
      </c>
      <c r="G147" s="71">
        <v>-4.330357972951191</v>
      </c>
    </row>
    <row r="148" spans="1:7" s="8" customFormat="1" ht="12" x14ac:dyDescent="0.2">
      <c r="A148" s="50" t="s">
        <v>130</v>
      </c>
      <c r="B148" s="70">
        <v>69736.373999999996</v>
      </c>
      <c r="C148" s="70">
        <v>74686.911999999997</v>
      </c>
      <c r="D148" s="71">
        <v>-6.6283875814814763</v>
      </c>
      <c r="E148" s="70">
        <v>149717.177</v>
      </c>
      <c r="F148" s="70">
        <v>149129.394</v>
      </c>
      <c r="G148" s="71">
        <v>0.39414295480875694</v>
      </c>
    </row>
    <row r="149" spans="1:7" s="8" customFormat="1" ht="12" x14ac:dyDescent="0.2">
      <c r="A149" s="50" t="s">
        <v>131</v>
      </c>
      <c r="B149" s="70">
        <v>99638.611000000004</v>
      </c>
      <c r="C149" s="70">
        <v>94654.785999999993</v>
      </c>
      <c r="D149" s="71">
        <v>5.2652646639547811</v>
      </c>
      <c r="E149" s="70">
        <v>196174.83</v>
      </c>
      <c r="F149" s="70">
        <v>199983.587</v>
      </c>
      <c r="G149" s="71">
        <v>-1.9045347956480043</v>
      </c>
    </row>
    <row r="150" spans="1:7" s="8" customFormat="1" ht="12" x14ac:dyDescent="0.2">
      <c r="A150" s="50" t="s">
        <v>132</v>
      </c>
      <c r="B150" s="70">
        <v>16643.092000000001</v>
      </c>
      <c r="C150" s="70">
        <v>20434.291000000001</v>
      </c>
      <c r="D150" s="71">
        <v>-18.553122298199639</v>
      </c>
      <c r="E150" s="70">
        <v>3479.846</v>
      </c>
      <c r="F150" s="70">
        <v>3074.335</v>
      </c>
      <c r="G150" s="71">
        <v>13.190202108748721</v>
      </c>
    </row>
    <row r="151" spans="1:7" s="8" customFormat="1" ht="12" x14ac:dyDescent="0.2">
      <c r="A151" s="50" t="s">
        <v>133</v>
      </c>
      <c r="B151" s="70">
        <v>576817.25699999998</v>
      </c>
      <c r="C151" s="70">
        <v>552674.65599999996</v>
      </c>
      <c r="D151" s="71">
        <v>4.3683206273167769</v>
      </c>
      <c r="E151" s="70">
        <v>160692.486</v>
      </c>
      <c r="F151" s="70">
        <v>184290.71100000001</v>
      </c>
      <c r="G151" s="71">
        <v>-12.80489118086912</v>
      </c>
    </row>
    <row r="152" spans="1:7" s="8" customFormat="1" ht="12" x14ac:dyDescent="0.2">
      <c r="A152" s="50" t="s">
        <v>134</v>
      </c>
      <c r="B152" s="70">
        <v>807487.62300000002</v>
      </c>
      <c r="C152" s="70">
        <v>837612.74300000002</v>
      </c>
      <c r="D152" s="71">
        <v>-3.5965450921990083</v>
      </c>
      <c r="E152" s="70">
        <v>379762.16499999998</v>
      </c>
      <c r="F152" s="70">
        <v>428402.80699999997</v>
      </c>
      <c r="G152" s="71">
        <v>-11.353950348882748</v>
      </c>
    </row>
    <row r="153" spans="1:7" s="8" customFormat="1" ht="12" x14ac:dyDescent="0.2">
      <c r="A153" s="50" t="s">
        <v>135</v>
      </c>
      <c r="B153" s="70">
        <v>119808.73699999999</v>
      </c>
      <c r="C153" s="70">
        <v>108316.12</v>
      </c>
      <c r="D153" s="71">
        <v>10.610255426431436</v>
      </c>
      <c r="E153" s="70">
        <v>25908.829000000002</v>
      </c>
      <c r="F153" s="70">
        <v>25130.802</v>
      </c>
      <c r="G153" s="71">
        <v>3.0959099514611665</v>
      </c>
    </row>
    <row r="154" spans="1:7" s="8" customFormat="1" ht="12" x14ac:dyDescent="0.2">
      <c r="A154" s="50" t="s">
        <v>240</v>
      </c>
      <c r="B154" s="70">
        <v>60676.101999999999</v>
      </c>
      <c r="C154" s="70">
        <v>77773.514999999999</v>
      </c>
      <c r="D154" s="71">
        <v>-21.983593000779251</v>
      </c>
      <c r="E154" s="70">
        <v>5214.3630000000003</v>
      </c>
      <c r="F154" s="70">
        <v>5366.8789999999999</v>
      </c>
      <c r="G154" s="71">
        <v>-2.841800607019465</v>
      </c>
    </row>
    <row r="155" spans="1:7" s="8" customFormat="1" ht="12" x14ac:dyDescent="0.2">
      <c r="A155" s="50" t="s">
        <v>136</v>
      </c>
      <c r="B155" s="70">
        <v>86727.918999999994</v>
      </c>
      <c r="C155" s="70">
        <v>126113.69100000001</v>
      </c>
      <c r="D155" s="71">
        <v>-31.23036974629504</v>
      </c>
      <c r="E155" s="70">
        <v>10446.851000000001</v>
      </c>
      <c r="F155" s="70">
        <v>20907.353999999999</v>
      </c>
      <c r="G155" s="71">
        <v>-50.032648799078061</v>
      </c>
    </row>
    <row r="156" spans="1:7" s="8" customFormat="1" ht="12" x14ac:dyDescent="0.2">
      <c r="A156" s="50" t="s">
        <v>137</v>
      </c>
      <c r="B156" s="70">
        <v>2940.4949999999999</v>
      </c>
      <c r="C156" s="70">
        <v>5165.3519999999999</v>
      </c>
      <c r="D156" s="71">
        <v>-43.072708307197651</v>
      </c>
      <c r="E156" s="70">
        <v>217571.19699999999</v>
      </c>
      <c r="F156" s="70">
        <v>258921.22899999999</v>
      </c>
      <c r="G156" s="71">
        <v>-15.970120395187834</v>
      </c>
    </row>
    <row r="157" spans="1:7" s="8" customFormat="1" ht="12" x14ac:dyDescent="0.2">
      <c r="A157" s="50" t="s">
        <v>138</v>
      </c>
      <c r="B157" s="70">
        <v>17322.249</v>
      </c>
      <c r="C157" s="70">
        <v>20104.289000000001</v>
      </c>
      <c r="D157" s="71">
        <v>-13.838042220742054</v>
      </c>
      <c r="E157" s="70">
        <v>0.68700000000000006</v>
      </c>
      <c r="F157" s="70">
        <v>476.24799999999999</v>
      </c>
      <c r="G157" s="71">
        <v>-99.855747425710973</v>
      </c>
    </row>
    <row r="158" spans="1:7" s="8" customFormat="1" ht="12" x14ac:dyDescent="0.2">
      <c r="A158" s="50" t="s">
        <v>139</v>
      </c>
      <c r="B158" s="70">
        <v>10792.92</v>
      </c>
      <c r="C158" s="70">
        <v>8357.8340000000007</v>
      </c>
      <c r="D158" s="71">
        <v>29.135371676441508</v>
      </c>
      <c r="E158" s="70">
        <v>618071.88199999998</v>
      </c>
      <c r="F158" s="70">
        <v>674711.34400000004</v>
      </c>
      <c r="G158" s="71">
        <v>-8.3946212708111858</v>
      </c>
    </row>
    <row r="159" spans="1:7" s="8" customFormat="1" ht="12" x14ac:dyDescent="0.2">
      <c r="A159" s="50" t="s">
        <v>140</v>
      </c>
      <c r="B159" s="70">
        <v>76600.437999999995</v>
      </c>
      <c r="C159" s="70">
        <v>89822.080000000002</v>
      </c>
      <c r="D159" s="71">
        <v>-14.719812767640221</v>
      </c>
      <c r="E159" s="70">
        <v>179891.39</v>
      </c>
      <c r="F159" s="70">
        <v>171198.83799999999</v>
      </c>
      <c r="G159" s="71">
        <v>5.0774596963094041</v>
      </c>
    </row>
    <row r="160" spans="1:7" s="8" customFormat="1" ht="12" x14ac:dyDescent="0.2">
      <c r="A160" s="50" t="s">
        <v>241</v>
      </c>
      <c r="B160" s="70">
        <v>14649.037</v>
      </c>
      <c r="C160" s="70">
        <v>12211.311</v>
      </c>
      <c r="D160" s="71">
        <v>19.96285247341585</v>
      </c>
      <c r="E160" s="70">
        <v>591.505</v>
      </c>
      <c r="F160" s="70">
        <v>430.815</v>
      </c>
      <c r="G160" s="71">
        <v>37.299072687812611</v>
      </c>
    </row>
    <row r="161" spans="1:7" s="8" customFormat="1" ht="12" x14ac:dyDescent="0.2">
      <c r="A161" s="50" t="s">
        <v>141</v>
      </c>
      <c r="B161" s="70">
        <v>79038.418000000005</v>
      </c>
      <c r="C161" s="70">
        <v>91355.047999999995</v>
      </c>
      <c r="D161" s="71">
        <v>-13.482155906699319</v>
      </c>
      <c r="E161" s="70">
        <v>97.786000000000001</v>
      </c>
      <c r="F161" s="70">
        <v>2417.7460000000001</v>
      </c>
      <c r="G161" s="71">
        <v>-95.955489120858843</v>
      </c>
    </row>
    <row r="162" spans="1:7" s="8" customFormat="1" ht="12" x14ac:dyDescent="0.2">
      <c r="A162" s="50" t="s">
        <v>142</v>
      </c>
      <c r="B162" s="70">
        <v>666.28899999999999</v>
      </c>
      <c r="C162" s="70">
        <v>1004.6180000000001</v>
      </c>
      <c r="D162" s="71">
        <v>-33.677377869000949</v>
      </c>
      <c r="E162" s="70">
        <v>255.22499999999999</v>
      </c>
      <c r="F162" s="70">
        <v>725.07600000000002</v>
      </c>
      <c r="G162" s="71">
        <v>-64.800241629842944</v>
      </c>
    </row>
    <row r="163" spans="1:7" s="8" customFormat="1" ht="9.9499999999999993" customHeight="1" x14ac:dyDescent="0.2">
      <c r="A163" s="48"/>
      <c r="B163" s="9"/>
      <c r="C163" s="9"/>
      <c r="D163" s="9"/>
      <c r="E163" s="9"/>
      <c r="F163" s="9"/>
      <c r="G163" s="9"/>
    </row>
    <row r="164" spans="1:7" s="8" customFormat="1" ht="12" x14ac:dyDescent="0.2">
      <c r="A164" s="44" t="s">
        <v>34</v>
      </c>
      <c r="B164" s="70">
        <v>38142077.388999999</v>
      </c>
      <c r="C164" s="70">
        <v>39313990.379000001</v>
      </c>
      <c r="D164" s="71">
        <v>-2.9809057251690092</v>
      </c>
      <c r="E164" s="70">
        <v>40925856.229000002</v>
      </c>
      <c r="F164" s="70">
        <v>40553080.366999999</v>
      </c>
      <c r="G164" s="71">
        <v>0.91922946081143664</v>
      </c>
    </row>
    <row r="165" spans="1:7" s="8" customFormat="1" ht="12" x14ac:dyDescent="0.2">
      <c r="A165" s="48" t="s">
        <v>22</v>
      </c>
      <c r="B165" s="9"/>
      <c r="C165" s="9"/>
      <c r="D165" s="9"/>
      <c r="E165" s="9"/>
      <c r="F165" s="9"/>
      <c r="G165" s="9"/>
    </row>
    <row r="166" spans="1:7" s="8" customFormat="1" ht="12" x14ac:dyDescent="0.2">
      <c r="A166" s="50" t="s">
        <v>143</v>
      </c>
      <c r="B166" s="70">
        <v>1202088.9580000001</v>
      </c>
      <c r="C166" s="70">
        <v>1380423.3</v>
      </c>
      <c r="D166" s="71">
        <v>-12.918815699503185</v>
      </c>
      <c r="E166" s="70">
        <v>67855.316000000006</v>
      </c>
      <c r="F166" s="70">
        <v>26474.55</v>
      </c>
      <c r="G166" s="71">
        <v>156.30394473182741</v>
      </c>
    </row>
    <row r="167" spans="1:7" s="8" customFormat="1" ht="22.5" x14ac:dyDescent="0.2">
      <c r="A167" s="51" t="s">
        <v>242</v>
      </c>
      <c r="B167" s="70">
        <v>73469.345000000001</v>
      </c>
      <c r="C167" s="70">
        <v>81423.126000000004</v>
      </c>
      <c r="D167" s="71">
        <v>-9.7684544806103304</v>
      </c>
      <c r="E167" s="70">
        <v>3973.373</v>
      </c>
      <c r="F167" s="70">
        <v>1569.4580000000001</v>
      </c>
      <c r="G167" s="71">
        <v>153.1684823677983</v>
      </c>
    </row>
    <row r="168" spans="1:7" s="8" customFormat="1" ht="22.5" x14ac:dyDescent="0.2">
      <c r="A168" s="51" t="s">
        <v>243</v>
      </c>
      <c r="B168" s="70">
        <v>1154408.084</v>
      </c>
      <c r="C168" s="70">
        <v>1386254.2520000001</v>
      </c>
      <c r="D168" s="71">
        <v>-16.72464972897339</v>
      </c>
      <c r="E168" s="70">
        <v>27118.056</v>
      </c>
      <c r="F168" s="70">
        <v>16223.621999999999</v>
      </c>
      <c r="G168" s="71">
        <v>67.15167550131531</v>
      </c>
    </row>
    <row r="169" spans="1:7" s="8" customFormat="1" ht="22.5" x14ac:dyDescent="0.2">
      <c r="A169" s="51" t="s">
        <v>244</v>
      </c>
      <c r="B169" s="70">
        <v>1382904.1459999999</v>
      </c>
      <c r="C169" s="70">
        <v>1580037.3089999999</v>
      </c>
      <c r="D169" s="71">
        <v>-12.476487857414256</v>
      </c>
      <c r="E169" s="70">
        <v>174468.72</v>
      </c>
      <c r="F169" s="70">
        <v>56141.08</v>
      </c>
      <c r="G169" s="71">
        <v>210.76837139577651</v>
      </c>
    </row>
    <row r="170" spans="1:7" s="8" customFormat="1" ht="12" x14ac:dyDescent="0.2">
      <c r="A170" s="50" t="s">
        <v>144</v>
      </c>
      <c r="B170" s="70">
        <v>68280.815000000002</v>
      </c>
      <c r="C170" s="70">
        <v>59404.254000000001</v>
      </c>
      <c r="D170" s="71">
        <v>14.942635253024136</v>
      </c>
      <c r="E170" s="70">
        <v>6898.2380000000003</v>
      </c>
      <c r="F170" s="70">
        <v>3374.4940000000001</v>
      </c>
      <c r="G170" s="71">
        <v>104.42288532740019</v>
      </c>
    </row>
    <row r="171" spans="1:7" s="8" customFormat="1" ht="12" x14ac:dyDescent="0.2">
      <c r="A171" s="50" t="s">
        <v>145</v>
      </c>
      <c r="B171" s="70">
        <v>1054352.71</v>
      </c>
      <c r="C171" s="70">
        <v>1326737.9739999999</v>
      </c>
      <c r="D171" s="71">
        <v>-20.53044906665194</v>
      </c>
      <c r="E171" s="70">
        <v>59853.962</v>
      </c>
      <c r="F171" s="70">
        <v>35543.519</v>
      </c>
      <c r="G171" s="71">
        <v>68.396275000232833</v>
      </c>
    </row>
    <row r="172" spans="1:7" s="8" customFormat="1" ht="12" x14ac:dyDescent="0.2">
      <c r="A172" s="50" t="s">
        <v>245</v>
      </c>
      <c r="B172" s="70">
        <v>126806.011</v>
      </c>
      <c r="C172" s="70">
        <v>101184.488</v>
      </c>
      <c r="D172" s="71">
        <v>25.321591783910591</v>
      </c>
      <c r="E172" s="70">
        <v>14175.457</v>
      </c>
      <c r="F172" s="70">
        <v>5365.9189999999999</v>
      </c>
      <c r="G172" s="71">
        <v>164.17575442342684</v>
      </c>
    </row>
    <row r="173" spans="1:7" s="8" customFormat="1" ht="12" x14ac:dyDescent="0.2">
      <c r="A173" s="50" t="s">
        <v>146</v>
      </c>
      <c r="B173" s="70">
        <v>53858.95</v>
      </c>
      <c r="C173" s="70">
        <v>57122.180999999997</v>
      </c>
      <c r="D173" s="71">
        <v>-5.7127212982291411</v>
      </c>
      <c r="E173" s="70">
        <v>2399.4349999999999</v>
      </c>
      <c r="F173" s="70">
        <v>6435.4960000000001</v>
      </c>
      <c r="G173" s="71">
        <v>-62.715616636231303</v>
      </c>
    </row>
    <row r="174" spans="1:7" s="8" customFormat="1" ht="12" x14ac:dyDescent="0.2">
      <c r="A174" s="50" t="s">
        <v>147</v>
      </c>
      <c r="B174" s="70">
        <v>312550.51299999998</v>
      </c>
      <c r="C174" s="70">
        <v>345054.66200000001</v>
      </c>
      <c r="D174" s="71">
        <v>-9.4199999535146191</v>
      </c>
      <c r="E174" s="70">
        <v>42431.279000000002</v>
      </c>
      <c r="F174" s="70">
        <v>52965.517999999996</v>
      </c>
      <c r="G174" s="71">
        <v>-19.888862410445967</v>
      </c>
    </row>
    <row r="175" spans="1:7" s="8" customFormat="1" ht="12" x14ac:dyDescent="0.2">
      <c r="A175" s="50" t="s">
        <v>148</v>
      </c>
      <c r="B175" s="70">
        <v>2724.2930000000001</v>
      </c>
      <c r="C175" s="70">
        <v>2878.297</v>
      </c>
      <c r="D175" s="71">
        <v>-5.3505249805700998</v>
      </c>
      <c r="E175" s="70">
        <v>328.28899999999999</v>
      </c>
      <c r="F175" s="70">
        <v>275.10500000000002</v>
      </c>
      <c r="G175" s="71">
        <v>19.332254957198145</v>
      </c>
    </row>
    <row r="176" spans="1:7" s="8" customFormat="1" ht="12" x14ac:dyDescent="0.2">
      <c r="A176" s="50" t="s">
        <v>149</v>
      </c>
      <c r="B176" s="70">
        <v>447939.98100000003</v>
      </c>
      <c r="C176" s="70">
        <v>652895.63399999996</v>
      </c>
      <c r="D176" s="71">
        <v>-31.391794082666507</v>
      </c>
      <c r="E176" s="70">
        <v>103112.91099999999</v>
      </c>
      <c r="F176" s="70">
        <v>95006.07</v>
      </c>
      <c r="G176" s="71">
        <v>8.5329716301284577</v>
      </c>
    </row>
    <row r="177" spans="1:7" s="8" customFormat="1" ht="12" x14ac:dyDescent="0.2">
      <c r="A177" s="50" t="s">
        <v>150</v>
      </c>
      <c r="B177" s="70">
        <v>383657.04100000003</v>
      </c>
      <c r="C177" s="70">
        <v>405838.40100000001</v>
      </c>
      <c r="D177" s="71">
        <v>-5.4655646053563061</v>
      </c>
      <c r="E177" s="70">
        <v>23010.754000000001</v>
      </c>
      <c r="F177" s="70">
        <v>33300.396000000001</v>
      </c>
      <c r="G177" s="71">
        <v>-30.899458372807331</v>
      </c>
    </row>
    <row r="178" spans="1:7" s="8" customFormat="1" ht="12" x14ac:dyDescent="0.2">
      <c r="A178" s="50" t="s">
        <v>151</v>
      </c>
      <c r="B178" s="70">
        <v>81929.743000000002</v>
      </c>
      <c r="C178" s="70">
        <v>87061.841</v>
      </c>
      <c r="D178" s="71">
        <v>-5.8947731187995487</v>
      </c>
      <c r="E178" s="70">
        <v>18152.628000000001</v>
      </c>
      <c r="F178" s="70">
        <v>22269.370999999999</v>
      </c>
      <c r="G178" s="71">
        <v>-18.486121588256793</v>
      </c>
    </row>
    <row r="179" spans="1:7" s="8" customFormat="1" ht="12" x14ac:dyDescent="0.2">
      <c r="A179" s="50" t="s">
        <v>35</v>
      </c>
      <c r="B179" s="70">
        <v>184678.58199999999</v>
      </c>
      <c r="C179" s="70">
        <v>196010.05100000001</v>
      </c>
      <c r="D179" s="71">
        <v>-5.781065278126988</v>
      </c>
      <c r="E179" s="70">
        <v>136301.72700000001</v>
      </c>
      <c r="F179" s="70">
        <v>142220.6</v>
      </c>
      <c r="G179" s="71">
        <v>-4.1617550481435188</v>
      </c>
    </row>
    <row r="180" spans="1:7" s="8" customFormat="1" ht="12" x14ac:dyDescent="0.2">
      <c r="A180" s="50" t="s">
        <v>152</v>
      </c>
      <c r="B180" s="70">
        <v>112628.452</v>
      </c>
      <c r="C180" s="70">
        <v>111822.98</v>
      </c>
      <c r="D180" s="71">
        <v>0.72030990410020479</v>
      </c>
      <c r="E180" s="70">
        <v>10379.111999999999</v>
      </c>
      <c r="F180" s="70">
        <v>9621.4750000000004</v>
      </c>
      <c r="G180" s="71">
        <v>7.8744371315208781</v>
      </c>
    </row>
    <row r="181" spans="1:7" s="8" customFormat="1" ht="12" x14ac:dyDescent="0.2">
      <c r="A181" s="50" t="s">
        <v>153</v>
      </c>
      <c r="B181" s="70">
        <v>245927.06700000001</v>
      </c>
      <c r="C181" s="70">
        <v>267531.56</v>
      </c>
      <c r="D181" s="71">
        <v>-8.0754932240517689</v>
      </c>
      <c r="E181" s="70">
        <v>164973.204</v>
      </c>
      <c r="F181" s="70">
        <v>177330.70600000001</v>
      </c>
      <c r="G181" s="71">
        <v>-6.9686194110116588</v>
      </c>
    </row>
    <row r="182" spans="1:7" s="8" customFormat="1" ht="12" x14ac:dyDescent="0.2">
      <c r="A182" s="50" t="s">
        <v>154</v>
      </c>
      <c r="B182" s="70">
        <v>8388.982</v>
      </c>
      <c r="C182" s="70">
        <v>8430.3700000000008</v>
      </c>
      <c r="D182" s="71">
        <v>-0.49093930634124661</v>
      </c>
      <c r="E182" s="70">
        <v>719.48</v>
      </c>
      <c r="F182" s="70">
        <v>3161.31</v>
      </c>
      <c r="G182" s="71">
        <v>-77.241080438172787</v>
      </c>
    </row>
    <row r="183" spans="1:7" s="8" customFormat="1" ht="12" x14ac:dyDescent="0.2">
      <c r="A183" s="50" t="s">
        <v>155</v>
      </c>
      <c r="B183" s="70">
        <v>53638.923999999999</v>
      </c>
      <c r="C183" s="70">
        <v>58769.055999999997</v>
      </c>
      <c r="D183" s="71">
        <v>-8.7293081583614338</v>
      </c>
      <c r="E183" s="70">
        <v>2971.2339999999999</v>
      </c>
      <c r="F183" s="70">
        <v>6301.0410000000002</v>
      </c>
      <c r="G183" s="71">
        <v>-52.845347300549228</v>
      </c>
    </row>
    <row r="184" spans="1:7" s="8" customFormat="1" ht="12" x14ac:dyDescent="0.2">
      <c r="A184" s="50" t="s">
        <v>156</v>
      </c>
      <c r="B184" s="70">
        <v>70423.614000000001</v>
      </c>
      <c r="C184" s="70">
        <v>90077.149000000005</v>
      </c>
      <c r="D184" s="71">
        <v>-21.81855800076444</v>
      </c>
      <c r="E184" s="70">
        <v>10677.786</v>
      </c>
      <c r="F184" s="70">
        <v>10735.98</v>
      </c>
      <c r="G184" s="71">
        <v>-0.5420464643190428</v>
      </c>
    </row>
    <row r="185" spans="1:7" s="8" customFormat="1" ht="22.5" x14ac:dyDescent="0.2">
      <c r="A185" s="51" t="s">
        <v>246</v>
      </c>
      <c r="B185" s="70">
        <v>111715.886</v>
      </c>
      <c r="C185" s="70">
        <v>104283.761</v>
      </c>
      <c r="D185" s="71">
        <v>7.1268286919571295</v>
      </c>
      <c r="E185" s="70">
        <v>17539.321</v>
      </c>
      <c r="F185" s="70">
        <v>27494.525000000001</v>
      </c>
      <c r="G185" s="71">
        <v>-36.207950491961576</v>
      </c>
    </row>
    <row r="186" spans="1:7" s="8" customFormat="1" ht="22.5" x14ac:dyDescent="0.2">
      <c r="A186" s="51" t="s">
        <v>247</v>
      </c>
      <c r="B186" s="70">
        <v>10547.226000000001</v>
      </c>
      <c r="C186" s="70">
        <v>8480.6509999999998</v>
      </c>
      <c r="D186" s="71">
        <v>24.368117494753648</v>
      </c>
      <c r="E186" s="70">
        <v>6228.2629999999999</v>
      </c>
      <c r="F186" s="70">
        <v>6196.4269999999997</v>
      </c>
      <c r="G186" s="71">
        <v>0.51377995738512539</v>
      </c>
    </row>
    <row r="187" spans="1:7" s="8" customFormat="1" ht="12" x14ac:dyDescent="0.2">
      <c r="A187" s="50" t="s">
        <v>248</v>
      </c>
      <c r="B187" s="70">
        <v>907595.39199999999</v>
      </c>
      <c r="C187" s="70">
        <v>945504.94099999999</v>
      </c>
      <c r="D187" s="71">
        <v>-4.0094501208957638</v>
      </c>
      <c r="E187" s="70">
        <v>206430.04</v>
      </c>
      <c r="F187" s="70">
        <v>237618.39499999999</v>
      </c>
      <c r="G187" s="71">
        <v>-13.125395868446972</v>
      </c>
    </row>
    <row r="188" spans="1:7" s="8" customFormat="1" ht="12" x14ac:dyDescent="0.2">
      <c r="A188" s="50" t="s">
        <v>157</v>
      </c>
      <c r="B188" s="70">
        <v>36884.006999999998</v>
      </c>
      <c r="C188" s="70">
        <v>31322.199000000001</v>
      </c>
      <c r="D188" s="71">
        <v>17.756760947722725</v>
      </c>
      <c r="E188" s="70">
        <v>24857.149000000001</v>
      </c>
      <c r="F188" s="70">
        <v>29878.254000000001</v>
      </c>
      <c r="G188" s="71">
        <v>-16.805215592584489</v>
      </c>
    </row>
    <row r="189" spans="1:7" s="8" customFormat="1" ht="12" x14ac:dyDescent="0.2">
      <c r="A189" s="50" t="s">
        <v>158</v>
      </c>
      <c r="B189" s="70">
        <v>622022.36199999996</v>
      </c>
      <c r="C189" s="70">
        <v>640495.20600000001</v>
      </c>
      <c r="D189" s="71">
        <v>-2.8841502367154277</v>
      </c>
      <c r="E189" s="70">
        <v>413762.24099999998</v>
      </c>
      <c r="F189" s="70">
        <v>534304.348</v>
      </c>
      <c r="G189" s="71">
        <v>-22.560570104138478</v>
      </c>
    </row>
    <row r="190" spans="1:7" s="8" customFormat="1" ht="12" x14ac:dyDescent="0.2">
      <c r="A190" s="50" t="s">
        <v>159</v>
      </c>
      <c r="B190" s="70">
        <v>7757.7640000000001</v>
      </c>
      <c r="C190" s="70">
        <v>8504.241</v>
      </c>
      <c r="D190" s="71">
        <v>-8.7777027955816465</v>
      </c>
      <c r="E190" s="70">
        <v>725.70500000000004</v>
      </c>
      <c r="F190" s="70">
        <v>994.86500000000001</v>
      </c>
      <c r="G190" s="71">
        <v>-27.054927050403819</v>
      </c>
    </row>
    <row r="191" spans="1:7" s="8" customFormat="1" ht="12" x14ac:dyDescent="0.2">
      <c r="A191" s="50" t="s">
        <v>160</v>
      </c>
      <c r="B191" s="70">
        <v>536555.174</v>
      </c>
      <c r="C191" s="70">
        <v>520652.13400000002</v>
      </c>
      <c r="D191" s="71">
        <v>3.0544463301863658</v>
      </c>
      <c r="E191" s="70">
        <v>234002.71900000001</v>
      </c>
      <c r="F191" s="70">
        <v>243749.01</v>
      </c>
      <c r="G191" s="71">
        <v>-3.9984945990139522</v>
      </c>
    </row>
    <row r="192" spans="1:7" s="8" customFormat="1" ht="12" x14ac:dyDescent="0.2">
      <c r="A192" s="50" t="s">
        <v>161</v>
      </c>
      <c r="B192" s="70">
        <v>675418.20200000005</v>
      </c>
      <c r="C192" s="70">
        <v>682049.701</v>
      </c>
      <c r="D192" s="71">
        <v>-0.97228970121635427</v>
      </c>
      <c r="E192" s="70">
        <v>302561.44900000002</v>
      </c>
      <c r="F192" s="70">
        <v>320192.88699999999</v>
      </c>
      <c r="G192" s="71">
        <v>-5.50650520853074</v>
      </c>
    </row>
    <row r="193" spans="1:7" s="8" customFormat="1" ht="12" x14ac:dyDescent="0.2">
      <c r="A193" s="50" t="s">
        <v>162</v>
      </c>
      <c r="B193" s="70">
        <v>745116.69799999997</v>
      </c>
      <c r="C193" s="70">
        <v>753541.79500000004</v>
      </c>
      <c r="D193" s="71">
        <v>-1.1180663177415369</v>
      </c>
      <c r="E193" s="70">
        <v>764477.853</v>
      </c>
      <c r="F193" s="70">
        <v>704126.68700000003</v>
      </c>
      <c r="G193" s="71">
        <v>8.5710664166319219</v>
      </c>
    </row>
    <row r="194" spans="1:7" s="8" customFormat="1" ht="12" x14ac:dyDescent="0.2">
      <c r="A194" s="50" t="s">
        <v>163</v>
      </c>
      <c r="B194" s="70">
        <v>463645.087</v>
      </c>
      <c r="C194" s="70">
        <v>512352.07199999999</v>
      </c>
      <c r="D194" s="71">
        <v>-9.5065459206340392</v>
      </c>
      <c r="E194" s="70">
        <v>40276.508000000002</v>
      </c>
      <c r="F194" s="70">
        <v>117216.152</v>
      </c>
      <c r="G194" s="71">
        <v>-65.639114309092832</v>
      </c>
    </row>
    <row r="195" spans="1:7" s="8" customFormat="1" ht="12" x14ac:dyDescent="0.2">
      <c r="A195" s="50" t="s">
        <v>164</v>
      </c>
      <c r="B195" s="70">
        <v>191264.94500000001</v>
      </c>
      <c r="C195" s="70">
        <v>192983.13099999999</v>
      </c>
      <c r="D195" s="71">
        <v>-0.89032963197182369</v>
      </c>
      <c r="E195" s="70">
        <v>111232.124</v>
      </c>
      <c r="F195" s="70">
        <v>148324.484</v>
      </c>
      <c r="G195" s="71">
        <v>-25.00757730598275</v>
      </c>
    </row>
    <row r="196" spans="1:7" s="8" customFormat="1" ht="12" x14ac:dyDescent="0.2">
      <c r="A196" s="50" t="s">
        <v>165</v>
      </c>
      <c r="B196" s="70">
        <v>354110.21100000001</v>
      </c>
      <c r="C196" s="70">
        <v>329716.16800000001</v>
      </c>
      <c r="D196" s="71">
        <v>7.3984976678486731</v>
      </c>
      <c r="E196" s="70">
        <v>122763.37300000001</v>
      </c>
      <c r="F196" s="70">
        <v>207430.054</v>
      </c>
      <c r="G196" s="71">
        <v>-40.816978719968901</v>
      </c>
    </row>
    <row r="197" spans="1:7" s="8" customFormat="1" ht="12" x14ac:dyDescent="0.2">
      <c r="A197" s="50" t="s">
        <v>166</v>
      </c>
      <c r="B197" s="70">
        <v>377294.83299999998</v>
      </c>
      <c r="C197" s="70">
        <v>434095.15899999999</v>
      </c>
      <c r="D197" s="71">
        <v>-13.08476374877057</v>
      </c>
      <c r="E197" s="70">
        <v>78558.948999999993</v>
      </c>
      <c r="F197" s="70">
        <v>100874.505</v>
      </c>
      <c r="G197" s="71">
        <v>-22.122097154280965</v>
      </c>
    </row>
    <row r="198" spans="1:7" s="8" customFormat="1" ht="12" x14ac:dyDescent="0.2">
      <c r="A198" s="50" t="s">
        <v>167</v>
      </c>
      <c r="B198" s="70">
        <v>375411.962</v>
      </c>
      <c r="C198" s="70">
        <v>367506.10200000001</v>
      </c>
      <c r="D198" s="71">
        <v>2.1512187027577596</v>
      </c>
      <c r="E198" s="70">
        <v>791037.71499999997</v>
      </c>
      <c r="F198" s="70">
        <v>752736.23100000003</v>
      </c>
      <c r="G198" s="71">
        <v>5.0883008446553646</v>
      </c>
    </row>
    <row r="199" spans="1:7" s="8" customFormat="1" ht="12" x14ac:dyDescent="0.2">
      <c r="A199" s="50" t="s">
        <v>168</v>
      </c>
      <c r="B199" s="70">
        <v>61922.097000000002</v>
      </c>
      <c r="C199" s="70">
        <v>59631.631999999998</v>
      </c>
      <c r="D199" s="71">
        <v>3.8410235024256849</v>
      </c>
      <c r="E199" s="70">
        <v>1449.623</v>
      </c>
      <c r="F199" s="70">
        <v>3560.67</v>
      </c>
      <c r="G199" s="71">
        <v>-59.287914914889619</v>
      </c>
    </row>
    <row r="200" spans="1:7" s="8" customFormat="1" ht="22.5" x14ac:dyDescent="0.2">
      <c r="A200" s="51" t="s">
        <v>199</v>
      </c>
      <c r="B200" s="70">
        <v>5067.009</v>
      </c>
      <c r="C200" s="70">
        <v>7494.97</v>
      </c>
      <c r="D200" s="71">
        <v>-32.394539271004433</v>
      </c>
      <c r="E200" s="70">
        <v>3012.085</v>
      </c>
      <c r="F200" s="70">
        <v>2555.538</v>
      </c>
      <c r="G200" s="71">
        <v>17.865005333514901</v>
      </c>
    </row>
    <row r="201" spans="1:7" s="8" customFormat="1" ht="33.75" x14ac:dyDescent="0.2">
      <c r="A201" s="51" t="s">
        <v>200</v>
      </c>
      <c r="B201" s="70">
        <v>99233.581999999995</v>
      </c>
      <c r="C201" s="70">
        <v>141053.99100000001</v>
      </c>
      <c r="D201" s="71">
        <v>-29.648511682310371</v>
      </c>
      <c r="E201" s="70">
        <v>190756.19500000001</v>
      </c>
      <c r="F201" s="70">
        <v>158684.43900000001</v>
      </c>
      <c r="G201" s="71">
        <v>20.211027749230013</v>
      </c>
    </row>
    <row r="202" spans="1:7" s="8" customFormat="1" ht="22.5" x14ac:dyDescent="0.2">
      <c r="A202" s="51" t="s">
        <v>249</v>
      </c>
      <c r="B202" s="70">
        <v>64451.133000000002</v>
      </c>
      <c r="C202" s="70">
        <v>60389.294000000002</v>
      </c>
      <c r="D202" s="71">
        <v>6.7260912174267133</v>
      </c>
      <c r="E202" s="70">
        <v>39390.167000000001</v>
      </c>
      <c r="F202" s="70">
        <v>22979.741000000002</v>
      </c>
      <c r="G202" s="71">
        <v>71.412580324556302</v>
      </c>
    </row>
    <row r="203" spans="1:7" s="8" customFormat="1" ht="12" x14ac:dyDescent="0.2">
      <c r="A203" s="50" t="s">
        <v>169</v>
      </c>
      <c r="B203" s="70">
        <v>2794.114</v>
      </c>
      <c r="C203" s="70">
        <v>7671.8280000000004</v>
      </c>
      <c r="D203" s="71">
        <v>-63.579553660483526</v>
      </c>
      <c r="E203" s="70">
        <v>2409.971</v>
      </c>
      <c r="F203" s="70">
        <v>3250.1080000000002</v>
      </c>
      <c r="G203" s="71">
        <v>-25.849510231659991</v>
      </c>
    </row>
    <row r="204" spans="1:7" s="68" customFormat="1" ht="22.5" x14ac:dyDescent="0.2">
      <c r="A204" s="51" t="s">
        <v>274</v>
      </c>
      <c r="B204" s="70">
        <v>17695.113000000001</v>
      </c>
      <c r="C204" s="70">
        <v>12777.594999999999</v>
      </c>
      <c r="D204" s="71">
        <v>38.485473987867067</v>
      </c>
      <c r="E204" s="70">
        <v>103486.715</v>
      </c>
      <c r="F204" s="70">
        <v>98665.592999999993</v>
      </c>
      <c r="G204" s="71">
        <v>4.8863254691024878</v>
      </c>
    </row>
    <row r="205" spans="1:7" s="8" customFormat="1" ht="12" x14ac:dyDescent="0.2">
      <c r="A205" s="51" t="s">
        <v>275</v>
      </c>
      <c r="B205" s="70">
        <v>158764.378</v>
      </c>
      <c r="C205" s="70">
        <v>163125.095</v>
      </c>
      <c r="D205" s="71">
        <v>-2.6732349182693298</v>
      </c>
      <c r="E205" s="70">
        <v>166741.435</v>
      </c>
      <c r="F205" s="70">
        <v>208115.49799999999</v>
      </c>
      <c r="G205" s="71">
        <v>-19.880337311544181</v>
      </c>
    </row>
    <row r="206" spans="1:7" s="8" customFormat="1" ht="12" x14ac:dyDescent="0.2">
      <c r="A206" s="50" t="s">
        <v>170</v>
      </c>
      <c r="B206" s="70">
        <v>2670370.8530000001</v>
      </c>
      <c r="C206" s="70">
        <v>2381732.39</v>
      </c>
      <c r="D206" s="71">
        <v>12.118845266239163</v>
      </c>
      <c r="E206" s="70">
        <v>146085.26199999999</v>
      </c>
      <c r="F206" s="70">
        <v>166476.02900000001</v>
      </c>
      <c r="G206" s="71">
        <v>-12.248470318810902</v>
      </c>
    </row>
    <row r="207" spans="1:7" s="8" customFormat="1" ht="22.5" x14ac:dyDescent="0.2">
      <c r="A207" s="51" t="s">
        <v>250</v>
      </c>
      <c r="B207" s="70">
        <v>15396.009</v>
      </c>
      <c r="C207" s="70">
        <v>11101.802</v>
      </c>
      <c r="D207" s="71">
        <v>38.680270103898465</v>
      </c>
      <c r="E207" s="70">
        <v>48606.821000000004</v>
      </c>
      <c r="F207" s="70">
        <v>30984.44</v>
      </c>
      <c r="G207" s="71">
        <v>56.874937872041585</v>
      </c>
    </row>
    <row r="208" spans="1:7" s="8" customFormat="1" ht="12" x14ac:dyDescent="0.2">
      <c r="A208" s="50" t="s">
        <v>171</v>
      </c>
      <c r="B208" s="70">
        <v>808383.85400000005</v>
      </c>
      <c r="C208" s="70">
        <v>803823.13199999998</v>
      </c>
      <c r="D208" s="71">
        <v>0.5673787949660607</v>
      </c>
      <c r="E208" s="70">
        <v>562968.56499999994</v>
      </c>
      <c r="F208" s="70">
        <v>663975.82700000005</v>
      </c>
      <c r="G208" s="71">
        <v>-15.212490860755395</v>
      </c>
    </row>
    <row r="209" spans="1:7" s="8" customFormat="1" ht="12" x14ac:dyDescent="0.2">
      <c r="A209" s="50" t="s">
        <v>172</v>
      </c>
      <c r="B209" s="70">
        <v>74888.145999999993</v>
      </c>
      <c r="C209" s="70">
        <v>81974.005000000005</v>
      </c>
      <c r="D209" s="71">
        <v>-8.6440317268870928</v>
      </c>
      <c r="E209" s="70">
        <v>21448.775000000001</v>
      </c>
      <c r="F209" s="70">
        <v>23871.512999999999</v>
      </c>
      <c r="G209" s="71">
        <v>-10.149076013740725</v>
      </c>
    </row>
    <row r="210" spans="1:7" s="8" customFormat="1" ht="22.5" x14ac:dyDescent="0.2">
      <c r="A210" s="51" t="s">
        <v>201</v>
      </c>
      <c r="B210" s="70">
        <v>1054688.5759999999</v>
      </c>
      <c r="C210" s="70">
        <v>1406874.226</v>
      </c>
      <c r="D210" s="71">
        <v>-25.033200800140335</v>
      </c>
      <c r="E210" s="70">
        <v>260439.26699999999</v>
      </c>
      <c r="F210" s="70">
        <v>334501.97499999998</v>
      </c>
      <c r="G210" s="71">
        <v>-22.14118705876102</v>
      </c>
    </row>
    <row r="211" spans="1:7" s="8" customFormat="1" ht="12" x14ac:dyDescent="0.2">
      <c r="A211" s="50" t="s">
        <v>173</v>
      </c>
      <c r="B211" s="70">
        <v>251415.05900000001</v>
      </c>
      <c r="C211" s="70">
        <v>268077.19799999997</v>
      </c>
      <c r="D211" s="71">
        <v>-6.2154256774945651</v>
      </c>
      <c r="E211" s="70">
        <v>22613.841</v>
      </c>
      <c r="F211" s="70">
        <v>28923.546999999999</v>
      </c>
      <c r="G211" s="71">
        <v>-21.8151183186488</v>
      </c>
    </row>
    <row r="212" spans="1:7" s="8" customFormat="1" ht="22.5" x14ac:dyDescent="0.2">
      <c r="A212" s="51" t="s">
        <v>202</v>
      </c>
      <c r="B212" s="70">
        <v>1098842.9879999999</v>
      </c>
      <c r="C212" s="70">
        <v>975974.36499999999</v>
      </c>
      <c r="D212" s="71">
        <v>12.58932892156443</v>
      </c>
      <c r="E212" s="70">
        <v>49222.900999999998</v>
      </c>
      <c r="F212" s="70">
        <v>72711.028000000006</v>
      </c>
      <c r="G212" s="71">
        <v>-32.303390071723385</v>
      </c>
    </row>
    <row r="213" spans="1:7" s="8" customFormat="1" ht="12" x14ac:dyDescent="0.2">
      <c r="A213" s="50" t="s">
        <v>174</v>
      </c>
      <c r="B213" s="70">
        <v>900480.28300000005</v>
      </c>
      <c r="C213" s="70">
        <v>942087.61399999994</v>
      </c>
      <c r="D213" s="71">
        <v>-4.4165033465772723</v>
      </c>
      <c r="E213" s="70">
        <v>44294.633999999998</v>
      </c>
      <c r="F213" s="70">
        <v>54373.002999999997</v>
      </c>
      <c r="G213" s="71">
        <v>-18.535612241244053</v>
      </c>
    </row>
    <row r="214" spans="1:7" s="8" customFormat="1" ht="12" x14ac:dyDescent="0.2">
      <c r="A214" s="50" t="s">
        <v>175</v>
      </c>
      <c r="B214" s="70">
        <v>245905.609</v>
      </c>
      <c r="C214" s="70">
        <v>248398.18100000001</v>
      </c>
      <c r="D214" s="71">
        <v>-1.0034582338588223</v>
      </c>
      <c r="E214" s="70">
        <v>173214.39499999999</v>
      </c>
      <c r="F214" s="70">
        <v>188269.274</v>
      </c>
      <c r="G214" s="71">
        <v>-7.9964609626103993</v>
      </c>
    </row>
    <row r="215" spans="1:7" s="8" customFormat="1" ht="12" x14ac:dyDescent="0.2">
      <c r="A215" s="50" t="s">
        <v>251</v>
      </c>
      <c r="B215" s="70">
        <v>613615.38600000006</v>
      </c>
      <c r="C215" s="70">
        <v>636484.26100000006</v>
      </c>
      <c r="D215" s="71">
        <v>-3.5929992933478019</v>
      </c>
      <c r="E215" s="70">
        <v>104984.663</v>
      </c>
      <c r="F215" s="70">
        <v>112282.78599999999</v>
      </c>
      <c r="G215" s="71">
        <v>-6.499770142860541</v>
      </c>
    </row>
    <row r="216" spans="1:7" s="8" customFormat="1" ht="22.5" x14ac:dyDescent="0.2">
      <c r="A216" s="51" t="s">
        <v>203</v>
      </c>
      <c r="B216" s="70">
        <v>1085826.817</v>
      </c>
      <c r="C216" s="70">
        <v>1113256.7560000001</v>
      </c>
      <c r="D216" s="71">
        <v>-2.4639364506133887</v>
      </c>
      <c r="E216" s="70">
        <v>764436.48300000001</v>
      </c>
      <c r="F216" s="70">
        <v>965188.00399999996</v>
      </c>
      <c r="G216" s="71">
        <v>-20.799214263752916</v>
      </c>
    </row>
    <row r="217" spans="1:7" s="8" customFormat="1" ht="22.5" x14ac:dyDescent="0.2">
      <c r="A217" s="51" t="s">
        <v>204</v>
      </c>
      <c r="B217" s="70">
        <v>903600.37699999998</v>
      </c>
      <c r="C217" s="70">
        <v>890832.55299999996</v>
      </c>
      <c r="D217" s="71">
        <v>1.4332462320783605</v>
      </c>
      <c r="E217" s="70">
        <v>276544.74</v>
      </c>
      <c r="F217" s="70">
        <v>595746.90300000005</v>
      </c>
      <c r="G217" s="71">
        <v>-53.580163219077619</v>
      </c>
    </row>
    <row r="218" spans="1:7" s="8" customFormat="1" ht="12" x14ac:dyDescent="0.2">
      <c r="A218" s="50" t="s">
        <v>176</v>
      </c>
      <c r="B218" s="70">
        <v>243264.10699999999</v>
      </c>
      <c r="C218" s="70">
        <v>254907.997</v>
      </c>
      <c r="D218" s="71">
        <v>-4.5678794455397309</v>
      </c>
      <c r="E218" s="70">
        <v>92242.115999999995</v>
      </c>
      <c r="F218" s="70">
        <v>116835.26300000001</v>
      </c>
      <c r="G218" s="71">
        <v>-21.049421526102108</v>
      </c>
    </row>
    <row r="219" spans="1:7" s="8" customFormat="1" ht="12" x14ac:dyDescent="0.2">
      <c r="A219" s="50" t="s">
        <v>177</v>
      </c>
      <c r="B219" s="70">
        <v>122706.541</v>
      </c>
      <c r="C219" s="70">
        <v>120551.304</v>
      </c>
      <c r="D219" s="71">
        <v>1.7878172433539135</v>
      </c>
      <c r="E219" s="70">
        <v>3603.5509999999999</v>
      </c>
      <c r="F219" s="70">
        <v>6424.326</v>
      </c>
      <c r="G219" s="71">
        <v>-43.907718879770428</v>
      </c>
    </row>
    <row r="220" spans="1:7" s="8" customFormat="1" ht="12" x14ac:dyDescent="0.2">
      <c r="A220" s="50" t="s">
        <v>178</v>
      </c>
      <c r="B220" s="70">
        <v>327276.603</v>
      </c>
      <c r="C220" s="70">
        <v>473807.47499999998</v>
      </c>
      <c r="D220" s="71">
        <v>-30.926247417265841</v>
      </c>
      <c r="E220" s="70">
        <v>81409.804999999993</v>
      </c>
      <c r="F220" s="70">
        <v>52789.557999999997</v>
      </c>
      <c r="G220" s="71">
        <v>54.215735240670114</v>
      </c>
    </row>
    <row r="221" spans="1:7" s="8" customFormat="1" ht="12" x14ac:dyDescent="0.2">
      <c r="A221" s="50" t="s">
        <v>179</v>
      </c>
      <c r="B221" s="70">
        <v>12575.716</v>
      </c>
      <c r="C221" s="70">
        <v>11908.968999999999</v>
      </c>
      <c r="D221" s="71">
        <v>5.5986962431424701</v>
      </c>
      <c r="E221" s="70">
        <v>79527.331999999995</v>
      </c>
      <c r="F221" s="70">
        <v>70617.095000000001</v>
      </c>
      <c r="G221" s="71">
        <v>12.617677065305486</v>
      </c>
    </row>
    <row r="222" spans="1:7" s="8" customFormat="1" ht="12" x14ac:dyDescent="0.2">
      <c r="A222" s="50" t="s">
        <v>180</v>
      </c>
      <c r="B222" s="70">
        <v>104380.908</v>
      </c>
      <c r="C222" s="70">
        <v>79390.152000000002</v>
      </c>
      <c r="D222" s="71">
        <v>31.478408052424442</v>
      </c>
      <c r="E222" s="70">
        <v>19036.552</v>
      </c>
      <c r="F222" s="70">
        <v>30464.788</v>
      </c>
      <c r="G222" s="71">
        <v>-37.512934605026629</v>
      </c>
    </row>
    <row r="223" spans="1:7" s="8" customFormat="1" ht="22.5" x14ac:dyDescent="0.2">
      <c r="A223" s="51" t="s">
        <v>205</v>
      </c>
      <c r="B223" s="70">
        <v>447426.78600000002</v>
      </c>
      <c r="C223" s="70">
        <v>471852.89600000001</v>
      </c>
      <c r="D223" s="71">
        <v>-5.1766366609308534</v>
      </c>
      <c r="E223" s="70">
        <v>533209.424</v>
      </c>
      <c r="F223" s="70">
        <v>639522.54399999999</v>
      </c>
      <c r="G223" s="71">
        <v>-16.623826790381301</v>
      </c>
    </row>
    <row r="224" spans="1:7" s="8" customFormat="1" ht="12" x14ac:dyDescent="0.2">
      <c r="A224" s="50" t="s">
        <v>181</v>
      </c>
      <c r="B224" s="70">
        <v>94066.52</v>
      </c>
      <c r="C224" s="70">
        <v>92491.290999999997</v>
      </c>
      <c r="D224" s="71">
        <v>1.7031106204366893</v>
      </c>
      <c r="E224" s="70">
        <v>33871.273999999998</v>
      </c>
      <c r="F224" s="70">
        <v>28010.847000000002</v>
      </c>
      <c r="G224" s="71">
        <v>20.92199139854641</v>
      </c>
    </row>
    <row r="225" spans="1:7" s="8" customFormat="1" ht="12" x14ac:dyDescent="0.2">
      <c r="A225" s="50" t="s">
        <v>182</v>
      </c>
      <c r="B225" s="70">
        <v>1277803.665</v>
      </c>
      <c r="C225" s="70">
        <v>1471992.76</v>
      </c>
      <c r="D225" s="71">
        <v>-13.192258839642662</v>
      </c>
      <c r="E225" s="70">
        <v>370678.58600000001</v>
      </c>
      <c r="F225" s="70">
        <v>668617.69799999997</v>
      </c>
      <c r="G225" s="71">
        <v>-44.560458523788583</v>
      </c>
    </row>
    <row r="226" spans="1:7" s="8" customFormat="1" ht="12" x14ac:dyDescent="0.2">
      <c r="A226" s="50" t="s">
        <v>183</v>
      </c>
      <c r="B226" s="70">
        <v>11457962.715</v>
      </c>
      <c r="C226" s="70">
        <v>10840192.072000001</v>
      </c>
      <c r="D226" s="71">
        <v>5.6988901939817822</v>
      </c>
      <c r="E226" s="70">
        <v>31138356.399</v>
      </c>
      <c r="F226" s="70">
        <v>29338098.022</v>
      </c>
      <c r="G226" s="71">
        <v>6.136247740565949</v>
      </c>
    </row>
    <row r="227" spans="1:7" s="8" customFormat="1" ht="22.5" x14ac:dyDescent="0.2">
      <c r="A227" s="51" t="s">
        <v>206</v>
      </c>
      <c r="B227" s="70">
        <v>590295.30000000005</v>
      </c>
      <c r="C227" s="70">
        <v>583803.67099999997</v>
      </c>
      <c r="D227" s="71">
        <v>1.1119541247283706</v>
      </c>
      <c r="E227" s="70">
        <v>945686.88500000001</v>
      </c>
      <c r="F227" s="70">
        <v>1024218.094</v>
      </c>
      <c r="G227" s="71">
        <v>-7.6674303510205277</v>
      </c>
    </row>
    <row r="228" spans="1:7" s="8" customFormat="1" ht="12" x14ac:dyDescent="0.2">
      <c r="A228" s="50" t="s">
        <v>252</v>
      </c>
      <c r="B228" s="70">
        <v>205611.28</v>
      </c>
      <c r="C228" s="70">
        <v>236924.429</v>
      </c>
      <c r="D228" s="71">
        <v>-13.216513439397175</v>
      </c>
      <c r="E228" s="70">
        <v>186350.72399999999</v>
      </c>
      <c r="F228" s="70">
        <v>200629.677</v>
      </c>
      <c r="G228" s="71">
        <v>-7.1170692260048867</v>
      </c>
    </row>
    <row r="229" spans="1:7" s="8" customFormat="1" ht="12" x14ac:dyDescent="0.2">
      <c r="A229" s="50" t="s">
        <v>184</v>
      </c>
      <c r="B229" s="70">
        <v>34094.326999999997</v>
      </c>
      <c r="C229" s="70">
        <v>32480.198</v>
      </c>
      <c r="D229" s="71">
        <v>4.9695786953022747</v>
      </c>
      <c r="E229" s="70">
        <v>9048.0509999999995</v>
      </c>
      <c r="F229" s="70">
        <v>7093.8670000000002</v>
      </c>
      <c r="G229" s="71">
        <v>27.547513929990501</v>
      </c>
    </row>
    <row r="230" spans="1:7" s="8" customFormat="1" ht="12" x14ac:dyDescent="0.2">
      <c r="A230" s="50" t="s">
        <v>253</v>
      </c>
      <c r="B230" s="70">
        <v>15581.177</v>
      </c>
      <c r="C230" s="70">
        <v>14331.54</v>
      </c>
      <c r="D230" s="71">
        <v>8.7194886243906637</v>
      </c>
      <c r="E230" s="70">
        <v>6793.308</v>
      </c>
      <c r="F230" s="70">
        <v>10402.173000000001</v>
      </c>
      <c r="G230" s="71">
        <v>-34.693376085938965</v>
      </c>
    </row>
    <row r="231" spans="1:7" s="8" customFormat="1" ht="12" x14ac:dyDescent="0.2">
      <c r="A231" s="50" t="s">
        <v>185</v>
      </c>
      <c r="B231" s="70">
        <v>57062.531999999999</v>
      </c>
      <c r="C231" s="70">
        <v>48386.962</v>
      </c>
      <c r="D231" s="71">
        <v>17.929561273137992</v>
      </c>
      <c r="E231" s="70">
        <v>12949.606</v>
      </c>
      <c r="F231" s="70">
        <v>12515.779</v>
      </c>
      <c r="G231" s="71">
        <v>3.4662404952979671</v>
      </c>
    </row>
    <row r="232" spans="1:7" s="8" customFormat="1" ht="12" x14ac:dyDescent="0.2">
      <c r="A232" s="50" t="s">
        <v>186</v>
      </c>
      <c r="B232" s="70">
        <v>136206.34</v>
      </c>
      <c r="C232" s="70">
        <v>166141.78099999999</v>
      </c>
      <c r="D232" s="71">
        <v>-18.018008967894716</v>
      </c>
      <c r="E232" s="70">
        <v>12710.47</v>
      </c>
      <c r="F232" s="70">
        <v>19717.414000000001</v>
      </c>
      <c r="G232" s="71">
        <v>-35.536830539745225</v>
      </c>
    </row>
    <row r="233" spans="1:7" s="8" customFormat="1" ht="12" x14ac:dyDescent="0.2">
      <c r="A233" s="50" t="s">
        <v>187</v>
      </c>
      <c r="B233" s="70">
        <v>0</v>
      </c>
      <c r="C233" s="70">
        <v>6057.2169999999996</v>
      </c>
      <c r="D233" s="79" t="s">
        <v>280</v>
      </c>
      <c r="E233" s="70">
        <v>5969.9449999999997</v>
      </c>
      <c r="F233" s="70">
        <v>24858.458999999999</v>
      </c>
      <c r="G233" s="71">
        <v>-75.984251477535281</v>
      </c>
    </row>
    <row r="234" spans="1:7" s="8" customFormat="1" ht="12" x14ac:dyDescent="0.2">
      <c r="A234" s="50" t="s">
        <v>188</v>
      </c>
      <c r="B234" s="70">
        <v>446425.52899999998</v>
      </c>
      <c r="C234" s="70">
        <v>465564.63099999999</v>
      </c>
      <c r="D234" s="71">
        <v>-4.1109441580410788</v>
      </c>
      <c r="E234" s="70">
        <v>428051.29300000001</v>
      </c>
      <c r="F234" s="70">
        <v>431696.31300000002</v>
      </c>
      <c r="G234" s="71">
        <v>-0.84434818881578622</v>
      </c>
    </row>
    <row r="235" spans="1:7" s="8" customFormat="1" ht="9.9499999999999993" customHeight="1" x14ac:dyDescent="0.2">
      <c r="A235" s="52"/>
      <c r="B235" s="9"/>
      <c r="C235" s="9"/>
      <c r="D235" s="9"/>
      <c r="E235" s="9"/>
      <c r="F235" s="9"/>
      <c r="G235" s="9"/>
    </row>
    <row r="236" spans="1:7" s="8" customFormat="1" ht="12" x14ac:dyDescent="0.2">
      <c r="A236" s="53" t="s">
        <v>263</v>
      </c>
      <c r="B236" s="70">
        <v>342128.59899999999</v>
      </c>
      <c r="C236" s="70">
        <v>375229.42200000002</v>
      </c>
      <c r="D236" s="71">
        <v>-8.8214892168024193</v>
      </c>
      <c r="E236" s="70">
        <v>0</v>
      </c>
      <c r="F236" s="70">
        <v>0</v>
      </c>
      <c r="G236" s="79" t="s">
        <v>280</v>
      </c>
    </row>
    <row r="237" spans="1:7" s="8" customFormat="1" ht="12" x14ac:dyDescent="0.2">
      <c r="A237" s="53" t="s">
        <v>264</v>
      </c>
      <c r="B237" s="70">
        <v>3513.136</v>
      </c>
      <c r="C237" s="70">
        <v>1257.56</v>
      </c>
      <c r="D237" s="71">
        <v>179.36130284042116</v>
      </c>
      <c r="E237" s="70">
        <v>0</v>
      </c>
      <c r="F237" s="70">
        <v>0</v>
      </c>
      <c r="G237" s="79" t="s">
        <v>280</v>
      </c>
    </row>
    <row r="238" spans="1:7" s="8" customFormat="1" ht="12.75" customHeight="1" x14ac:dyDescent="0.2">
      <c r="A238" s="53" t="s">
        <v>265</v>
      </c>
      <c r="B238" s="70">
        <v>0</v>
      </c>
      <c r="C238" s="70">
        <v>0</v>
      </c>
      <c r="D238" s="79" t="s">
        <v>280</v>
      </c>
      <c r="E238" s="70">
        <v>0</v>
      </c>
      <c r="F238" s="70">
        <v>0</v>
      </c>
      <c r="G238" s="79" t="s">
        <v>280</v>
      </c>
    </row>
    <row r="239" spans="1:7" s="8" customFormat="1" ht="12" x14ac:dyDescent="0.2">
      <c r="A239" s="53" t="s">
        <v>266</v>
      </c>
      <c r="B239" s="70">
        <v>75.653999999999996</v>
      </c>
      <c r="C239" s="70">
        <v>2.8570000000000002</v>
      </c>
      <c r="D239" s="79" t="s">
        <v>280</v>
      </c>
      <c r="E239" s="70">
        <v>6719.134</v>
      </c>
      <c r="F239" s="70">
        <v>5812.0839999999998</v>
      </c>
      <c r="G239" s="71">
        <v>15.606278229977406</v>
      </c>
    </row>
    <row r="240" spans="1:7" s="8" customFormat="1" ht="12" x14ac:dyDescent="0.2">
      <c r="A240" s="53" t="s">
        <v>267</v>
      </c>
      <c r="B240" s="70">
        <v>1952829.844</v>
      </c>
      <c r="C240" s="70">
        <v>594450.07900000003</v>
      </c>
      <c r="D240" s="71">
        <v>228.51031785294794</v>
      </c>
      <c r="E240" s="70">
        <v>628660.94999999995</v>
      </c>
      <c r="F240" s="70">
        <v>131130.815</v>
      </c>
      <c r="G240" s="79" t="s">
        <v>280</v>
      </c>
    </row>
    <row r="241" spans="1:7" s="8" customFormat="1" ht="12" x14ac:dyDescent="0.2">
      <c r="A241" s="53" t="s">
        <v>268</v>
      </c>
      <c r="B241" s="70">
        <v>814962.40800000005</v>
      </c>
      <c r="C241" s="70">
        <v>815166.57400000002</v>
      </c>
      <c r="D241" s="71">
        <v>-2.5045923926711566E-2</v>
      </c>
      <c r="E241" s="70">
        <v>185632.86499999999</v>
      </c>
      <c r="F241" s="70">
        <v>211581.21799999999</v>
      </c>
      <c r="G241" s="71">
        <v>-12.264015324838525</v>
      </c>
    </row>
    <row r="242" spans="1:7" s="8" customFormat="1" ht="9.9499999999999993" customHeight="1" x14ac:dyDescent="0.2">
      <c r="A242" s="53"/>
      <c r="B242" s="9"/>
      <c r="C242" s="9"/>
      <c r="D242" s="9"/>
      <c r="E242" s="9"/>
      <c r="F242" s="9"/>
      <c r="G242" s="9"/>
    </row>
    <row r="243" spans="1:7" x14ac:dyDescent="0.2">
      <c r="A243" s="54" t="s">
        <v>36</v>
      </c>
      <c r="B243" s="72">
        <v>66570713.545000002</v>
      </c>
      <c r="C243" s="72">
        <v>67301773.621000007</v>
      </c>
      <c r="D243" s="73">
        <v>-1.0862419170657631</v>
      </c>
      <c r="E243" s="72">
        <v>53329469.843000002</v>
      </c>
      <c r="F243" s="72">
        <v>52469621.126999997</v>
      </c>
      <c r="G243" s="73">
        <v>1.638755336004408</v>
      </c>
    </row>
    <row r="244" spans="1:7" ht="7.5" customHeight="1" x14ac:dyDescent="0.2"/>
    <row r="245" spans="1:7" ht="24" customHeight="1" x14ac:dyDescent="0.2">
      <c r="A245" s="91" t="s">
        <v>256</v>
      </c>
      <c r="B245" s="91"/>
      <c r="C245" s="91"/>
      <c r="D245" s="91"/>
      <c r="E245" s="91"/>
      <c r="F245" s="91"/>
      <c r="G245" s="91"/>
    </row>
    <row r="246" spans="1:7" ht="24.95" customHeight="1" x14ac:dyDescent="0.2">
      <c r="A246" s="91" t="s">
        <v>257</v>
      </c>
      <c r="B246" s="91"/>
      <c r="C246" s="91"/>
      <c r="D246" s="91"/>
      <c r="E246" s="91"/>
      <c r="F246" s="91"/>
      <c r="G246" s="91"/>
    </row>
    <row r="247" spans="1:7" x14ac:dyDescent="0.2">
      <c r="A247" s="22" t="s">
        <v>258</v>
      </c>
    </row>
    <row r="248" spans="1:7" x14ac:dyDescent="0.2">
      <c r="A248" s="66" t="s">
        <v>41</v>
      </c>
      <c r="B248" s="66"/>
      <c r="C248" s="66"/>
      <c r="D248" s="66"/>
      <c r="E248" s="66"/>
      <c r="F248" s="66"/>
      <c r="G248" s="66"/>
    </row>
    <row r="249" spans="1:7" x14ac:dyDescent="0.2">
      <c r="A249" s="92" t="s">
        <v>42</v>
      </c>
      <c r="B249" s="92"/>
      <c r="C249" s="92"/>
      <c r="D249" s="92"/>
      <c r="E249" s="92"/>
      <c r="F249" s="92"/>
      <c r="G249" s="92"/>
    </row>
  </sheetData>
  <mergeCells count="11">
    <mergeCell ref="A245:G245"/>
    <mergeCell ref="A246:G246"/>
    <mergeCell ref="A249:G249"/>
    <mergeCell ref="A1:G1"/>
    <mergeCell ref="E3:G3"/>
    <mergeCell ref="G4:G5"/>
    <mergeCell ref="A3:A5"/>
    <mergeCell ref="B3:D3"/>
    <mergeCell ref="D4:D5"/>
    <mergeCell ref="B5:C5"/>
    <mergeCell ref="E5:F5"/>
  </mergeCells>
  <conditionalFormatting sqref="A6:G243">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III 1 / G III 3 - j 19 HH, nach Waren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2:G29"/>
  <sheetViews>
    <sheetView zoomScaleNormal="100" workbookViewId="0">
      <selection sqref="A1:G1"/>
    </sheetView>
  </sheetViews>
  <sheetFormatPr baseColWidth="10" defaultColWidth="10.875" defaultRowHeight="14.25" x14ac:dyDescent="0.2"/>
  <cols>
    <col min="1" max="6" width="11.875" customWidth="1"/>
    <col min="7" max="7" width="7.75" customWidth="1"/>
  </cols>
  <sheetData>
    <row r="2" spans="1:7" x14ac:dyDescent="0.2">
      <c r="A2" s="93" t="s">
        <v>292</v>
      </c>
      <c r="B2" s="93"/>
      <c r="C2" s="93"/>
      <c r="D2" s="93"/>
      <c r="E2" s="93"/>
      <c r="F2" s="93"/>
      <c r="G2" s="93"/>
    </row>
    <row r="3" spans="1:7" x14ac:dyDescent="0.2">
      <c r="A3" s="104" t="s">
        <v>255</v>
      </c>
      <c r="B3" s="104"/>
      <c r="C3" s="104"/>
      <c r="D3" s="104"/>
      <c r="E3" s="104"/>
      <c r="F3" s="104"/>
      <c r="G3" s="104"/>
    </row>
    <row r="28" spans="1:6" x14ac:dyDescent="0.2">
      <c r="A28" s="93"/>
      <c r="B28" s="93"/>
      <c r="C28" s="93"/>
      <c r="D28" s="93"/>
      <c r="E28" s="93"/>
      <c r="F28" s="93"/>
    </row>
    <row r="29" spans="1:6" x14ac:dyDescent="0.2">
      <c r="A29" s="33"/>
      <c r="B29" s="34"/>
      <c r="C29" s="34"/>
      <c r="D29" s="34"/>
      <c r="E29" s="34"/>
      <c r="F29" s="34"/>
    </row>
  </sheetData>
  <mergeCells count="3">
    <mergeCell ref="A3:G3"/>
    <mergeCell ref="A2:G2"/>
    <mergeCell ref="A28:F28"/>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 1 / G III 3 - j 19 HH, nach Waren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64AAC8"/>
  </sheetPr>
  <dimension ref="A1:Z34"/>
  <sheetViews>
    <sheetView zoomScaleNormal="100" workbookViewId="0">
      <selection sqref="A1:F1"/>
    </sheetView>
  </sheetViews>
  <sheetFormatPr baseColWidth="10" defaultRowHeight="14.25" x14ac:dyDescent="0.2"/>
  <cols>
    <col min="1" max="1" width="18.625" customWidth="1"/>
    <col min="2" max="2" width="11" customWidth="1"/>
    <col min="7" max="26" width="10.625" customWidth="1"/>
  </cols>
  <sheetData>
    <row r="1" spans="1:26" ht="25.5" customHeight="1" x14ac:dyDescent="0.2">
      <c r="A1" s="105" t="s">
        <v>269</v>
      </c>
      <c r="B1" s="105"/>
      <c r="C1" s="105"/>
      <c r="D1" s="105"/>
      <c r="E1" s="105"/>
      <c r="F1" s="105"/>
      <c r="G1" s="10"/>
      <c r="H1" s="10"/>
      <c r="I1" s="10"/>
      <c r="J1" s="10"/>
      <c r="K1" s="10"/>
      <c r="L1" s="10"/>
      <c r="M1" s="10"/>
      <c r="N1" s="10"/>
      <c r="O1" s="10"/>
      <c r="P1" s="10"/>
      <c r="Q1" s="10"/>
      <c r="R1" s="10"/>
      <c r="S1" s="10"/>
      <c r="T1" s="10"/>
      <c r="U1" s="10"/>
      <c r="V1" s="10"/>
      <c r="W1" s="10"/>
      <c r="X1" s="10"/>
      <c r="Y1" s="10"/>
      <c r="Z1" s="10"/>
    </row>
    <row r="2" spans="1:26" x14ac:dyDescent="0.2">
      <c r="A2" s="11"/>
      <c r="B2" s="11"/>
      <c r="C2" s="11"/>
      <c r="D2" s="11"/>
      <c r="E2" s="11"/>
      <c r="F2" s="11"/>
      <c r="G2" s="11"/>
      <c r="H2" s="11"/>
      <c r="I2" s="11"/>
      <c r="J2" s="11"/>
      <c r="K2" s="11"/>
      <c r="L2" s="11"/>
      <c r="M2" s="11"/>
      <c r="N2" s="11"/>
      <c r="O2" s="12"/>
      <c r="P2" s="13"/>
      <c r="Q2" s="13"/>
      <c r="R2" s="14"/>
      <c r="S2" s="14"/>
      <c r="T2" s="14"/>
      <c r="U2" s="14"/>
      <c r="V2" s="14"/>
      <c r="W2" s="14"/>
      <c r="X2" s="14"/>
      <c r="Y2" s="14"/>
      <c r="Z2" s="14"/>
    </row>
    <row r="3" spans="1:26" x14ac:dyDescent="0.2">
      <c r="A3" s="64"/>
      <c r="B3" s="63"/>
      <c r="C3" s="61"/>
      <c r="D3" s="62"/>
      <c r="E3" s="62"/>
      <c r="F3" s="11"/>
      <c r="G3" s="11"/>
      <c r="H3" s="11"/>
      <c r="I3" s="11"/>
      <c r="J3" s="11"/>
      <c r="K3" s="11"/>
      <c r="L3" s="11"/>
      <c r="M3" s="11"/>
      <c r="N3" s="11"/>
      <c r="O3" s="11"/>
      <c r="P3" s="13"/>
      <c r="Q3" s="13"/>
      <c r="R3" s="14"/>
      <c r="S3" s="14"/>
      <c r="T3" s="14"/>
      <c r="U3" s="14"/>
      <c r="V3" s="14"/>
      <c r="W3" s="14"/>
      <c r="X3" s="14"/>
      <c r="Y3" s="14"/>
      <c r="Z3" s="14"/>
    </row>
    <row r="4" spans="1:26" x14ac:dyDescent="0.2">
      <c r="A4" s="106" t="s">
        <v>281</v>
      </c>
      <c r="B4" s="107"/>
      <c r="C4" s="107"/>
      <c r="D4" s="107"/>
      <c r="E4" s="107"/>
      <c r="F4" s="11"/>
      <c r="G4" s="11"/>
      <c r="H4" s="11"/>
      <c r="I4" s="11"/>
      <c r="J4" s="11"/>
      <c r="K4" s="11"/>
      <c r="L4" s="11"/>
      <c r="M4" s="11"/>
      <c r="N4" s="11"/>
      <c r="O4" s="11"/>
      <c r="P4" s="13"/>
      <c r="Q4" s="13"/>
      <c r="R4" s="14"/>
      <c r="S4" s="14"/>
      <c r="T4" s="14"/>
      <c r="U4" s="14"/>
      <c r="V4" s="14"/>
      <c r="W4" s="14"/>
      <c r="X4" s="14"/>
      <c r="Y4" s="14"/>
      <c r="Z4" s="14"/>
    </row>
    <row r="5" spans="1:26" x14ac:dyDescent="0.2">
      <c r="A5" s="64"/>
      <c r="B5" s="63"/>
      <c r="C5" s="63"/>
      <c r="D5" s="62"/>
      <c r="E5" s="62"/>
      <c r="F5" s="11"/>
      <c r="G5" s="11"/>
      <c r="H5" s="11"/>
      <c r="I5" s="11"/>
      <c r="J5" s="11"/>
      <c r="K5" s="11"/>
      <c r="L5" s="11"/>
      <c r="M5" s="11"/>
      <c r="N5" s="11"/>
      <c r="O5" s="11"/>
      <c r="P5" s="11"/>
      <c r="Q5" s="11"/>
      <c r="R5" s="11"/>
      <c r="S5" s="11"/>
      <c r="T5" s="11"/>
      <c r="U5" s="11"/>
      <c r="V5" s="11"/>
      <c r="W5" s="11"/>
      <c r="X5" s="11"/>
      <c r="Y5" s="11"/>
      <c r="Z5" s="14"/>
    </row>
    <row r="6" spans="1:26" x14ac:dyDescent="0.2">
      <c r="A6" s="64"/>
      <c r="B6" s="65"/>
      <c r="C6" s="62"/>
      <c r="D6" s="62"/>
      <c r="E6" s="62"/>
      <c r="F6" s="11"/>
      <c r="G6" s="11"/>
      <c r="H6" s="11"/>
      <c r="I6" s="11"/>
      <c r="J6" s="11"/>
      <c r="K6" s="11"/>
      <c r="L6" s="11"/>
      <c r="M6" s="11"/>
      <c r="N6" s="11"/>
      <c r="O6" s="11"/>
      <c r="P6" s="11"/>
      <c r="Q6" s="11"/>
      <c r="R6" s="11"/>
      <c r="S6" s="11"/>
      <c r="T6" s="11"/>
      <c r="U6" s="11"/>
      <c r="V6" s="11"/>
      <c r="W6" s="11"/>
      <c r="X6" s="11"/>
      <c r="Y6" s="11"/>
      <c r="Z6" s="14"/>
    </row>
    <row r="7" spans="1:26" x14ac:dyDescent="0.2">
      <c r="A7" s="64"/>
      <c r="B7" s="63"/>
      <c r="C7" s="63"/>
      <c r="D7" s="62"/>
      <c r="E7" s="62"/>
      <c r="F7" s="11"/>
      <c r="G7" s="11"/>
      <c r="H7" s="11"/>
      <c r="I7" s="11"/>
      <c r="J7" s="11"/>
      <c r="K7" s="11"/>
      <c r="L7" s="11"/>
      <c r="M7" s="11"/>
      <c r="N7" s="11"/>
      <c r="O7" s="11"/>
      <c r="P7" s="11"/>
      <c r="Q7" s="11"/>
      <c r="R7" s="11"/>
      <c r="S7" s="11"/>
      <c r="T7" s="11"/>
      <c r="U7" s="11"/>
      <c r="V7" s="11"/>
      <c r="W7" s="11"/>
      <c r="X7" s="11"/>
      <c r="Y7" s="11"/>
      <c r="Z7" s="14"/>
    </row>
    <row r="8" spans="1:26" x14ac:dyDescent="0.2">
      <c r="A8" s="15"/>
      <c r="B8" s="16"/>
      <c r="C8" s="16"/>
      <c r="D8" s="16"/>
      <c r="E8" s="16"/>
      <c r="F8" s="11"/>
      <c r="G8" s="11"/>
      <c r="H8" s="11"/>
      <c r="I8" s="11"/>
      <c r="J8" s="11"/>
      <c r="K8" s="11"/>
      <c r="L8" s="11"/>
      <c r="M8" s="11"/>
      <c r="N8" s="11"/>
      <c r="O8" s="11"/>
      <c r="P8" s="11"/>
      <c r="Q8" s="11"/>
      <c r="R8" s="11"/>
      <c r="S8" s="11"/>
      <c r="T8" s="11"/>
      <c r="U8" s="11"/>
      <c r="V8" s="11"/>
      <c r="W8" s="11"/>
      <c r="X8" s="11"/>
      <c r="Y8" s="11"/>
      <c r="Z8" s="14"/>
    </row>
    <row r="9" spans="1:26" x14ac:dyDescent="0.2">
      <c r="A9" s="15"/>
      <c r="B9" s="16"/>
      <c r="C9" s="16"/>
      <c r="D9" s="16"/>
      <c r="E9" s="16"/>
      <c r="F9" s="11"/>
      <c r="G9" s="11"/>
      <c r="H9" s="11"/>
      <c r="I9" s="11"/>
      <c r="J9" s="11"/>
      <c r="K9" s="11"/>
      <c r="L9" s="11"/>
      <c r="M9" s="11"/>
      <c r="N9" s="11"/>
      <c r="O9" s="11"/>
      <c r="P9" s="11"/>
      <c r="Q9" s="11"/>
      <c r="R9" s="11"/>
      <c r="S9" s="11"/>
      <c r="T9" s="11"/>
      <c r="U9" s="11"/>
      <c r="V9" s="11"/>
      <c r="W9" s="11"/>
      <c r="X9" s="11"/>
      <c r="Y9" s="11"/>
      <c r="Z9" s="14"/>
    </row>
    <row r="10" spans="1:26" x14ac:dyDescent="0.2">
      <c r="A10" s="17" t="s">
        <v>36</v>
      </c>
      <c r="B10" s="74">
        <v>53329.469842999999</v>
      </c>
      <c r="C10" s="74"/>
      <c r="D10" s="74">
        <v>52469.621126999999</v>
      </c>
      <c r="E10" s="74"/>
      <c r="F10" s="11"/>
      <c r="G10" s="11"/>
      <c r="H10" s="11"/>
      <c r="I10" s="11"/>
      <c r="J10" s="11"/>
      <c r="K10" s="11"/>
      <c r="L10" s="11"/>
      <c r="M10" s="11"/>
      <c r="N10" s="11"/>
      <c r="O10" s="11"/>
      <c r="P10" s="11"/>
      <c r="Q10" s="11"/>
      <c r="R10" s="11"/>
      <c r="S10" s="11"/>
      <c r="T10" s="11"/>
      <c r="U10" s="11"/>
      <c r="V10" s="11"/>
      <c r="W10" s="11"/>
      <c r="X10" s="11"/>
      <c r="Y10" s="11"/>
      <c r="Z10" s="14"/>
    </row>
    <row r="11" spans="1:26" x14ac:dyDescent="0.2">
      <c r="A11" s="57"/>
      <c r="B11" s="58">
        <v>2019</v>
      </c>
      <c r="C11" s="58">
        <v>2019</v>
      </c>
      <c r="D11" s="59">
        <v>2018</v>
      </c>
      <c r="E11" s="59">
        <v>2018</v>
      </c>
      <c r="F11" s="11"/>
      <c r="G11" s="11"/>
      <c r="H11" s="11"/>
      <c r="I11" s="11"/>
      <c r="J11" s="11"/>
      <c r="K11" s="11"/>
      <c r="L11" s="11"/>
      <c r="M11" s="11"/>
      <c r="N11" s="11"/>
      <c r="O11" s="11"/>
      <c r="P11" s="11"/>
      <c r="Q11" s="11"/>
      <c r="R11" s="11"/>
      <c r="S11" s="11"/>
      <c r="T11" s="11"/>
      <c r="U11" s="11"/>
      <c r="V11" s="11"/>
      <c r="W11" s="11"/>
      <c r="X11" s="11"/>
      <c r="Y11" s="11"/>
      <c r="Z11" s="14"/>
    </row>
    <row r="12" spans="1:26" x14ac:dyDescent="0.2">
      <c r="A12" s="18" t="s">
        <v>183</v>
      </c>
      <c r="B12" s="75">
        <v>31138.356399</v>
      </c>
      <c r="C12" s="76">
        <f t="shared" ref="C12:C27" si="0">IF(B$10&gt;0,B12/B$10*100,0)</f>
        <v>58.388647947692299</v>
      </c>
      <c r="D12" s="77">
        <v>29338.098021999998</v>
      </c>
      <c r="E12" s="76">
        <f t="shared" ref="E12:E27" si="1">IF(D$10&gt;0,D12/D$10*100,0)</f>
        <v>55.914446096320482</v>
      </c>
      <c r="F12" s="11"/>
      <c r="G12" s="11"/>
      <c r="H12" s="11"/>
      <c r="I12" s="11"/>
      <c r="J12" s="11"/>
      <c r="K12" s="11"/>
      <c r="L12" s="11"/>
      <c r="M12" s="11"/>
      <c r="N12" s="11"/>
      <c r="O12" s="11"/>
      <c r="P12" s="11"/>
      <c r="Q12" s="11"/>
      <c r="R12" s="11"/>
      <c r="S12" s="11"/>
      <c r="T12" s="11"/>
      <c r="U12" s="11"/>
      <c r="V12" s="11"/>
      <c r="W12" s="11"/>
      <c r="X12" s="11"/>
      <c r="Y12" s="11"/>
      <c r="Z12" s="14"/>
    </row>
    <row r="13" spans="1:26" x14ac:dyDescent="0.2">
      <c r="A13" s="18" t="s">
        <v>30</v>
      </c>
      <c r="B13" s="75">
        <v>3336.346235</v>
      </c>
      <c r="C13" s="78">
        <f t="shared" si="0"/>
        <v>6.2561023854579485</v>
      </c>
      <c r="D13" s="77">
        <v>3889.3781939999999</v>
      </c>
      <c r="E13" s="76">
        <f t="shared" si="1"/>
        <v>7.4126286991590078</v>
      </c>
      <c r="F13" s="11"/>
      <c r="G13" s="11"/>
      <c r="H13" s="11"/>
      <c r="I13" s="11"/>
      <c r="J13" s="11"/>
      <c r="K13" s="11"/>
      <c r="L13" s="11"/>
      <c r="M13" s="11"/>
      <c r="N13" s="11"/>
      <c r="O13" s="11"/>
      <c r="P13" s="11"/>
      <c r="Q13" s="11"/>
      <c r="R13" s="11"/>
      <c r="S13" s="11"/>
      <c r="T13" s="11"/>
      <c r="U13" s="11"/>
      <c r="V13" s="11"/>
      <c r="W13" s="11"/>
      <c r="X13" s="11"/>
      <c r="Y13" s="11"/>
      <c r="Z13" s="14"/>
    </row>
    <row r="14" spans="1:26" x14ac:dyDescent="0.2">
      <c r="A14" s="18" t="s">
        <v>282</v>
      </c>
      <c r="B14" s="75">
        <v>1475.915925</v>
      </c>
      <c r="C14" s="78">
        <f t="shared" si="0"/>
        <v>2.7675428414065286</v>
      </c>
      <c r="D14" s="77">
        <v>920.57077100000004</v>
      </c>
      <c r="E14" s="76">
        <f t="shared" si="1"/>
        <v>1.7544833586120361</v>
      </c>
      <c r="F14" s="11"/>
      <c r="G14" s="11"/>
      <c r="H14" s="11"/>
      <c r="I14" s="11"/>
      <c r="J14" s="11"/>
      <c r="K14" s="11"/>
      <c r="L14" s="11"/>
      <c r="M14" s="11"/>
      <c r="N14" s="11"/>
      <c r="O14" s="11"/>
      <c r="P14" s="11"/>
      <c r="Q14" s="11"/>
      <c r="R14" s="11"/>
      <c r="S14" s="11"/>
      <c r="T14" s="11"/>
      <c r="U14" s="11"/>
      <c r="V14" s="11"/>
      <c r="W14" s="11"/>
      <c r="X14" s="11"/>
      <c r="Y14" s="11"/>
      <c r="Z14" s="14"/>
    </row>
    <row r="15" spans="1:26" x14ac:dyDescent="0.2">
      <c r="A15" s="18" t="s">
        <v>283</v>
      </c>
      <c r="B15" s="75">
        <v>945.68688499999996</v>
      </c>
      <c r="C15" s="78">
        <f t="shared" si="0"/>
        <v>1.7732913673885515</v>
      </c>
      <c r="D15" s="77">
        <v>1024.2180940000001</v>
      </c>
      <c r="E15" s="76">
        <f t="shared" si="1"/>
        <v>1.9520211352792756</v>
      </c>
      <c r="F15" s="11"/>
      <c r="G15" s="11"/>
      <c r="H15" s="11"/>
      <c r="I15" s="11"/>
      <c r="J15" s="11"/>
      <c r="K15" s="11"/>
      <c r="L15" s="11"/>
      <c r="M15" s="11"/>
      <c r="N15" s="11"/>
      <c r="O15" s="11"/>
      <c r="P15" s="11"/>
      <c r="Q15" s="11"/>
      <c r="R15" s="11"/>
      <c r="S15" s="11"/>
      <c r="T15" s="11"/>
      <c r="U15" s="11"/>
      <c r="V15" s="11"/>
      <c r="W15" s="11"/>
      <c r="X15" s="11"/>
      <c r="Y15" s="11"/>
      <c r="Z15" s="14"/>
    </row>
    <row r="16" spans="1:26" x14ac:dyDescent="0.2">
      <c r="A16" s="18" t="s">
        <v>284</v>
      </c>
      <c r="B16" s="75">
        <v>791.03771500000005</v>
      </c>
      <c r="C16" s="78">
        <f t="shared" si="0"/>
        <v>1.4833031667646164</v>
      </c>
      <c r="D16" s="77">
        <v>752.73623099999998</v>
      </c>
      <c r="E16" s="76">
        <f t="shared" si="1"/>
        <v>1.4346134293175872</v>
      </c>
      <c r="F16" s="11"/>
      <c r="G16" s="11"/>
      <c r="H16" s="11"/>
      <c r="I16" s="11"/>
      <c r="J16" s="11"/>
      <c r="K16" s="11"/>
      <c r="L16" s="11"/>
      <c r="M16" s="11"/>
      <c r="N16" s="11"/>
      <c r="O16" s="11"/>
      <c r="P16" s="11"/>
      <c r="Q16" s="11"/>
      <c r="R16" s="11"/>
      <c r="S16" s="11"/>
      <c r="T16" s="11"/>
      <c r="U16" s="11"/>
      <c r="V16" s="11"/>
      <c r="W16" s="11"/>
      <c r="X16" s="11"/>
      <c r="Y16" s="11"/>
      <c r="Z16" s="14"/>
    </row>
    <row r="17" spans="1:26" x14ac:dyDescent="0.2">
      <c r="A17" s="18" t="s">
        <v>285</v>
      </c>
      <c r="B17" s="75">
        <v>764.47785299999998</v>
      </c>
      <c r="C17" s="78">
        <f t="shared" si="0"/>
        <v>1.4334998177379126</v>
      </c>
      <c r="D17" s="77">
        <v>704.12668699999995</v>
      </c>
      <c r="E17" s="76">
        <f t="shared" si="1"/>
        <v>1.3419702141467684</v>
      </c>
      <c r="F17" s="11"/>
      <c r="G17" s="11"/>
      <c r="H17" s="11"/>
      <c r="I17" s="11"/>
      <c r="J17" s="11"/>
      <c r="K17" s="11"/>
      <c r="L17" s="11"/>
      <c r="M17" s="11"/>
      <c r="N17" s="11"/>
      <c r="O17" s="11"/>
      <c r="P17" s="11"/>
      <c r="Q17" s="11"/>
      <c r="R17" s="11"/>
      <c r="S17" s="11"/>
      <c r="T17" s="11"/>
      <c r="U17" s="11"/>
      <c r="V17" s="11"/>
      <c r="W17" s="11"/>
      <c r="X17" s="11"/>
      <c r="Y17" s="11"/>
      <c r="Z17" s="14"/>
    </row>
    <row r="18" spans="1:26" x14ac:dyDescent="0.2">
      <c r="A18" s="18" t="s">
        <v>286</v>
      </c>
      <c r="B18" s="75">
        <v>764.43648299999995</v>
      </c>
      <c r="C18" s="78">
        <f t="shared" si="0"/>
        <v>1.4334222433683907</v>
      </c>
      <c r="D18" s="77">
        <v>965.18800399999998</v>
      </c>
      <c r="E18" s="76">
        <f t="shared" si="1"/>
        <v>1.8395177690797737</v>
      </c>
      <c r="F18" s="11"/>
      <c r="G18" s="11"/>
      <c r="H18" s="11"/>
      <c r="I18" s="11"/>
      <c r="J18" s="11"/>
      <c r="K18" s="11"/>
      <c r="L18" s="11"/>
      <c r="M18" s="11"/>
      <c r="N18" s="11"/>
      <c r="O18" s="11"/>
      <c r="P18" s="11"/>
      <c r="Q18" s="11"/>
      <c r="R18" s="11"/>
      <c r="S18" s="11"/>
      <c r="T18" s="11"/>
      <c r="U18" s="11"/>
      <c r="V18" s="11"/>
      <c r="W18" s="11"/>
      <c r="X18" s="11"/>
      <c r="Y18" s="11"/>
      <c r="Z18" s="14"/>
    </row>
    <row r="19" spans="1:26" x14ac:dyDescent="0.2">
      <c r="A19" s="18" t="s">
        <v>44</v>
      </c>
      <c r="B19" s="75">
        <v>703.13631899999996</v>
      </c>
      <c r="C19" s="78">
        <f t="shared" si="0"/>
        <v>1.3184761091194184</v>
      </c>
      <c r="D19" s="77">
        <v>709.95444399999997</v>
      </c>
      <c r="E19" s="76">
        <f t="shared" si="1"/>
        <v>1.3530771306344904</v>
      </c>
      <c r="F19" s="11"/>
      <c r="G19" s="11"/>
      <c r="H19" s="11"/>
      <c r="I19" s="11"/>
      <c r="J19" s="11"/>
      <c r="K19" s="11"/>
      <c r="L19" s="11"/>
      <c r="M19" s="11"/>
      <c r="N19" s="11"/>
      <c r="O19" s="11"/>
      <c r="P19" s="11"/>
      <c r="Q19" s="11"/>
      <c r="R19" s="11"/>
      <c r="S19" s="11"/>
      <c r="T19" s="11"/>
      <c r="U19" s="11"/>
      <c r="V19" s="11"/>
      <c r="W19" s="11"/>
      <c r="X19" s="11"/>
      <c r="Y19" s="11"/>
      <c r="Z19" s="14"/>
    </row>
    <row r="20" spans="1:26" x14ac:dyDescent="0.2">
      <c r="A20" s="18" t="s">
        <v>287</v>
      </c>
      <c r="B20" s="75">
        <v>628.66094999999996</v>
      </c>
      <c r="C20" s="78">
        <f t="shared" si="0"/>
        <v>1.1788246758326208</v>
      </c>
      <c r="D20" s="77">
        <v>131.13081500000001</v>
      </c>
      <c r="E20" s="76">
        <f t="shared" si="1"/>
        <v>0.2499175945688738</v>
      </c>
      <c r="F20" s="11"/>
      <c r="G20" s="11"/>
      <c r="H20" s="11"/>
      <c r="I20" s="11"/>
      <c r="J20" s="11"/>
      <c r="K20" s="11"/>
      <c r="L20" s="11"/>
      <c r="M20" s="11"/>
      <c r="N20" s="11"/>
      <c r="O20" s="11"/>
      <c r="P20" s="11"/>
      <c r="Q20" s="11"/>
      <c r="R20" s="11"/>
      <c r="S20" s="11"/>
      <c r="T20" s="11"/>
      <c r="U20" s="11"/>
      <c r="V20" s="11"/>
      <c r="W20" s="11"/>
      <c r="X20" s="11"/>
      <c r="Y20" s="11"/>
      <c r="Z20" s="14"/>
    </row>
    <row r="21" spans="1:26" x14ac:dyDescent="0.2">
      <c r="A21" s="18" t="s">
        <v>139</v>
      </c>
      <c r="B21" s="75">
        <v>618.07188199999996</v>
      </c>
      <c r="C21" s="78">
        <f t="shared" si="0"/>
        <v>1.1589687349594529</v>
      </c>
      <c r="D21" s="77">
        <v>674.71134400000005</v>
      </c>
      <c r="E21" s="76">
        <f t="shared" si="1"/>
        <v>1.2859085495717535</v>
      </c>
      <c r="F21" s="11"/>
      <c r="G21" s="11"/>
      <c r="H21" s="11"/>
      <c r="I21" s="11"/>
      <c r="J21" s="11"/>
      <c r="K21" s="11"/>
      <c r="L21" s="11"/>
      <c r="M21" s="11"/>
      <c r="N21" s="11"/>
      <c r="O21" s="11"/>
      <c r="P21" s="11"/>
      <c r="Q21" s="11"/>
      <c r="R21" s="11"/>
      <c r="S21" s="11"/>
      <c r="T21" s="11"/>
      <c r="U21" s="11"/>
      <c r="V21" s="11"/>
      <c r="W21" s="11"/>
      <c r="X21" s="11"/>
      <c r="Y21" s="11"/>
      <c r="Z21" s="14"/>
    </row>
    <row r="22" spans="1:26" x14ac:dyDescent="0.2">
      <c r="A22" s="18" t="s">
        <v>171</v>
      </c>
      <c r="B22" s="75">
        <v>562.96856500000001</v>
      </c>
      <c r="C22" s="78">
        <f t="shared" si="0"/>
        <v>1.0556425305883572</v>
      </c>
      <c r="D22" s="77">
        <v>663.97582699999998</v>
      </c>
      <c r="E22" s="76">
        <f t="shared" si="1"/>
        <v>1.2654481064250129</v>
      </c>
      <c r="F22" s="11"/>
      <c r="G22" s="11"/>
      <c r="H22" s="11"/>
      <c r="I22" s="11"/>
      <c r="J22" s="11"/>
      <c r="K22" s="11"/>
      <c r="L22" s="11"/>
      <c r="M22" s="11"/>
      <c r="N22" s="11"/>
      <c r="O22" s="11"/>
      <c r="P22" s="11"/>
      <c r="Q22" s="11"/>
      <c r="R22" s="11"/>
      <c r="S22" s="11"/>
      <c r="T22" s="11"/>
      <c r="U22" s="11"/>
      <c r="V22" s="11"/>
      <c r="W22" s="11"/>
      <c r="X22" s="11"/>
      <c r="Y22" s="11"/>
      <c r="Z22" s="14"/>
    </row>
    <row r="23" spans="1:26" x14ac:dyDescent="0.2">
      <c r="A23" s="18" t="s">
        <v>288</v>
      </c>
      <c r="B23" s="75">
        <v>533.20942400000001</v>
      </c>
      <c r="C23" s="78">
        <f t="shared" si="0"/>
        <v>0.99984009886044056</v>
      </c>
      <c r="D23" s="77">
        <v>639.52254400000004</v>
      </c>
      <c r="E23" s="76">
        <f t="shared" si="1"/>
        <v>1.2188434569635425</v>
      </c>
      <c r="F23" s="11"/>
      <c r="G23" s="11"/>
      <c r="H23" s="11"/>
      <c r="I23" s="11"/>
      <c r="J23" s="11"/>
      <c r="K23" s="11"/>
      <c r="L23" s="11"/>
      <c r="M23" s="11"/>
      <c r="N23" s="11"/>
      <c r="O23" s="11"/>
      <c r="P23" s="11"/>
      <c r="Q23" s="11"/>
      <c r="R23" s="11"/>
      <c r="S23" s="11"/>
      <c r="T23" s="11"/>
      <c r="U23" s="11"/>
      <c r="V23" s="11"/>
      <c r="W23" s="11"/>
      <c r="X23" s="11"/>
      <c r="Y23" s="11"/>
      <c r="Z23" s="14"/>
    </row>
    <row r="24" spans="1:26" x14ac:dyDescent="0.2">
      <c r="A24" s="18" t="s">
        <v>289</v>
      </c>
      <c r="B24" s="75">
        <v>508.62140299999999</v>
      </c>
      <c r="C24" s="78">
        <f t="shared" si="0"/>
        <v>0.9537342195550842</v>
      </c>
      <c r="D24" s="77">
        <v>422.14702799999998</v>
      </c>
      <c r="E24" s="76">
        <f t="shared" si="1"/>
        <v>0.80455512910644988</v>
      </c>
      <c r="F24" s="11"/>
      <c r="G24" s="11"/>
      <c r="H24" s="11"/>
      <c r="I24" s="11"/>
      <c r="J24" s="11"/>
      <c r="K24" s="11"/>
      <c r="L24" s="11"/>
      <c r="M24" s="11"/>
      <c r="N24" s="11"/>
      <c r="O24" s="11"/>
      <c r="P24" s="11"/>
      <c r="Q24" s="11"/>
      <c r="R24" s="11"/>
      <c r="S24" s="11"/>
      <c r="T24" s="11"/>
      <c r="U24" s="11"/>
      <c r="V24" s="11"/>
      <c r="W24" s="11"/>
      <c r="X24" s="11"/>
      <c r="Y24" s="11"/>
      <c r="Z24" s="14"/>
    </row>
    <row r="25" spans="1:26" x14ac:dyDescent="0.2">
      <c r="A25" s="18" t="s">
        <v>91</v>
      </c>
      <c r="B25" s="75">
        <v>435.28652099999999</v>
      </c>
      <c r="C25" s="78">
        <f t="shared" si="0"/>
        <v>0.81622135431210463</v>
      </c>
      <c r="D25" s="77">
        <v>388.200447</v>
      </c>
      <c r="E25" s="76">
        <f t="shared" si="1"/>
        <v>0.73985753787011521</v>
      </c>
      <c r="F25" s="11"/>
      <c r="G25" s="11"/>
      <c r="H25" s="11"/>
      <c r="I25" s="11"/>
      <c r="J25" s="11"/>
      <c r="K25" s="11"/>
      <c r="L25" s="11"/>
      <c r="M25" s="11"/>
      <c r="N25" s="11"/>
      <c r="O25" s="11"/>
      <c r="P25" s="11"/>
      <c r="Q25" s="11"/>
      <c r="R25" s="11"/>
      <c r="S25" s="11"/>
      <c r="T25" s="11"/>
      <c r="U25" s="11"/>
      <c r="V25" s="11"/>
      <c r="W25" s="11"/>
      <c r="X25" s="11"/>
      <c r="Y25" s="11"/>
      <c r="Z25" s="14"/>
    </row>
    <row r="26" spans="1:26" x14ac:dyDescent="0.2">
      <c r="A26" s="18" t="s">
        <v>290</v>
      </c>
      <c r="B26" s="75">
        <v>428.05129299999999</v>
      </c>
      <c r="C26" s="78">
        <f t="shared" si="0"/>
        <v>0.80265431901004691</v>
      </c>
      <c r="D26" s="77">
        <v>431.69631299999998</v>
      </c>
      <c r="E26" s="76">
        <f t="shared" si="1"/>
        <v>0.82275477452963008</v>
      </c>
      <c r="F26" s="11"/>
      <c r="G26" s="11"/>
      <c r="H26" s="11"/>
      <c r="I26" s="11"/>
      <c r="J26" s="11"/>
      <c r="K26" s="11"/>
      <c r="L26" s="11"/>
      <c r="M26" s="11"/>
      <c r="N26" s="11"/>
      <c r="O26" s="11"/>
      <c r="P26" s="11"/>
      <c r="Q26" s="11"/>
      <c r="R26" s="11"/>
      <c r="S26" s="11"/>
      <c r="T26" s="11"/>
      <c r="U26" s="11"/>
      <c r="V26" s="11"/>
      <c r="W26" s="11"/>
      <c r="X26" s="11"/>
      <c r="Y26" s="11"/>
      <c r="Z26" s="14"/>
    </row>
    <row r="27" spans="1:26" x14ac:dyDescent="0.2">
      <c r="A27" s="18" t="s">
        <v>291</v>
      </c>
      <c r="B27" s="75">
        <v>413.76224100000002</v>
      </c>
      <c r="C27" s="78">
        <f t="shared" si="0"/>
        <v>0.77586040554706592</v>
      </c>
      <c r="D27" s="77">
        <v>534.304348</v>
      </c>
      <c r="E27" s="76">
        <f t="shared" si="1"/>
        <v>1.0183118088593475</v>
      </c>
      <c r="F27" s="11"/>
      <c r="G27" s="11"/>
      <c r="H27" s="11"/>
      <c r="I27" s="11"/>
      <c r="J27" s="11"/>
      <c r="K27" s="11"/>
      <c r="L27" s="11"/>
      <c r="M27" s="11"/>
      <c r="N27" s="11"/>
      <c r="O27" s="11"/>
      <c r="P27" s="11"/>
      <c r="Q27" s="11"/>
      <c r="R27" s="11"/>
      <c r="S27" s="11"/>
      <c r="T27" s="11"/>
      <c r="U27" s="11"/>
      <c r="V27" s="11"/>
      <c r="W27" s="11"/>
      <c r="X27" s="11"/>
      <c r="Y27" s="11"/>
      <c r="Z27" s="14"/>
    </row>
    <row r="28" spans="1:26" x14ac:dyDescent="0.2">
      <c r="A28" s="14"/>
      <c r="B28" s="14"/>
      <c r="C28" s="14"/>
      <c r="D28" s="11"/>
      <c r="E28" s="11"/>
      <c r="F28" s="11"/>
      <c r="G28" s="11"/>
      <c r="H28" s="11"/>
      <c r="I28" s="11"/>
      <c r="J28" s="11"/>
      <c r="K28" s="11"/>
      <c r="L28" s="11"/>
      <c r="M28" s="11"/>
      <c r="N28" s="11"/>
      <c r="O28" s="11"/>
      <c r="P28" s="11"/>
      <c r="Q28" s="11"/>
      <c r="R28" s="11"/>
      <c r="S28" s="11"/>
      <c r="T28" s="11"/>
      <c r="U28" s="11"/>
      <c r="V28" s="11"/>
      <c r="W28" s="11"/>
      <c r="X28" s="11"/>
      <c r="Y28" s="11"/>
      <c r="Z28" s="14"/>
    </row>
    <row r="29" spans="1:26" x14ac:dyDescent="0.2">
      <c r="A29" s="18" t="s">
        <v>207</v>
      </c>
      <c r="B29" s="75">
        <f>B10-(SUM(B12:B27))</f>
        <v>9281.4437500000131</v>
      </c>
      <c r="C29" s="78">
        <f>IF(B$10&gt;0,B29/B$10*100,0)</f>
        <v>17.403967782399192</v>
      </c>
      <c r="D29" s="77">
        <f>D10-(SUM(D12:D27))</f>
        <v>10279.662013999987</v>
      </c>
      <c r="E29" s="76">
        <f>IF(D$10&gt;0,D29/D$10*100,0)</f>
        <v>19.591645209555825</v>
      </c>
      <c r="F29" s="11"/>
      <c r="G29" s="11"/>
      <c r="H29" s="11"/>
      <c r="I29" s="11"/>
      <c r="J29" s="11"/>
      <c r="K29" s="11"/>
      <c r="L29" s="11"/>
      <c r="M29" s="11"/>
      <c r="N29" s="11"/>
      <c r="O29" s="11"/>
      <c r="P29" s="11"/>
      <c r="Q29" s="11"/>
      <c r="R29" s="11"/>
      <c r="S29" s="11"/>
      <c r="T29" s="11"/>
      <c r="U29" s="11"/>
      <c r="V29" s="11"/>
      <c r="W29" s="11"/>
      <c r="X29" s="11"/>
      <c r="Y29" s="11"/>
      <c r="Z29" s="14"/>
    </row>
    <row r="30" spans="1:26" x14ac:dyDescent="0.2">
      <c r="G30" s="11"/>
      <c r="H30" s="11"/>
      <c r="I30" s="11"/>
      <c r="J30" s="11"/>
      <c r="K30" s="11"/>
      <c r="L30" s="11"/>
      <c r="M30" s="11"/>
      <c r="N30" s="11"/>
      <c r="O30" s="11"/>
      <c r="P30" s="11"/>
      <c r="Q30" s="11"/>
      <c r="R30" s="11"/>
      <c r="S30" s="11"/>
      <c r="T30" s="11"/>
      <c r="U30" s="11"/>
      <c r="V30" s="11"/>
      <c r="W30" s="11"/>
      <c r="X30" s="11"/>
      <c r="Y30" s="11"/>
      <c r="Z30" s="14"/>
    </row>
    <row r="31" spans="1:26" x14ac:dyDescent="0.2">
      <c r="G31" s="11"/>
      <c r="H31" s="11"/>
      <c r="I31" s="11"/>
      <c r="J31" s="11"/>
      <c r="K31" s="11"/>
      <c r="L31" s="11"/>
      <c r="M31" s="11"/>
      <c r="N31" s="11"/>
      <c r="O31" s="11"/>
      <c r="P31" s="11"/>
      <c r="Q31" s="11"/>
      <c r="R31" s="11"/>
      <c r="S31" s="11"/>
      <c r="T31" s="11"/>
      <c r="U31" s="11"/>
      <c r="V31" s="11"/>
      <c r="W31" s="11"/>
      <c r="X31" s="11"/>
      <c r="Y31" s="11"/>
      <c r="Z31" s="14"/>
    </row>
    <row r="32" spans="1:26" x14ac:dyDescent="0.2">
      <c r="G32" s="11"/>
      <c r="H32" s="11"/>
      <c r="I32" s="11"/>
      <c r="J32" s="11"/>
      <c r="K32" s="11"/>
      <c r="L32" s="11"/>
      <c r="M32" s="11"/>
      <c r="N32" s="11"/>
      <c r="O32" s="11"/>
      <c r="P32" s="11"/>
      <c r="Q32" s="11"/>
      <c r="R32" s="11"/>
      <c r="S32" s="11"/>
      <c r="T32" s="11"/>
      <c r="U32" s="11"/>
      <c r="V32" s="11"/>
      <c r="W32" s="11"/>
      <c r="X32" s="11"/>
      <c r="Y32" s="11"/>
      <c r="Z32" s="14"/>
    </row>
    <row r="33" spans="2:4" x14ac:dyDescent="0.2">
      <c r="B33" s="5"/>
      <c r="C33" s="5"/>
      <c r="D33" s="5"/>
    </row>
    <row r="34" spans="2:4" x14ac:dyDescent="0.2">
      <c r="B34" s="5"/>
      <c r="C34" s="5"/>
      <c r="D34" s="5"/>
    </row>
  </sheetData>
  <mergeCells count="2">
    <mergeCell ref="A1:F1"/>
    <mergeCell ref="A4:E4"/>
  </mergeCells>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III 1 / G III 3 - j/19 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V0_1</vt:lpstr>
      <vt:lpstr>V0_2</vt:lpstr>
      <vt:lpstr>T1_1</vt:lpstr>
      <vt:lpstr>TG3_1</vt:lpstr>
      <vt:lpstr>T3_1</vt:lpstr>
      <vt:lpstr>T1_1!Drucktitel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2020-02-24T13:43:33Z</cp:lastPrinted>
  <dcterms:created xsi:type="dcterms:W3CDTF">2012-03-28T07:56:08Z</dcterms:created>
  <dcterms:modified xsi:type="dcterms:W3CDTF">2020-02-24T13:43:39Z</dcterms:modified>
  <cp:category>LIS-Bericht</cp:category>
</cp:coreProperties>
</file>