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G_III_1_G_III_3_j_HH\"/>
    </mc:Choice>
  </mc:AlternateContent>
  <bookViews>
    <workbookView xWindow="240" yWindow="120" windowWidth="24630" windowHeight="11085"/>
  </bookViews>
  <sheets>
    <sheet name="V0_1" sheetId="1" r:id="rId1"/>
    <sheet name="V0_2" sheetId="2" r:id="rId2"/>
    <sheet name="T1_1" sheetId="5" r:id="rId3"/>
    <sheet name="TG3_1" sheetId="7" r:id="rId4"/>
    <sheet name="T3_1" sheetId="9" state="hidden" r:id="rId5"/>
  </sheets>
  <definedNames>
    <definedName name="_xlnm.Print_Titles" localSheetId="2">T1_1!$1:$6</definedName>
  </definedNames>
  <calcPr calcId="152511"/>
</workbook>
</file>

<file path=xl/calcChain.xml><?xml version="1.0" encoding="utf-8"?>
<calcChain xmlns="http://schemas.openxmlformats.org/spreadsheetml/2006/main">
  <c r="D29" i="9" l="1"/>
  <c r="E29" i="9" s="1"/>
  <c r="B29" i="9"/>
  <c r="C29" i="9" s="1"/>
  <c r="E27" i="9"/>
  <c r="C27" i="9"/>
  <c r="E26" i="9"/>
  <c r="C26"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alcChain>
</file>

<file path=xl/sharedStrings.xml><?xml version="1.0" encoding="utf-8"?>
<sst xmlns="http://schemas.openxmlformats.org/spreadsheetml/2006/main" count="343" uniqueCount="298">
  <si>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</si>
  <si>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</si>
  <si>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</si>
  <si>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</si>
  <si>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</si>
  <si>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</si>
  <si>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</si>
  <si>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</si>
  <si>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</si>
  <si>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</si>
  <si>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</si>
  <si>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</si>
  <si>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</si>
  <si>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</si>
  <si>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</si>
  <si>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</si>
  <si>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</si>
  <si>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</si>
  <si>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</si>
  <si>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</si>
  <si>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</si>
  <si>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Waren der Ernährungswirtschaft</t>
  </si>
  <si>
    <t>davon</t>
  </si>
  <si>
    <t>lebende Tiere</t>
  </si>
  <si>
    <t xml:space="preserve">Nahrungsmittel tierischen Ursprungs </t>
  </si>
  <si>
    <t xml:space="preserve">Nahrungsmittel pflanzlichen Ursprungs </t>
  </si>
  <si>
    <t>Genussmittel</t>
  </si>
  <si>
    <t>Waren der gewerblichen Wirtschaft</t>
  </si>
  <si>
    <t>Rohstoffe</t>
  </si>
  <si>
    <t>Halbwaren</t>
  </si>
  <si>
    <t>Mineralölerzeugnisse</t>
  </si>
  <si>
    <t>Fertigwaren</t>
  </si>
  <si>
    <t xml:space="preserve">Vorerzeugnisse </t>
  </si>
  <si>
    <t>Kunststoffe</t>
  </si>
  <si>
    <t>Enderzeugnisse</t>
  </si>
  <si>
    <t>Druckerzeugnisse</t>
  </si>
  <si>
    <t>Insgesamt</t>
  </si>
  <si>
    <t>Statistisches Amt</t>
  </si>
  <si>
    <t>für Hamburg und Schleswig-Holstein</t>
  </si>
  <si>
    <t>Statistisches Amt für Hamburg und Schleswig-Holstein</t>
  </si>
  <si>
    <t>Auskunft zu dieser Veröffentlichung:</t>
  </si>
  <si>
    <r>
      <rPr>
        <vertAlign val="superscript"/>
        <sz val="8"/>
        <rFont val="Arial"/>
        <family val="2"/>
      </rPr>
      <t>a</t>
    </r>
    <r>
      <rPr>
        <sz val="8"/>
        <rFont val="Arial"/>
        <family val="2"/>
      </rPr>
      <t xml:space="preserve">  Daten können sich durch Revision noch ändern</t>
    </r>
  </si>
  <si>
    <r>
      <rPr>
        <vertAlign val="superscript"/>
        <sz val="8"/>
        <rFont val="Arial"/>
        <family val="2"/>
      </rPr>
      <t>b</t>
    </r>
    <r>
      <rPr>
        <sz val="8"/>
        <rFont val="Arial"/>
        <family val="2"/>
      </rPr>
      <t xml:space="preserve">  endgültige Daten</t>
    </r>
  </si>
  <si>
    <t>Fleisch und Fleischwaren</t>
  </si>
  <si>
    <t>Düngemittel</t>
  </si>
  <si>
    <t>Teer und Teerdestillationserzeugnisse</t>
  </si>
  <si>
    <t>Papier und Pappe</t>
  </si>
  <si>
    <t>Telefon:</t>
  </si>
  <si>
    <t>E-Mail:</t>
  </si>
  <si>
    <t xml:space="preserve">E-Mail: </t>
  </si>
  <si>
    <t>info@statistik-nord.de</t>
  </si>
  <si>
    <t xml:space="preserve">Auskünfte: </t>
  </si>
  <si>
    <t xml:space="preserve">040 42831-1766 </t>
  </si>
  <si>
    <t>u. dgl.</t>
  </si>
  <si>
    <t>Herausgeber:</t>
  </si>
  <si>
    <t>Auskunftsdienst:</t>
  </si>
  <si>
    <t xml:space="preserve">Internet: </t>
  </si>
  <si>
    <t>www.statistik-nord.de</t>
  </si>
  <si>
    <t>Zeichenerklärung:</t>
  </si>
  <si>
    <t xml:space="preserve">a. n. g. </t>
  </si>
  <si>
    <t>STATISTISCHE BERICHTE</t>
  </si>
  <si>
    <t>Sofern in den Produkten auf das Vorhandensein von Copyrightrechten Dritter 
hingewiesen wird, sind die in deren Produkten ausgewiesenen Copyrightbestimmungen 
zu wahren. Alle übrigen Rechte bleiben vorbehalten.</t>
  </si>
  <si>
    <t>Pferde</t>
  </si>
  <si>
    <t>Rinder</t>
  </si>
  <si>
    <t>Schafe</t>
  </si>
  <si>
    <t>Lebende Tiere, a.n.g.</t>
  </si>
  <si>
    <t>Milch und Milcherzeugnisse</t>
  </si>
  <si>
    <t>Käse</t>
  </si>
  <si>
    <t>Fische und Krebstiere, Weichtiere</t>
  </si>
  <si>
    <t>Tierische Öle und Fette</t>
  </si>
  <si>
    <t>Eier, Eiweiß und Eigelb</t>
  </si>
  <si>
    <t>Weizen</t>
  </si>
  <si>
    <t>Roggen</t>
  </si>
  <si>
    <t>Gerste</t>
  </si>
  <si>
    <t>Hafer</t>
  </si>
  <si>
    <t>Mais</t>
  </si>
  <si>
    <t>Sorghum, Hirse und sonstiges Getreide</t>
  </si>
  <si>
    <t>Reis und Reiserzeugnisse</t>
  </si>
  <si>
    <t>Malz</t>
  </si>
  <si>
    <t>Hülsenfrüchte</t>
  </si>
  <si>
    <t>Grün- und Raufutter</t>
  </si>
  <si>
    <t>Kartoffeln und Kartoffelerzeugnisse</t>
  </si>
  <si>
    <t>Frischobst, ausgenommen Südfrüchte</t>
  </si>
  <si>
    <t>Südfrüchte</t>
  </si>
  <si>
    <t>Schalen- und Trockenfrüchte</t>
  </si>
  <si>
    <t>Obstzubereitungen und Obstkonserven</t>
  </si>
  <si>
    <t>Obst- und Gemüsesäfte</t>
  </si>
  <si>
    <t>Kakao und Kakaoerzeugnisse</t>
  </si>
  <si>
    <t>Gewürze</t>
  </si>
  <si>
    <t>Ölfrüchte</t>
  </si>
  <si>
    <t>Pflanzliche Öle und Fette</t>
  </si>
  <si>
    <t>Ölkuchen</t>
  </si>
  <si>
    <t>Hopfen</t>
  </si>
  <si>
    <t>Kaffee</t>
  </si>
  <si>
    <t>Tee und Mate</t>
  </si>
  <si>
    <t>Rohtabak und Tabakerzeugnisse</t>
  </si>
  <si>
    <t>Bier</t>
  </si>
  <si>
    <t>Branntwein</t>
  </si>
  <si>
    <t>Wein</t>
  </si>
  <si>
    <t xml:space="preserve">davon </t>
  </si>
  <si>
    <t>Felle zu Pelzwerk, roh</t>
  </si>
  <si>
    <t>Felle und Häute, roh, a.n.g.</t>
  </si>
  <si>
    <t>Rundholz</t>
  </si>
  <si>
    <t>Rohkautschuk</t>
  </si>
  <si>
    <t>Steinkohle und Steinkohlenbriketts</t>
  </si>
  <si>
    <t>Erdöl und Erdgas</t>
  </si>
  <si>
    <t>Eisenerze</t>
  </si>
  <si>
    <t>Erze und Metallaschen, a.n.g.</t>
  </si>
  <si>
    <t>Bauxit und Kryolith</t>
  </si>
  <si>
    <t>Speisesalz und Industriesalz</t>
  </si>
  <si>
    <t>Steine und Erden, a.n.g.</t>
  </si>
  <si>
    <t>Rohstoffe, auch Abfälle, a.n.g.</t>
  </si>
  <si>
    <t>Garne aus Chemiefasern</t>
  </si>
  <si>
    <t>Garne aus Baumwolle</t>
  </si>
  <si>
    <t>Schnittholz</t>
  </si>
  <si>
    <t>Kautschuk, bearbeitet</t>
  </si>
  <si>
    <t>Zement</t>
  </si>
  <si>
    <t>Mineralische Baustoffe, a.n.g.</t>
  </si>
  <si>
    <t>Roheisen</t>
  </si>
  <si>
    <t>Ferrolegierungen</t>
  </si>
  <si>
    <t>Aluminium und Aluminiumlegierungen</t>
  </si>
  <si>
    <t>Unedle Metalle, a.n.g.</t>
  </si>
  <si>
    <t>Chemische Halbwaren, a.n.g.</t>
  </si>
  <si>
    <t>Gold für gewerbliche Zwecke</t>
  </si>
  <si>
    <t>Halbwaren, a.n.g.</t>
  </si>
  <si>
    <t>Gewebe, Gewirkeaus Wolle</t>
  </si>
  <si>
    <t>Leder</t>
  </si>
  <si>
    <t>Pelzfelle, gegerbt oder zugerichtet</t>
  </si>
  <si>
    <t>Sperrholz, Span- und Faserplatten</t>
  </si>
  <si>
    <t>Glas</t>
  </si>
  <si>
    <t>Farben, Lacke und Kitte</t>
  </si>
  <si>
    <t>Dextrine, Gelatine und Leime</t>
  </si>
  <si>
    <t>Sprengstoffe, Schießbedarf</t>
  </si>
  <si>
    <t>Pharmazeutische Grundstoffe</t>
  </si>
  <si>
    <t>Chemische Vorerzeugnisse, a.n.g.</t>
  </si>
  <si>
    <t>Rohre aus Eisen oder Stahl</t>
  </si>
  <si>
    <t>Blech aus Eisen oder Stahl</t>
  </si>
  <si>
    <t>Draht aus Eisen oder Stahl</t>
  </si>
  <si>
    <t>Eisenbahnoberbaumaterial</t>
  </si>
  <si>
    <t>Halbzeuge aus Kupfer</t>
  </si>
  <si>
    <t>Halbzeuge aus Aluminium</t>
  </si>
  <si>
    <t>Halbzeuge aus Edelmetallen</t>
  </si>
  <si>
    <t>Vorerzeugnisse, a.n.g.</t>
  </si>
  <si>
    <t>Bekleidung aus Gewirken aus Seide</t>
  </si>
  <si>
    <t xml:space="preserve">Bekleidung aus Wolle </t>
  </si>
  <si>
    <t>Bekleidung aus Baumwolle</t>
  </si>
  <si>
    <t>Kopfbedeckungen</t>
  </si>
  <si>
    <t>Textilerzeugnisse, a.n.g.</t>
  </si>
  <si>
    <t>Pelzwaren</t>
  </si>
  <si>
    <t>Schuhe</t>
  </si>
  <si>
    <t>Lederwaren und Lederbekleidung</t>
  </si>
  <si>
    <t>Papierwaren</t>
  </si>
  <si>
    <t>Holzwaren (ohne Möbel)</t>
  </si>
  <si>
    <t>Kautschukwaren</t>
  </si>
  <si>
    <t>Waren aus Stein</t>
  </si>
  <si>
    <t>Keramische Erzeugnisse</t>
  </si>
  <si>
    <t>Glaswaren</t>
  </si>
  <si>
    <t>Waren aus Wachs oder Fetten</t>
  </si>
  <si>
    <t>Waren aus Kunststoffen</t>
  </si>
  <si>
    <t>Fotochemische Erzeugnisse</t>
  </si>
  <si>
    <t>Pharmazeutische Erzeugnisse</t>
  </si>
  <si>
    <t>Duftstoffe und Körperpflegemittel</t>
  </si>
  <si>
    <t>Chemische Enderzeugnisse, a.n.g.</t>
  </si>
  <si>
    <t>Kraftmaschinen (ohne Motoren für</t>
  </si>
  <si>
    <t>Pumpen und Kompressoren</t>
  </si>
  <si>
    <t>Armaturen</t>
  </si>
  <si>
    <t>Lager, Getriebe, Zahnräder</t>
  </si>
  <si>
    <t>Hebezeuge und Fördermittel</t>
  </si>
  <si>
    <t>Landwirtschaftliche Maschinen</t>
  </si>
  <si>
    <t>Guss- und Walzwerkstechnik</t>
  </si>
  <si>
    <t>Büromaschinen</t>
  </si>
  <si>
    <t>Maschinen, a.n.g.</t>
  </si>
  <si>
    <t>Sportgeräte</t>
  </si>
  <si>
    <t>Elektrische Lampen und Leuchten</t>
  </si>
  <si>
    <t>Rundfunk- und Fernsehgeräte</t>
  </si>
  <si>
    <t>Elektronische Bauelemente</t>
  </si>
  <si>
    <t>Optische und fotografische Geräte</t>
  </si>
  <si>
    <t>Uhren</t>
  </si>
  <si>
    <t>Möbel</t>
  </si>
  <si>
    <t>Musikinstrumente</t>
  </si>
  <si>
    <t>Spielwaren</t>
  </si>
  <si>
    <t>Schienenfahrzeuge</t>
  </si>
  <si>
    <t>Wasserfahrzeuge</t>
  </si>
  <si>
    <t>Luftfahrzeuge</t>
  </si>
  <si>
    <t>Busse</t>
  </si>
  <si>
    <t>Fahrräder</t>
  </si>
  <si>
    <t>Fahrzeuge, a.n.g.</t>
  </si>
  <si>
    <t>Vollständige Fabrikationsanlagen</t>
  </si>
  <si>
    <t>Enderzeugnisse, a.n.g.</t>
  </si>
  <si>
    <t>in 1.000 Euro</t>
  </si>
  <si>
    <t>Ware</t>
  </si>
  <si>
    <t>Baumwolle, roh oder bearbeitet, 
Reißbaumwolle, Abfälle</t>
  </si>
  <si>
    <t>Flachs, Hanf, Jute und sonstige
pflanzliche Spinnstoffe</t>
  </si>
  <si>
    <t>Eisen- und manganhaltige 
Abbrände und Schlacken</t>
  </si>
  <si>
    <t>Rohseide und Seidengarne, 
künstliche und synthetisch</t>
  </si>
  <si>
    <t>Eisen oder Stahl in Rohformen, 
Halbzeug aus Eisen</t>
  </si>
  <si>
    <t>Blei u. Bleilegierungen, einschl. Abfälle</t>
  </si>
  <si>
    <t>Koks und Schwelkoks, 
aus Steinkohle oder Braunkohle</t>
  </si>
  <si>
    <t>Rückstände der Erdöl- und 
Steinkohlenteerdestillation</t>
  </si>
  <si>
    <t>Maschinen für das 
Textil-, Bekleidungsgewerbe</t>
  </si>
  <si>
    <t>Maschinen für das Ernährungsgewerbe 
und die Tabakverarbeitung</t>
  </si>
  <si>
    <t>Geräte zur Elektrizitätserzeugung 
und -verteilung</t>
  </si>
  <si>
    <t>Nachrichtentechnische Geräte 
und Einrichtungen</t>
  </si>
  <si>
    <t>Medizinische Geräte und 
orthopädische Vorrichtungen</t>
  </si>
  <si>
    <t>Mess-, steuerungs- und 
regelungstechnische Erzeugnisse</t>
  </si>
  <si>
    <t>Schmuckwaren, Gold- 
und Silberschmiedewaren</t>
  </si>
  <si>
    <t xml:space="preserve">Fahrgestelle, Karosserien, 
Motoren, Teile und Zubehör </t>
  </si>
  <si>
    <t>sonstige Waren</t>
  </si>
  <si>
    <r>
      <t>Einfuhr</t>
    </r>
    <r>
      <rPr>
        <vertAlign val="superscript"/>
        <sz val="8"/>
        <color theme="1"/>
        <rFont val="Arial"/>
        <family val="2"/>
      </rPr>
      <t>1</t>
    </r>
  </si>
  <si>
    <r>
      <t>Ausfuhr</t>
    </r>
    <r>
      <rPr>
        <vertAlign val="superscript"/>
        <sz val="8"/>
        <color theme="1"/>
        <rFont val="Arial"/>
        <family val="2"/>
      </rPr>
      <t>2</t>
    </r>
  </si>
  <si>
    <t>Butter und andere Fettstoffe a. d. Milch</t>
  </si>
  <si>
    <t>Fischmehl, Fleischmehl und 
ähnl. Erzeugnisse</t>
  </si>
  <si>
    <t>Nahrungsmittel tierischen 
Ursprungs, a.n.g.</t>
  </si>
  <si>
    <t>Getreideerzeugnisse, 
ausgen. Reiserzeugn.</t>
  </si>
  <si>
    <t>Backwaren u. andere Zubereitungen 
aus Getreide</t>
  </si>
  <si>
    <t>Saat- und Pflanzgut, 
ausgenommen Ölsaaten</t>
  </si>
  <si>
    <t>Gemüse und sonstige 
Küchengewächse, frisch</t>
  </si>
  <si>
    <t>Gemüsezubereitungen und 
Gemüsekonserven</t>
  </si>
  <si>
    <t>Zuckerrüben, Zucker 
und Zuckererzeugnisse</t>
  </si>
  <si>
    <t xml:space="preserve">Kleie, Abfallerzeugnisse 
zur Viehfütterung </t>
  </si>
  <si>
    <t>Lebende Pflanzen u. Erzeugnisse
der Ziergärtnerei</t>
  </si>
  <si>
    <t>Nahrungsmittel pflanzlichen 
Ursprungs, a.n.g.</t>
  </si>
  <si>
    <t>Chemiefasern, einschl. Abfallseide</t>
  </si>
  <si>
    <t>Wolle u. a. Tierhaare, roh o. bearbeitet</t>
  </si>
  <si>
    <t>Abfälle v. Gespinstwaren, 
Lumpen u. dgl.</t>
  </si>
  <si>
    <t>Rohstoffe f. chem. Erzeugnisse, a.n.g.</t>
  </si>
  <si>
    <t>Garne aus Wolle o. a. Tierhaaren</t>
  </si>
  <si>
    <t>Garne a. Flachs, Hanf, Jute, 
Hartfasern u. dgl.</t>
  </si>
  <si>
    <t>Halbstoffe aus 
zellulosehaltigen Faserstoffen</t>
  </si>
  <si>
    <t>Abfälle und Schrott, aus 
Eisen oder Stahl</t>
  </si>
  <si>
    <t>Kupfer u. Kupferlegierungen, 
einschl. Abfälle</t>
  </si>
  <si>
    <t xml:space="preserve">Nickel u. Nickellegierungen, 
einschl. Abfälle </t>
  </si>
  <si>
    <t>Zinn u. Zinnlegierungen, 
einschl. Abfälle</t>
  </si>
  <si>
    <t>Zink u. Zinklegierungen, 
einschl. Abfälle</t>
  </si>
  <si>
    <t>Radioaktive Elemente und
radioaktive Isotope</t>
  </si>
  <si>
    <t>Fettsäuren, Paraffin, Vaselin 
und Wachse</t>
  </si>
  <si>
    <t>Gewebe, Gewirke a. Chemiefasern</t>
  </si>
  <si>
    <t>Gewebe, Gewirke a. Seide</t>
  </si>
  <si>
    <t>Gewebe, Gewirke a. Baumwolle</t>
  </si>
  <si>
    <t>Gewebe, Gewirke a. Flachs u. dgl.</t>
  </si>
  <si>
    <t>Stäbe und Profile a. Eisen o. Stahl</t>
  </si>
  <si>
    <t>Halbzeuge a. unedlen Metallen, a.n.g.</t>
  </si>
  <si>
    <t>Bekleidung aus Gewirken 
aus Wolle</t>
  </si>
  <si>
    <t>Bekleidung aus Gewirken 
aus Baumwolle</t>
  </si>
  <si>
    <t>Bekleidung aus Seide 
oder Chemiefasern</t>
  </si>
  <si>
    <t>Bekleidung aus Flachs, Hanf u. dgl.</t>
  </si>
  <si>
    <t>Werkzeuge, Schneidwaren 
und Eßbestecke</t>
  </si>
  <si>
    <t>Waren aus Kupfer 
und Kupferlegierungen</t>
  </si>
  <si>
    <t>Eisen-, Blech- u. Metallwaren, a.n.g.</t>
  </si>
  <si>
    <t>Bergwerks-, Bau- 
und Baustoffmaschinen</t>
  </si>
  <si>
    <t>Maschinen f. d.Papier- 
und Druckgewerbe</t>
  </si>
  <si>
    <t>Elektrotechnische Erzeugn., a.n.g.</t>
  </si>
  <si>
    <t>Personenkraftwagen u. Wohnmobile</t>
  </si>
  <si>
    <t>Lastkraftwagen u. Spezialfahrzeuge</t>
  </si>
  <si>
    <t>Edelsteine, Schmucksteine 
und Perlen, roh</t>
  </si>
  <si>
    <t>Vergleich der 15 wichtigsten Waren / Warengruppen</t>
  </si>
  <si>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 </t>
    </r>
  </si>
  <si>
    <r>
      <rPr>
        <vertAlign val="superscript"/>
        <sz val="8"/>
        <rFont val="Arial"/>
        <family val="2"/>
      </rPr>
      <t>2</t>
    </r>
    <r>
      <rPr>
        <sz val="8"/>
        <rFont val="Arial"/>
        <family val="2"/>
      </rPr>
      <t xml:space="preserve">  Spezialhandel: Die Ausfuhrwerte beziehen sich auf Waren, die in Schleswig-Holstein hergestellt oder zuletzt so bearbeitet worden
   sind, dass sich ihre Beschaffenheit wesentlich geändert hat. </t>
    </r>
  </si>
  <si>
    <r>
      <rPr>
        <vertAlign val="superscript"/>
        <sz val="8"/>
        <rFont val="Arial"/>
        <family val="2"/>
      </rPr>
      <t>3</t>
    </r>
    <r>
      <rPr>
        <sz val="8"/>
        <rFont val="Arial"/>
        <family val="2"/>
      </rPr>
      <t xml:space="preserve">  Die Veränderungsraten wurden aus den nicht gerundeten Zahlen gerechnet</t>
    </r>
  </si>
  <si>
    <t>×</t>
  </si>
  <si>
    <t>Rückwaren</t>
  </si>
  <si>
    <t>Ersatzlieferungen</t>
  </si>
  <si>
    <t>Andere nicht aufgliederbare Warenverkehre</t>
  </si>
  <si>
    <t>Sonstige besondere Warenbewegungen</t>
  </si>
  <si>
    <t>Zuschätzungen für Anwortausfälle</t>
  </si>
  <si>
    <t>Zuschätzungen für Befreiungen</t>
  </si>
  <si>
    <t>Ausfuhr nach ausgewählten Waren in der Reihenfolge 
ihrer Anteile an der Ausfuhr über den Jahresverlauf</t>
  </si>
  <si>
    <t xml:space="preserve">Grafik 1: Ausfuhr aus Hamburg:    </t>
  </si>
  <si>
    <t>Ein- und Ausfuhr in und aus</t>
  </si>
  <si>
    <t>Kupererze</t>
  </si>
  <si>
    <t>Bleierze</t>
  </si>
  <si>
    <t>Zinkerze</t>
  </si>
  <si>
    <t>Maschinen f. d. Verarb. Von Kautschuk o. Kunststoffen</t>
  </si>
  <si>
    <t>Werkzeugmaschinen</t>
  </si>
  <si>
    <t xml:space="preserve"> Hamburg 2021</t>
  </si>
  <si>
    <t xml:space="preserve">© Statistisches Amt für Hamburg und Schleswig-Holstein, Hamburg 2022 
Auszugsweise Vervielfältigung und Verbreitung mit Quellenangabe gestattet.        </t>
  </si>
  <si>
    <t>Tabelle 1: Ein- und Ausfuhr des Landes Hamburg 2021 – nach Waren</t>
  </si>
  <si>
    <r>
      <t>2021</t>
    </r>
    <r>
      <rPr>
        <vertAlign val="superscript"/>
        <sz val="8"/>
        <color theme="1"/>
        <rFont val="Arial"/>
        <family val="2"/>
      </rPr>
      <t>a</t>
    </r>
  </si>
  <si>
    <r>
      <t>2020</t>
    </r>
    <r>
      <rPr>
        <vertAlign val="superscript"/>
        <sz val="8"/>
        <color theme="1"/>
        <rFont val="Arial"/>
        <family val="2"/>
      </rPr>
      <t>b</t>
    </r>
  </si>
  <si>
    <r>
      <t>Veränderung</t>
    </r>
    <r>
      <rPr>
        <vertAlign val="superscript"/>
        <sz val="8"/>
        <color theme="1"/>
        <rFont val="Arial"/>
        <family val="2"/>
      </rPr>
      <t>3</t>
    </r>
    <r>
      <rPr>
        <sz val="8"/>
        <color theme="1"/>
        <rFont val="Arial"/>
        <family val="2"/>
      </rPr>
      <t xml:space="preserve">
2021 zu 2020
in %</t>
    </r>
  </si>
  <si>
    <t xml:space="preserve">x  </t>
  </si>
  <si>
    <t>Januar bis Dezember 2021</t>
  </si>
  <si>
    <t>Gold für gewerbliche</t>
  </si>
  <si>
    <t>Chem.Enderzeugn.</t>
  </si>
  <si>
    <t>Fahrgestelle,Motoren</t>
  </si>
  <si>
    <t>Chem.Vorerzeugn.</t>
  </si>
  <si>
    <t>Kupfer u.Kupferleg.</t>
  </si>
  <si>
    <t>Medizinische Geräte</t>
  </si>
  <si>
    <t>Hebezeuge,Förderm.</t>
  </si>
  <si>
    <t>Schmuckw.,Goldwar.</t>
  </si>
  <si>
    <t>Teer u. Teerdestill.</t>
  </si>
  <si>
    <t>Waren aus Kunststoff</t>
  </si>
  <si>
    <t>Christina Fischer</t>
  </si>
  <si>
    <t>– nach Waren –</t>
  </si>
  <si>
    <t>Kennziffer: G III 1 / G III 3 - j 21 HH</t>
  </si>
  <si>
    <t>Herausgegeben am: 10. März 2022</t>
  </si>
  <si>
    <t>040 42831-2672</t>
  </si>
  <si>
    <t xml:space="preserve">Christina.Fischer@statistik-nord.de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</si>
</sst>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0\ ;\-\ "/>
    <numFmt numFmtId="165" formatCode="_-* #,##0.00\ [$€]_-;\-* #,##0.00\ [$€]_-;_-* &quot;-&quot;??\ [$€]_-;_-@_-"/>
    <numFmt numFmtId="166" formatCode="###\ ###\ ##0&quot;  &quot;;\-###\ ###\ ##0&quot;  &quot;;&quot;-  &quot;"/>
    <numFmt numFmtId="167" formatCode="###\ ##0.0&quot;  &quot;;\-###\ ##0.0&quot;  &quot;;&quot;-  &quot;"/>
    <numFmt numFmtId="168" formatCode="###\ ###\ ##0;0\ \ ;\ \–\ \ "/>
    <numFmt numFmtId="169" formatCode="###\ ###\ ##0;\ \ "/>
    <numFmt numFmtId="170" formatCode="###\ ###\ ##0.0;0\ \ ;\ \–\ \ "/>
  </numFmts>
  <fonts count="29" x14ac:knownFonts="1">
    <font>
      <sz val="11"/>
      <color theme="1"/>
      <name val="Arial"/>
      <family val="2"/>
    </font>
    <font>
      <sz val="10"/>
      <color theme="1"/>
      <name val="Arial"/>
      <family val="2"/>
    </font>
    <font>
      <sz val="10"/>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9"/>
      <color theme="1"/>
      <name val="Arial"/>
      <family val="2"/>
    </font>
    <font>
      <sz val="8"/>
      <color theme="1"/>
      <name val="Arial"/>
      <family val="2"/>
    </font>
    <font>
      <b/>
      <sz val="8"/>
      <name val="Arial"/>
      <family val="2"/>
    </font>
    <font>
      <vertAlign val="superscript"/>
      <sz val="8"/>
      <name val="Arial"/>
      <family val="2"/>
    </font>
    <font>
      <sz val="16"/>
      <color theme="1"/>
      <name val="Arial"/>
      <family val="2"/>
    </font>
    <font>
      <sz val="30"/>
      <color theme="1"/>
      <name val="Arial"/>
      <family val="2"/>
    </font>
    <font>
      <sz val="10"/>
      <name val="Arial"/>
      <family val="2"/>
    </font>
    <font>
      <sz val="10"/>
      <color indexed="8"/>
      <name val="MS Sans Serif"/>
      <family val="2"/>
    </font>
    <font>
      <b/>
      <sz val="12"/>
      <name val="Arial"/>
      <family val="2"/>
    </font>
    <font>
      <b/>
      <sz val="12"/>
      <color theme="1"/>
      <name val="Arial"/>
      <family val="2"/>
    </font>
    <font>
      <u/>
      <sz val="11"/>
      <color theme="10"/>
      <name val="Arial"/>
      <family val="2"/>
    </font>
    <font>
      <sz val="18"/>
      <color theme="1"/>
      <name val="Arial"/>
      <family val="2"/>
    </font>
    <font>
      <u/>
      <sz val="10"/>
      <color theme="10"/>
      <name val="Arial"/>
      <family val="2"/>
    </font>
    <font>
      <sz val="9"/>
      <name val="Helvetica"/>
      <family val="2"/>
    </font>
    <font>
      <vertAlign val="superscript"/>
      <sz val="8"/>
      <color theme="1"/>
      <name val="Arial"/>
      <family val="2"/>
    </font>
    <font>
      <b/>
      <sz val="8"/>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indexed="9"/>
        <bgColor indexed="64"/>
      </patternFill>
    </fill>
  </fills>
  <borders count="13">
    <border>
      <left/>
      <right/>
      <top/>
      <bottom/>
      <diagonal/>
    </border>
    <border>
      <left/>
      <right style="thin">
        <color rgb="FF1E467D"/>
      </right>
      <top style="thin">
        <color rgb="FF1E467D"/>
      </top>
      <bottom style="thin">
        <color rgb="FF1E467D"/>
      </bottom>
      <diagonal/>
    </border>
    <border>
      <left/>
      <right style="thin">
        <color rgb="FF1E467D"/>
      </right>
      <top style="thin">
        <color rgb="FF1E467D"/>
      </top>
      <bottom/>
      <diagonal/>
    </border>
    <border>
      <left/>
      <right style="thin">
        <color rgb="FF1E467D"/>
      </right>
      <top/>
      <bottom/>
      <diagonal/>
    </border>
    <border>
      <left/>
      <right style="thin">
        <color rgb="FF1E467D"/>
      </right>
      <top/>
      <bottom style="thin">
        <color rgb="FF1E467D"/>
      </bottom>
      <diagonal/>
    </border>
    <border>
      <left style="thin">
        <color rgb="FF1E467D"/>
      </left>
      <right/>
      <top/>
      <bottom style="thin">
        <color rgb="FF1E467D"/>
      </bottom>
      <diagonal/>
    </border>
    <border>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style="thin">
        <color rgb="FF1E467D"/>
      </left>
      <right/>
      <top style="thin">
        <color rgb="FF1E467D"/>
      </top>
      <bottom/>
      <diagonal/>
    </border>
    <border>
      <left style="thin">
        <color indexed="24"/>
      </left>
      <right/>
      <top/>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s>
  <cellStyleXfs count="7">
    <xf numFmtId="0" fontId="0" fillId="0" borderId="0"/>
    <xf numFmtId="0" fontId="19" fillId="0" borderId="0"/>
    <xf numFmtId="165" fontId="10" fillId="0" borderId="0" applyFont="0" applyFill="0" applyBorder="0" applyAlignment="0" applyProtection="0"/>
    <xf numFmtId="0" fontId="20" fillId="0" borderId="0"/>
    <xf numFmtId="0" fontId="23" fillId="0" borderId="0" applyNumberFormat="0" applyFill="0" applyBorder="0" applyAlignment="0" applyProtection="0"/>
    <xf numFmtId="0" fontId="26" fillId="0" borderId="0"/>
    <xf numFmtId="0" fontId="26" fillId="0" borderId="0"/>
  </cellStyleXfs>
  <cellXfs count="109">
    <xf numFmtId="0" fontId="0" fillId="0" borderId="0" xfId="0"/>
    <xf numFmtId="0" fontId="4" fillId="0" borderId="0" xfId="0" applyFont="1"/>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13" fillId="0" borderId="0" xfId="0" applyFont="1"/>
    <xf numFmtId="0" fontId="14" fillId="0" borderId="0" xfId="0" applyFont="1"/>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right" vertical="center"/>
    </xf>
    <xf numFmtId="164" fontId="11" fillId="0" borderId="0" xfId="0" applyNumberFormat="1" applyFont="1" applyFill="1" applyBorder="1" applyAlignment="1">
      <alignment horizontal="left" vertical="center"/>
    </xf>
    <xf numFmtId="0" fontId="4" fillId="0" borderId="0" xfId="0" applyFont="1" applyBorder="1" applyAlignment="1" applyProtection="1">
      <alignment vertical="center"/>
      <protection locked="0"/>
    </xf>
    <xf numFmtId="0" fontId="5" fillId="0" borderId="0" xfId="0" applyFont="1" applyAlignment="1">
      <alignment horizontal="center"/>
    </xf>
    <xf numFmtId="0" fontId="17" fillId="0" borderId="0" xfId="0" applyFont="1"/>
    <xf numFmtId="0" fontId="18" fillId="0" borderId="0" xfId="0" applyFont="1" applyAlignment="1">
      <alignment horizontal="right"/>
    </xf>
    <xf numFmtId="0" fontId="9" fillId="0" borderId="0" xfId="0" applyFont="1" applyAlignment="1">
      <alignment vertical="top"/>
    </xf>
    <xf numFmtId="0" fontId="0" fillId="0" borderId="0" xfId="0" applyAlignment="1">
      <alignment horizontal="left"/>
    </xf>
    <xf numFmtId="0" fontId="7" fillId="0" borderId="0" xfId="0" applyFont="1" applyAlignment="1">
      <alignment horizontal="right" vertical="center"/>
    </xf>
    <xf numFmtId="0" fontId="0" fillId="0" borderId="0" xfId="0" applyFont="1"/>
    <xf numFmtId="0" fontId="24" fillId="0" borderId="0" xfId="0" applyFont="1" applyAlignment="1">
      <alignment horizontal="right" vertical="center"/>
    </xf>
    <xf numFmtId="0" fontId="12" fillId="0" borderId="0" xfId="0" applyFont="1" applyAlignment="1">
      <alignment horizontal="left"/>
    </xf>
    <xf numFmtId="0" fontId="12" fillId="0" borderId="0" xfId="0" applyFont="1" applyAlignment="1">
      <alignment horizontal="left" wrapText="1"/>
    </xf>
    <xf numFmtId="0" fontId="0" fillId="0" borderId="0" xfId="0" applyAlignment="1"/>
    <xf numFmtId="0" fontId="3" fillId="0" borderId="0" xfId="0" applyFont="1" applyAlignment="1">
      <alignment horizontal="left"/>
    </xf>
    <xf numFmtId="0" fontId="3" fillId="0" borderId="0" xfId="0" applyFont="1" applyAlignment="1">
      <alignment horizontal="left" wrapText="1"/>
    </xf>
    <xf numFmtId="0" fontId="25" fillId="0" borderId="0" xfId="4" applyFont="1" applyAlignment="1">
      <alignment horizontal="left"/>
    </xf>
    <xf numFmtId="0" fontId="12" fillId="0" borderId="0" xfId="0" applyFont="1" applyAlignment="1">
      <alignment horizontal="left"/>
    </xf>
    <xf numFmtId="0" fontId="12" fillId="0" borderId="0" xfId="0" applyFont="1" applyAlignment="1">
      <alignment horizontal="center"/>
    </xf>
    <xf numFmtId="0" fontId="9" fillId="0" borderId="2" xfId="0" applyFont="1" applyBorder="1" applyAlignment="1">
      <alignment horizontal="left" vertical="center" indent="2"/>
    </xf>
    <xf numFmtId="0" fontId="9" fillId="0" borderId="3" xfId="0" applyFont="1" applyBorder="1"/>
    <xf numFmtId="0" fontId="14" fillId="0" borderId="3" xfId="0" applyFont="1" applyBorder="1" applyAlignment="1">
      <alignment horizontal="left" vertical="top" wrapText="1" indent="1"/>
    </xf>
    <xf numFmtId="0" fontId="9" fillId="0" borderId="3" xfId="0" applyFont="1" applyBorder="1" applyAlignment="1">
      <alignment horizontal="left" vertical="top" wrapText="1" indent="1"/>
    </xf>
    <xf numFmtId="0" fontId="9" fillId="3" borderId="3" xfId="5" applyFont="1" applyFill="1" applyBorder="1" applyAlignment="1">
      <alignment horizontal="left" indent="2"/>
    </xf>
    <xf numFmtId="0" fontId="9" fillId="0" borderId="3" xfId="0" applyFont="1" applyBorder="1" applyAlignment="1">
      <alignment horizontal="left" vertical="top" wrapText="1" indent="2"/>
    </xf>
    <xf numFmtId="0" fontId="9" fillId="3" borderId="3" xfId="6" applyFont="1" applyFill="1" applyBorder="1" applyAlignment="1">
      <alignment horizontal="left" indent="2"/>
    </xf>
    <xf numFmtId="0" fontId="9" fillId="0" borderId="3" xfId="0" applyFont="1" applyBorder="1" applyAlignment="1">
      <alignment horizontal="left" indent="2"/>
    </xf>
    <xf numFmtId="0" fontId="9" fillId="0" borderId="3" xfId="0" applyFont="1" applyBorder="1" applyAlignment="1">
      <alignment horizontal="left" indent="1"/>
    </xf>
    <xf numFmtId="0" fontId="14" fillId="0" borderId="3" xfId="0" applyFont="1" applyBorder="1" applyAlignment="1">
      <alignment horizontal="left" indent="2"/>
    </xf>
    <xf numFmtId="0" fontId="14" fillId="0" borderId="3" xfId="0" applyFont="1" applyBorder="1"/>
    <xf numFmtId="0" fontId="14" fillId="0" borderId="3" xfId="0" applyFont="1" applyBorder="1" applyAlignment="1">
      <alignment horizontal="left" indent="1"/>
    </xf>
    <xf numFmtId="0" fontId="9" fillId="3" borderId="3" xfId="5" applyFont="1" applyFill="1" applyBorder="1" applyAlignment="1">
      <alignment horizontal="left" wrapText="1" indent="2"/>
    </xf>
    <xf numFmtId="0" fontId="14" fillId="0" borderId="3" xfId="0" applyFont="1" applyBorder="1" applyAlignment="1">
      <alignment horizontal="left" indent="3"/>
    </xf>
    <xf numFmtId="0" fontId="9" fillId="3" borderId="3" xfId="6" applyFont="1" applyFill="1" applyBorder="1" applyAlignment="1">
      <alignment horizontal="left" indent="3"/>
    </xf>
    <xf numFmtId="0" fontId="9" fillId="3" borderId="3" xfId="5" applyFont="1" applyFill="1" applyBorder="1" applyAlignment="1">
      <alignment horizontal="left" indent="3"/>
    </xf>
    <xf numFmtId="0" fontId="9" fillId="3" borderId="3" xfId="5" applyFont="1" applyFill="1" applyBorder="1" applyAlignment="1">
      <alignment horizontal="left" wrapText="1" indent="3"/>
    </xf>
    <xf numFmtId="0" fontId="9" fillId="0" borderId="3" xfId="0" applyFont="1" applyBorder="1" applyAlignment="1">
      <alignment horizontal="left" indent="4"/>
    </xf>
    <xf numFmtId="0" fontId="14" fillId="0" borderId="3" xfId="0" applyFont="1" applyBorder="1" applyAlignment="1">
      <alignment wrapText="1"/>
    </xf>
    <xf numFmtId="0" fontId="15" fillId="0" borderId="4" xfId="0" applyFont="1" applyBorder="1" applyAlignment="1">
      <alignment wrapText="1"/>
    </xf>
    <xf numFmtId="0" fontId="9" fillId="3" borderId="3" xfId="6" applyFont="1" applyFill="1" applyBorder="1" applyAlignment="1">
      <alignment horizontal="left" wrapText="1" indent="2"/>
    </xf>
    <xf numFmtId="0" fontId="18" fillId="0" borderId="0" xfId="0" quotePrefix="1" applyFont="1" applyAlignment="1">
      <alignment horizontal="right"/>
    </xf>
    <xf numFmtId="0" fontId="4" fillId="0" borderId="0" xfId="0" applyNumberFormat="1" applyFont="1" applyBorder="1" applyAlignment="1" applyProtection="1">
      <alignment vertical="center"/>
      <protection locked="0"/>
    </xf>
    <xf numFmtId="0" fontId="4" fillId="0" borderId="0" xfId="0" applyNumberFormat="1" applyFont="1" applyAlignment="1">
      <alignment horizontal="right" vertical="center"/>
    </xf>
    <xf numFmtId="0" fontId="4" fillId="0" borderId="0" xfId="0" applyNumberFormat="1" applyFont="1" applyFill="1" applyBorder="1" applyAlignment="1">
      <alignment vertical="center"/>
    </xf>
    <xf numFmtId="0" fontId="7" fillId="0" borderId="0" xfId="0" applyFont="1" applyAlignment="1">
      <alignment horizontal="right"/>
    </xf>
    <xf numFmtId="0" fontId="0" fillId="0" borderId="0" xfId="0" applyBorder="1" applyAlignment="1">
      <alignment horizontal="center" vertical="center"/>
    </xf>
    <xf numFmtId="0" fontId="0" fillId="0" borderId="0" xfId="0"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Border="1" applyAlignment="1">
      <alignment vertical="center"/>
    </xf>
    <xf numFmtId="0" fontId="9" fillId="0" borderId="0" xfId="0" applyFont="1" applyAlignment="1">
      <alignment horizontal="left" vertical="top"/>
    </xf>
    <xf numFmtId="0" fontId="2" fillId="0" borderId="0" xfId="0" applyFont="1"/>
    <xf numFmtId="0" fontId="13" fillId="0" borderId="0" xfId="0" applyFont="1" applyAlignment="1">
      <alignment wrapText="1"/>
    </xf>
    <xf numFmtId="0" fontId="14" fillId="2" borderId="7" xfId="0" quotePrefix="1" applyFont="1" applyFill="1" applyBorder="1" applyAlignment="1">
      <alignment horizontal="center" vertical="center" wrapText="1"/>
    </xf>
    <xf numFmtId="166" fontId="14" fillId="0" borderId="0" xfId="0" applyNumberFormat="1" applyFont="1"/>
    <xf numFmtId="167" fontId="14" fillId="0" borderId="0" xfId="0" applyNumberFormat="1" applyFont="1"/>
    <xf numFmtId="166" fontId="14" fillId="0" borderId="0" xfId="0" applyNumberFormat="1" applyFont="1" applyAlignment="1">
      <alignment wrapText="1"/>
    </xf>
    <xf numFmtId="167" fontId="14" fillId="0" borderId="0" xfId="0" applyNumberFormat="1" applyFont="1" applyAlignment="1">
      <alignment wrapText="1"/>
    </xf>
    <xf numFmtId="166" fontId="28" fillId="0" borderId="6" xfId="0" applyNumberFormat="1" applyFont="1" applyBorder="1"/>
    <xf numFmtId="167" fontId="28" fillId="0" borderId="6" xfId="0" applyNumberFormat="1" applyFont="1" applyBorder="1"/>
    <xf numFmtId="168" fontId="4" fillId="0" borderId="0" xfId="0" applyNumberFormat="1" applyFont="1" applyFill="1" applyBorder="1" applyAlignment="1">
      <alignment horizontal="right" vertical="center"/>
    </xf>
    <xf numFmtId="169" fontId="4" fillId="0" borderId="0" xfId="0" applyNumberFormat="1" applyFont="1" applyAlignment="1">
      <alignment horizontal="right" vertical="center"/>
    </xf>
    <xf numFmtId="170" fontId="4" fillId="0" borderId="0" xfId="0" applyNumberFormat="1" applyFont="1" applyFill="1" applyBorder="1" applyAlignment="1">
      <alignment vertical="center"/>
    </xf>
    <xf numFmtId="169" fontId="4" fillId="0" borderId="0" xfId="0" applyNumberFormat="1" applyFont="1" applyFill="1" applyBorder="1" applyAlignment="1">
      <alignment vertical="center"/>
    </xf>
    <xf numFmtId="170" fontId="4" fillId="0" borderId="0" xfId="0" applyNumberFormat="1" applyFont="1" applyAlignment="1">
      <alignment horizontal="right" vertical="center"/>
    </xf>
    <xf numFmtId="0" fontId="21" fillId="0" borderId="0" xfId="0" applyFont="1" applyAlignment="1">
      <alignment horizontal="left"/>
    </xf>
    <xf numFmtId="0" fontId="8" fillId="0" borderId="0" xfId="0" applyFont="1" applyAlignment="1">
      <alignment horizontal="center" wrapText="1"/>
    </xf>
    <xf numFmtId="0" fontId="21" fillId="0" borderId="0" xfId="0" applyFont="1" applyAlignment="1">
      <alignment horizontal="left"/>
    </xf>
    <xf numFmtId="0" fontId="22" fillId="0" borderId="0" xfId="0" applyFont="1" applyAlignment="1">
      <alignment horizontal="left"/>
    </xf>
    <xf numFmtId="0" fontId="7"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3" fillId="0" borderId="0" xfId="0" applyFont="1" applyAlignment="1">
      <alignment horizontal="left" wrapText="1"/>
    </xf>
    <xf numFmtId="0" fontId="2" fillId="0" borderId="0" xfId="0" applyFont="1" applyAlignment="1">
      <alignment horizontal="left" wrapText="1"/>
    </xf>
    <xf numFmtId="0" fontId="3" fillId="0" borderId="0" xfId="0" applyFont="1" applyAlignment="1">
      <alignment horizontal="left"/>
    </xf>
    <xf numFmtId="0" fontId="9" fillId="0" borderId="0" xfId="0" applyFont="1" applyAlignment="1">
      <alignment vertical="top" wrapText="1"/>
    </xf>
    <xf numFmtId="0" fontId="9" fillId="0" borderId="0" xfId="0" applyFont="1" applyAlignment="1">
      <alignment horizontal="left" vertical="top"/>
    </xf>
    <xf numFmtId="0" fontId="11" fillId="0" borderId="0" xfId="0" applyFont="1" applyFill="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xf numFmtId="0" fontId="14" fillId="2" borderId="9" xfId="0" quotePrefix="1" applyFont="1" applyFill="1" applyBorder="1" applyAlignment="1">
      <alignment horizontal="center" vertical="center" wrapText="1"/>
    </xf>
    <xf numFmtId="0" fontId="14" fillId="0" borderId="5" xfId="0" applyFont="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left" vertical="center" indent="1"/>
    </xf>
    <xf numFmtId="0" fontId="14" fillId="2" borderId="11" xfId="0" quotePrefix="1" applyFont="1" applyFill="1" applyBorder="1" applyAlignment="1">
      <alignment horizontal="center" vertical="center" wrapText="1"/>
    </xf>
    <xf numFmtId="0" fontId="14" fillId="0" borderId="12" xfId="0" applyFont="1" applyBorder="1" applyAlignment="1">
      <alignment horizontal="center" vertical="center" wrapText="1"/>
    </xf>
    <xf numFmtId="0" fontId="14" fillId="2" borderId="8"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1" fillId="0" borderId="0" xfId="0" applyNumberFormat="1" applyFont="1" applyFill="1" applyAlignment="1">
      <alignment horizontal="center" vertical="center"/>
    </xf>
    <xf numFmtId="0" fontId="11" fillId="0" borderId="0" xfId="0" applyFont="1" applyFill="1" applyAlignment="1">
      <alignment horizontal="center" vertical="center" wrapText="1"/>
    </xf>
    <xf numFmtId="0" fontId="4" fillId="0" borderId="10" xfId="0" applyFont="1" applyFill="1" applyBorder="1" applyAlignment="1">
      <alignment horizontal="center"/>
    </xf>
    <xf numFmtId="0" fontId="4" fillId="0" borderId="0" xfId="0" applyFont="1" applyFill="1" applyBorder="1" applyAlignment="1">
      <alignment horizontal="center"/>
    </xf>
    <xf numFmtId="0" fontId="1" fillId="0" borderId="0" xfId="0" applyFont="1" applyAlignment="1">
      <alignment horizontal="left" wrapText="1"/>
    </xf>
  </cellXfs>
  <cellStyles count="7">
    <cellStyle name="Euro" xfId="2"/>
    <cellStyle name="Link" xfId="4" builtinId="8"/>
    <cellStyle name="Standard" xfId="0" builtinId="0"/>
    <cellStyle name="Standard 2" xfId="1"/>
    <cellStyle name="Standard 3 2" xfId="3"/>
    <cellStyle name="Standard_LAND94A4" xfId="5"/>
    <cellStyle name="Standard_LANDH95A" xfId="6"/>
  </cellStyles>
  <dxfs count="1">
    <dxf>
      <fill>
        <patternFill>
          <bgColor rgb="FFEBEBEB"/>
        </patternFill>
      </fill>
    </dxf>
  </dxfs>
  <tableStyles count="0" defaultTableStyle="TableStyleMedium2" defaultPivotStyle="PivotStyleLight16"/>
  <colors>
    <mruColors>
      <color rgb="FFEBEBEB"/>
      <color rgb="FF1E467D"/>
      <color rgb="FFFADC37"/>
      <color rgb="FF800000"/>
      <color rgb="FF64AAC8"/>
      <color rgb="FF03467D"/>
      <color rgb="FFF8DC3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5878032149895852"/>
          <c:y val="5.7539673550232227E-2"/>
          <c:w val="0.62304181728173658"/>
          <c:h val="0.85704039228840267"/>
        </c:manualLayout>
      </c:layout>
      <c:barChart>
        <c:barDir val="bar"/>
        <c:grouping val="clustered"/>
        <c:varyColors val="0"/>
        <c:ser>
          <c:idx val="0"/>
          <c:order val="0"/>
          <c:tx>
            <c:strRef>
              <c:f>T3_1!$B$11</c:f>
              <c:strCache>
                <c:ptCount val="1"/>
                <c:pt idx="0">
                  <c:v>2021</c:v>
                </c:pt>
              </c:strCache>
            </c:strRef>
          </c:tx>
          <c:invertIfNegative val="0"/>
          <c:cat>
            <c:strRef>
              <c:f>T3_1!$A$12:$A$27</c:f>
              <c:strCache>
                <c:ptCount val="16"/>
                <c:pt idx="0">
                  <c:v>Luftfahrzeuge</c:v>
                </c:pt>
                <c:pt idx="1">
                  <c:v>Mineralölerzeugnisse</c:v>
                </c:pt>
                <c:pt idx="2">
                  <c:v>Gold für gewerbliche</c:v>
                </c:pt>
                <c:pt idx="3">
                  <c:v>Chem.Enderzeugn.</c:v>
                </c:pt>
                <c:pt idx="4">
                  <c:v>Halbzeuge aus Kupfer</c:v>
                </c:pt>
                <c:pt idx="5">
                  <c:v>Fahrgestelle,Motoren</c:v>
                </c:pt>
                <c:pt idx="6">
                  <c:v>Düngemittel</c:v>
                </c:pt>
                <c:pt idx="7">
                  <c:v>Chem.Vorerzeugn.</c:v>
                </c:pt>
                <c:pt idx="8">
                  <c:v>Kupfer u.Kupferleg.</c:v>
                </c:pt>
                <c:pt idx="9">
                  <c:v>Wasserfahrzeuge</c:v>
                </c:pt>
                <c:pt idx="10">
                  <c:v>Medizinische Geräte</c:v>
                </c:pt>
                <c:pt idx="11">
                  <c:v>Hebezeuge,Förderm.</c:v>
                </c:pt>
                <c:pt idx="12">
                  <c:v>Maschinen, a.n.g.</c:v>
                </c:pt>
                <c:pt idx="13">
                  <c:v>Schmuckw.,Goldwar.</c:v>
                </c:pt>
                <c:pt idx="14">
                  <c:v>Teer u. Teerdestill.</c:v>
                </c:pt>
                <c:pt idx="15">
                  <c:v>Waren aus Kunststoff</c:v>
                </c:pt>
              </c:strCache>
            </c:strRef>
          </c:cat>
          <c:val>
            <c:numRef>
              <c:f>T3_1!$B$12:$B$27</c:f>
              <c:numCache>
                <c:formatCode>###\ ###\ ##0;\ \ </c:formatCode>
                <c:ptCount val="16"/>
                <c:pt idx="0">
                  <c:v>18097.064768</c:v>
                </c:pt>
                <c:pt idx="1">
                  <c:v>2982.4658989999998</c:v>
                </c:pt>
                <c:pt idx="2">
                  <c:v>1420.022001</c:v>
                </c:pt>
                <c:pt idx="3">
                  <c:v>1087.688089</c:v>
                </c:pt>
                <c:pt idx="4">
                  <c:v>995.81912799999998</c:v>
                </c:pt>
                <c:pt idx="5">
                  <c:v>967.78449699999999</c:v>
                </c:pt>
                <c:pt idx="6">
                  <c:v>891.36684100000002</c:v>
                </c:pt>
                <c:pt idx="7">
                  <c:v>783.07567300000005</c:v>
                </c:pt>
                <c:pt idx="8">
                  <c:v>740.97868700000004</c:v>
                </c:pt>
                <c:pt idx="9">
                  <c:v>740.22507700000006</c:v>
                </c:pt>
                <c:pt idx="10">
                  <c:v>654.94508900000005</c:v>
                </c:pt>
                <c:pt idx="11">
                  <c:v>639.501214</c:v>
                </c:pt>
                <c:pt idx="12">
                  <c:v>576.383015</c:v>
                </c:pt>
                <c:pt idx="13">
                  <c:v>520.31751699999995</c:v>
                </c:pt>
                <c:pt idx="14">
                  <c:v>421.40580899999998</c:v>
                </c:pt>
                <c:pt idx="15">
                  <c:v>415.59571999999997</c:v>
                </c:pt>
              </c:numCache>
            </c:numRef>
          </c:val>
        </c:ser>
        <c:ser>
          <c:idx val="1"/>
          <c:order val="1"/>
          <c:tx>
            <c:strRef>
              <c:f>T3_1!$D$11</c:f>
              <c:strCache>
                <c:ptCount val="1"/>
                <c:pt idx="0">
                  <c:v>2020</c:v>
                </c:pt>
              </c:strCache>
            </c:strRef>
          </c:tx>
          <c:invertIfNegative val="0"/>
          <c:cat>
            <c:strRef>
              <c:f>T3_1!$A$12:$A$27</c:f>
              <c:strCache>
                <c:ptCount val="16"/>
                <c:pt idx="0">
                  <c:v>Luftfahrzeuge</c:v>
                </c:pt>
                <c:pt idx="1">
                  <c:v>Mineralölerzeugnisse</c:v>
                </c:pt>
                <c:pt idx="2">
                  <c:v>Gold für gewerbliche</c:v>
                </c:pt>
                <c:pt idx="3">
                  <c:v>Chem.Enderzeugn.</c:v>
                </c:pt>
                <c:pt idx="4">
                  <c:v>Halbzeuge aus Kupfer</c:v>
                </c:pt>
                <c:pt idx="5">
                  <c:v>Fahrgestelle,Motoren</c:v>
                </c:pt>
                <c:pt idx="6">
                  <c:v>Düngemittel</c:v>
                </c:pt>
                <c:pt idx="7">
                  <c:v>Chem.Vorerzeugn.</c:v>
                </c:pt>
                <c:pt idx="8">
                  <c:v>Kupfer u.Kupferleg.</c:v>
                </c:pt>
                <c:pt idx="9">
                  <c:v>Wasserfahrzeuge</c:v>
                </c:pt>
                <c:pt idx="10">
                  <c:v>Medizinische Geräte</c:v>
                </c:pt>
                <c:pt idx="11">
                  <c:v>Hebezeuge,Förderm.</c:v>
                </c:pt>
                <c:pt idx="12">
                  <c:v>Maschinen, a.n.g.</c:v>
                </c:pt>
                <c:pt idx="13">
                  <c:v>Schmuckw.,Goldwar.</c:v>
                </c:pt>
                <c:pt idx="14">
                  <c:v>Teer u. Teerdestill.</c:v>
                </c:pt>
                <c:pt idx="15">
                  <c:v>Waren aus Kunststoff</c:v>
                </c:pt>
              </c:strCache>
            </c:strRef>
          </c:cat>
          <c:val>
            <c:numRef>
              <c:f>T3_1!$D$12:$D$27</c:f>
              <c:numCache>
                <c:formatCode>###\ ###\ ##0;\ \ </c:formatCode>
                <c:ptCount val="16"/>
                <c:pt idx="0">
                  <c:v>19533.830984</c:v>
                </c:pt>
                <c:pt idx="1">
                  <c:v>2044.783862</c:v>
                </c:pt>
                <c:pt idx="2">
                  <c:v>1472.5671830000001</c:v>
                </c:pt>
                <c:pt idx="3">
                  <c:v>843.24445400000002</c:v>
                </c:pt>
                <c:pt idx="4">
                  <c:v>702.87339299999996</c:v>
                </c:pt>
                <c:pt idx="5">
                  <c:v>798.29989799999998</c:v>
                </c:pt>
                <c:pt idx="6">
                  <c:v>623.55881599999998</c:v>
                </c:pt>
                <c:pt idx="7">
                  <c:v>565.12930900000003</c:v>
                </c:pt>
                <c:pt idx="8">
                  <c:v>583.93958799999996</c:v>
                </c:pt>
                <c:pt idx="9">
                  <c:v>290.06883099999999</c:v>
                </c:pt>
                <c:pt idx="10">
                  <c:v>695.85193800000002</c:v>
                </c:pt>
                <c:pt idx="11">
                  <c:v>607.01442599999996</c:v>
                </c:pt>
                <c:pt idx="12">
                  <c:v>559.39641200000005</c:v>
                </c:pt>
                <c:pt idx="13">
                  <c:v>541.94720700000005</c:v>
                </c:pt>
                <c:pt idx="14">
                  <c:v>195.439986</c:v>
                </c:pt>
                <c:pt idx="15">
                  <c:v>387.26535200000001</c:v>
                </c:pt>
              </c:numCache>
            </c:numRef>
          </c:val>
        </c:ser>
        <c:dLbls>
          <c:showLegendKey val="0"/>
          <c:showVal val="0"/>
          <c:showCatName val="0"/>
          <c:showSerName val="0"/>
          <c:showPercent val="0"/>
          <c:showBubbleSize val="0"/>
        </c:dLbls>
        <c:gapWidth val="150"/>
        <c:axId val="449367320"/>
        <c:axId val="449369672"/>
      </c:barChart>
      <c:catAx>
        <c:axId val="449367320"/>
        <c:scaling>
          <c:orientation val="maxMin"/>
        </c:scaling>
        <c:delete val="0"/>
        <c:axPos val="l"/>
        <c:numFmt formatCode="General" sourceLinked="0"/>
        <c:majorTickMark val="out"/>
        <c:minorTickMark val="none"/>
        <c:tickLblPos val="nextTo"/>
        <c:txPr>
          <a:bodyPr/>
          <a:lstStyle/>
          <a:p>
            <a:pPr>
              <a:defRPr sz="900">
                <a:latin typeface="Arial" pitchFamily="34" charset="0"/>
                <a:cs typeface="Arial" pitchFamily="34" charset="0"/>
              </a:defRPr>
            </a:pPr>
            <a:endParaRPr lang="de-DE"/>
          </a:p>
        </c:txPr>
        <c:crossAx val="449369672"/>
        <c:crosses val="autoZero"/>
        <c:auto val="1"/>
        <c:lblAlgn val="ctr"/>
        <c:lblOffset val="100"/>
        <c:noMultiLvlLbl val="0"/>
      </c:catAx>
      <c:valAx>
        <c:axId val="449369672"/>
        <c:scaling>
          <c:orientation val="minMax"/>
          <c:min val="0"/>
        </c:scaling>
        <c:delete val="0"/>
        <c:axPos val="b"/>
        <c:majorGridlines/>
        <c:numFmt formatCode="###\ ###\ ##0;\ \ " sourceLinked="1"/>
        <c:majorTickMark val="out"/>
        <c:minorTickMark val="none"/>
        <c:tickLblPos val="nextTo"/>
        <c:txPr>
          <a:bodyPr/>
          <a:lstStyle/>
          <a:p>
            <a:pPr>
              <a:defRPr sz="900">
                <a:latin typeface="Arial" pitchFamily="34" charset="0"/>
                <a:cs typeface="Arial" pitchFamily="34" charset="0"/>
              </a:defRPr>
            </a:pPr>
            <a:endParaRPr lang="de-DE"/>
          </a:p>
        </c:txPr>
        <c:crossAx val="449367320"/>
        <c:crosses val="max"/>
        <c:crossBetween val="between"/>
      </c:valAx>
    </c:plotArea>
    <c:legend>
      <c:legendPos val="r"/>
      <c:layout>
        <c:manualLayout>
          <c:xMode val="edge"/>
          <c:yMode val="edge"/>
          <c:x val="0.91117015873015872"/>
          <c:y val="0.46835403881482951"/>
          <c:w val="7.0686984126984126E-2"/>
          <c:h val="6.3291766139894054E-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solidFill>
        <a:schemeClr val="tx1"/>
      </a:solidFill>
    </a:ln>
  </c:sp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0</xdr:rowOff>
    </xdr:from>
    <xdr:to>
      <xdr:col>6</xdr:col>
      <xdr:colOff>902512</xdr:colOff>
      <xdr:row>3</xdr:row>
      <xdr:rowOff>206949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0</xdr:colOff>
      <xdr:row>30</xdr:row>
      <xdr:rowOff>66673</xdr:rowOff>
    </xdr:from>
    <xdr:to>
      <xdr:col>6</xdr:col>
      <xdr:colOff>900476</xdr:colOff>
      <xdr:row>47</xdr:row>
      <xdr:rowOff>173956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72273"/>
          <a:ext cx="6444026" cy="31838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3</xdr:row>
      <xdr:rowOff>180974</xdr:rowOff>
    </xdr:from>
    <xdr:to>
      <xdr:col>6</xdr:col>
      <xdr:colOff>842175</xdr:colOff>
      <xdr:row>39</xdr:row>
      <xdr:rowOff>66675</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914400</xdr:colOff>
      <xdr:row>4</xdr:row>
      <xdr:rowOff>104775</xdr:rowOff>
    </xdr:from>
    <xdr:to>
      <xdr:col>6</xdr:col>
      <xdr:colOff>819150</xdr:colOff>
      <xdr:row>5</xdr:row>
      <xdr:rowOff>161925</xdr:rowOff>
    </xdr:to>
    <xdr:sp macro="" textlink="">
      <xdr:nvSpPr>
        <xdr:cNvPr id="5" name="Textfeld 1"/>
        <xdr:cNvSpPr txBox="1"/>
      </xdr:nvSpPr>
      <xdr:spPr>
        <a:xfrm>
          <a:off x="5534025" y="828675"/>
          <a:ext cx="828675" cy="2381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r>
            <a:rPr lang="de-DE" sz="900" b="0">
              <a:latin typeface="Arial" pitchFamily="34" charset="0"/>
              <a:cs typeface="Arial" pitchFamily="34" charset="0"/>
            </a:rPr>
            <a:t>in Mio. Euro</a:t>
          </a:r>
        </a:p>
        <a:p>
          <a:pPr algn="r"/>
          <a:endParaRPr lang="de-DE" sz="900" b="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Christina.Fische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3"/>
  <sheetViews>
    <sheetView tabSelected="1" view="pageLayout" zoomScaleNormal="100" workbookViewId="0"/>
  </sheetViews>
  <sheetFormatPr baseColWidth="10" defaultRowHeight="14.25" x14ac:dyDescent="0.2"/>
  <cols>
    <col min="1" max="7" width="11.875" customWidth="1"/>
    <col min="9" max="10" width="10.625" customWidth="1"/>
  </cols>
  <sheetData>
    <row r="1" spans="1:7" ht="14.25" customHeight="1" x14ac:dyDescent="0.2"/>
    <row r="2" spans="1:7" ht="14.25" customHeight="1" x14ac:dyDescent="0.2"/>
    <row r="3" spans="1:7" ht="20.25" customHeight="1" x14ac:dyDescent="0.3">
      <c r="A3" s="20" t="s">
        <v>37</v>
      </c>
    </row>
    <row r="4" spans="1:7" ht="20.25" x14ac:dyDescent="0.3">
      <c r="A4" s="20" t="s">
        <v>38</v>
      </c>
    </row>
    <row r="5" spans="1:7" ht="14.25" customHeight="1" x14ac:dyDescent="0.2"/>
    <row r="6" spans="1:7" ht="14.25" customHeight="1" x14ac:dyDescent="0.2"/>
    <row r="7" spans="1:7" ht="14.25" customHeight="1" x14ac:dyDescent="0.2"/>
    <row r="8" spans="1:7" ht="14.25" customHeight="1" x14ac:dyDescent="0.2"/>
    <row r="11" spans="1:7" ht="15" x14ac:dyDescent="0.2">
      <c r="A11" s="2"/>
      <c r="F11" s="3"/>
      <c r="G11" s="4"/>
    </row>
    <row r="13" spans="1:7" x14ac:dyDescent="0.2">
      <c r="A13" s="1"/>
    </row>
    <row r="15" spans="1:7" ht="23.25" x14ac:dyDescent="0.2">
      <c r="G15" s="26" t="s">
        <v>60</v>
      </c>
    </row>
    <row r="16" spans="1:7" ht="15" x14ac:dyDescent="0.2">
      <c r="G16" s="24" t="s">
        <v>294</v>
      </c>
    </row>
    <row r="17" spans="1:7" x14ac:dyDescent="0.2">
      <c r="G17" s="25"/>
    </row>
    <row r="18" spans="1:7" ht="37.5" customHeight="1" x14ac:dyDescent="0.5">
      <c r="G18" s="21" t="s">
        <v>268</v>
      </c>
    </row>
    <row r="19" spans="1:7" ht="37.5" customHeight="1" x14ac:dyDescent="0.5">
      <c r="G19" s="21" t="s">
        <v>274</v>
      </c>
    </row>
    <row r="20" spans="1:7" ht="37.5" x14ac:dyDescent="0.5">
      <c r="G20" s="56" t="s">
        <v>293</v>
      </c>
    </row>
    <row r="21" spans="1:7" ht="16.5" x14ac:dyDescent="0.25">
      <c r="A21" s="19"/>
      <c r="B21" s="19"/>
      <c r="C21" s="19"/>
      <c r="D21" s="19"/>
      <c r="E21" s="19"/>
      <c r="F21" s="19"/>
      <c r="G21" s="25"/>
    </row>
    <row r="22" spans="1:7" ht="15" x14ac:dyDescent="0.2">
      <c r="G22" s="60" t="s">
        <v>295</v>
      </c>
    </row>
    <row r="23" spans="1:7" ht="20.25" customHeight="1" x14ac:dyDescent="0.25">
      <c r="A23" s="82"/>
      <c r="B23" s="82"/>
      <c r="C23" s="82"/>
      <c r="D23" s="82"/>
      <c r="E23" s="82"/>
      <c r="F23" s="82"/>
      <c r="G23" s="82"/>
    </row>
  </sheetData>
  <mergeCells count="1">
    <mergeCell ref="A23:G23"/>
  </mergeCells>
  <pageMargins left="0.59055118110236227" right="0.59055118110236227" top="0.59055118110236227" bottom="0.59055118110236227" header="0"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3"/>
  <sheetViews>
    <sheetView view="pageLayout" zoomScaleNormal="100" workbookViewId="0">
      <selection sqref="A1:G1"/>
    </sheetView>
  </sheetViews>
  <sheetFormatPr baseColWidth="10" defaultColWidth="9.5" defaultRowHeight="14.25" x14ac:dyDescent="0.2"/>
  <cols>
    <col min="1" max="2" width="8.875" customWidth="1"/>
    <col min="3" max="7" width="12.5" customWidth="1"/>
    <col min="8" max="8" width="9.375" customWidth="1"/>
    <col min="9" max="36" width="10.625" customWidth="1"/>
  </cols>
  <sheetData>
    <row r="1" spans="1:7" s="23" customFormat="1" ht="15.75" x14ac:dyDescent="0.25">
      <c r="A1" s="83" t="s">
        <v>0</v>
      </c>
      <c r="B1" s="83"/>
      <c r="C1" s="83"/>
      <c r="D1" s="83"/>
      <c r="E1" s="83"/>
      <c r="F1" s="83"/>
      <c r="G1" s="83"/>
    </row>
    <row r="2" spans="1:7" s="23" customFormat="1" ht="15.75" x14ac:dyDescent="0.25">
      <c r="A2" s="81"/>
      <c r="B2" s="81"/>
      <c r="C2" s="81"/>
      <c r="D2" s="81"/>
      <c r="E2" s="81"/>
      <c r="F2" s="81"/>
      <c r="G2" s="81"/>
    </row>
    <row r="3" spans="1:7" s="23" customFormat="1" x14ac:dyDescent="0.2"/>
    <row r="4" spans="1:7" s="23" customFormat="1" ht="15.75" x14ac:dyDescent="0.25">
      <c r="A4" s="84" t="s">
        <v>1</v>
      </c>
      <c r="B4" s="85"/>
      <c r="C4" s="85"/>
      <c r="D4" s="85"/>
      <c r="E4" s="85"/>
      <c r="F4" s="85"/>
      <c r="G4" s="85"/>
    </row>
    <row r="5" spans="1:7" s="23" customFormat="1" x14ac:dyDescent="0.2">
      <c r="A5" s="86"/>
      <c r="B5" s="86"/>
      <c r="C5" s="86"/>
      <c r="D5" s="86"/>
      <c r="E5" s="86"/>
      <c r="F5" s="86"/>
      <c r="G5" s="86"/>
    </row>
    <row r="6" spans="1:7" s="23" customFormat="1" x14ac:dyDescent="0.2">
      <c r="A6" s="27" t="s">
        <v>54</v>
      </c>
      <c r="B6" s="30"/>
      <c r="C6" s="30"/>
      <c r="D6" s="30"/>
      <c r="E6" s="30"/>
      <c r="F6" s="30"/>
      <c r="G6" s="30"/>
    </row>
    <row r="7" spans="1:7" s="23" customFormat="1" ht="5.85" customHeight="1" x14ac:dyDescent="0.2">
      <c r="A7" s="27"/>
      <c r="B7" s="30"/>
      <c r="C7" s="30"/>
      <c r="D7" s="30"/>
      <c r="E7" s="30"/>
      <c r="F7" s="30"/>
      <c r="G7" s="30"/>
    </row>
    <row r="8" spans="1:7" s="23" customFormat="1" x14ac:dyDescent="0.2">
      <c r="A8" s="87" t="s">
        <v>39</v>
      </c>
      <c r="B8" s="88"/>
      <c r="C8" s="88"/>
      <c r="D8" s="88"/>
      <c r="E8" s="88"/>
      <c r="F8" s="88"/>
      <c r="G8" s="88"/>
    </row>
    <row r="9" spans="1:7" s="23" customFormat="1" x14ac:dyDescent="0.2">
      <c r="A9" s="88" t="s">
        <v>4</v>
      </c>
      <c r="B9" s="88"/>
      <c r="C9" s="88"/>
      <c r="D9" s="88"/>
      <c r="E9" s="88"/>
      <c r="F9" s="88"/>
      <c r="G9" s="88"/>
    </row>
    <row r="10" spans="1:7" s="23" customFormat="1" ht="5.85" customHeight="1" x14ac:dyDescent="0.2">
      <c r="A10" s="30"/>
      <c r="B10" s="30"/>
      <c r="C10" s="30"/>
      <c r="D10" s="30"/>
      <c r="E10" s="30"/>
      <c r="F10" s="30"/>
      <c r="G10" s="30"/>
    </row>
    <row r="11" spans="1:7" s="23" customFormat="1" x14ac:dyDescent="0.2">
      <c r="A11" s="90" t="s">
        <v>2</v>
      </c>
      <c r="B11" s="90"/>
      <c r="C11" s="90"/>
      <c r="D11" s="90"/>
      <c r="E11" s="90"/>
      <c r="F11" s="90"/>
      <c r="G11" s="90"/>
    </row>
    <row r="12" spans="1:7" s="23" customFormat="1" x14ac:dyDescent="0.2">
      <c r="A12" s="88" t="s">
        <v>3</v>
      </c>
      <c r="B12" s="88"/>
      <c r="C12" s="88"/>
      <c r="D12" s="88"/>
      <c r="E12" s="88"/>
      <c r="F12" s="88"/>
      <c r="G12" s="88"/>
    </row>
    <row r="13" spans="1:7" s="23" customFormat="1" x14ac:dyDescent="0.2">
      <c r="A13" s="30"/>
      <c r="B13" s="30"/>
      <c r="C13" s="30"/>
      <c r="D13" s="30"/>
      <c r="E13" s="30"/>
      <c r="F13" s="30"/>
      <c r="G13" s="30"/>
    </row>
    <row r="14" spans="1:7" s="23" customFormat="1" x14ac:dyDescent="0.2">
      <c r="A14" s="30"/>
      <c r="B14" s="30"/>
      <c r="C14" s="30"/>
      <c r="D14" s="30"/>
      <c r="E14" s="30"/>
      <c r="F14" s="30"/>
      <c r="G14" s="30"/>
    </row>
    <row r="15" spans="1:7" s="23" customFormat="1" ht="12.75" customHeight="1" x14ac:dyDescent="0.2">
      <c r="A15" s="87" t="s">
        <v>40</v>
      </c>
      <c r="B15" s="88"/>
      <c r="C15" s="88"/>
      <c r="D15" s="28"/>
      <c r="E15" s="28"/>
      <c r="F15" s="28"/>
      <c r="G15" s="28"/>
    </row>
    <row r="16" spans="1:7" s="23" customFormat="1" ht="5.85" customHeight="1" x14ac:dyDescent="0.2">
      <c r="A16" s="28"/>
      <c r="B16" s="31"/>
      <c r="C16" s="31"/>
      <c r="D16" s="28"/>
      <c r="E16" s="28"/>
      <c r="F16" s="28"/>
      <c r="G16" s="28"/>
    </row>
    <row r="17" spans="1:7" s="23" customFormat="1" ht="12.75" customHeight="1" x14ac:dyDescent="0.2">
      <c r="A17" s="89" t="s">
        <v>292</v>
      </c>
      <c r="B17" s="88"/>
      <c r="C17" s="88"/>
      <c r="D17" s="31"/>
      <c r="E17" s="31"/>
      <c r="F17" s="31"/>
      <c r="G17" s="31"/>
    </row>
    <row r="18" spans="1:7" s="23" customFormat="1" ht="12.75" customHeight="1" x14ac:dyDescent="0.2">
      <c r="A18" s="31" t="s">
        <v>47</v>
      </c>
      <c r="B18" s="108" t="s">
        <v>296</v>
      </c>
      <c r="C18" s="88"/>
      <c r="D18" s="31"/>
      <c r="E18" s="31"/>
      <c r="F18" s="31"/>
      <c r="G18" s="31"/>
    </row>
    <row r="19" spans="1:7" s="23" customFormat="1" ht="12.75" customHeight="1" x14ac:dyDescent="0.2">
      <c r="A19" s="31" t="s">
        <v>48</v>
      </c>
      <c r="B19" s="32" t="s">
        <v>297</v>
      </c>
      <c r="C19" s="32"/>
      <c r="D19" s="32"/>
      <c r="E19" s="31"/>
      <c r="F19" s="31"/>
      <c r="G19" s="31"/>
    </row>
    <row r="20" spans="1:7" s="23" customFormat="1" x14ac:dyDescent="0.2">
      <c r="A20" s="31"/>
      <c r="B20" s="31"/>
      <c r="C20" s="31"/>
      <c r="D20" s="31"/>
      <c r="E20" s="31"/>
      <c r="F20" s="31"/>
      <c r="G20" s="31"/>
    </row>
    <row r="21" spans="1:7" s="23" customFormat="1" ht="12.75" customHeight="1" x14ac:dyDescent="0.2">
      <c r="A21" s="87" t="s">
        <v>55</v>
      </c>
      <c r="B21" s="88"/>
      <c r="C21" s="28"/>
      <c r="D21" s="28"/>
      <c r="E21" s="28"/>
      <c r="F21" s="28"/>
      <c r="G21" s="28"/>
    </row>
    <row r="22" spans="1:7" s="23" customFormat="1" ht="5.85" customHeight="1" x14ac:dyDescent="0.2">
      <c r="A22" s="28"/>
      <c r="B22" s="31"/>
      <c r="C22" s="28"/>
      <c r="D22" s="28"/>
      <c r="E22" s="28"/>
      <c r="F22" s="28"/>
      <c r="G22" s="28"/>
    </row>
    <row r="23" spans="1:7" s="23" customFormat="1" ht="12.75" customHeight="1" x14ac:dyDescent="0.2">
      <c r="A23" s="31" t="s">
        <v>49</v>
      </c>
      <c r="B23" s="32" t="s">
        <v>50</v>
      </c>
      <c r="C23" s="32"/>
      <c r="D23" s="31"/>
      <c r="E23" s="31"/>
      <c r="F23" s="31"/>
      <c r="G23" s="31"/>
    </row>
    <row r="24" spans="1:7" s="23" customFormat="1" ht="12.75" customHeight="1" x14ac:dyDescent="0.2">
      <c r="A24" s="31" t="s">
        <v>51</v>
      </c>
      <c r="B24" s="88" t="s">
        <v>52</v>
      </c>
      <c r="C24" s="88"/>
      <c r="D24" s="31"/>
      <c r="E24" s="31"/>
      <c r="F24" s="31"/>
      <c r="G24" s="31"/>
    </row>
    <row r="25" spans="1:7" s="23" customFormat="1" ht="12.75" customHeight="1" x14ac:dyDescent="0.2">
      <c r="A25" s="31"/>
      <c r="B25" s="88"/>
      <c r="C25" s="88"/>
      <c r="D25" s="31"/>
      <c r="E25" s="31"/>
      <c r="F25" s="31"/>
      <c r="G25" s="31"/>
    </row>
    <row r="26" spans="1:7" s="23" customFormat="1" x14ac:dyDescent="0.2">
      <c r="A26" s="30"/>
      <c r="B26" s="30"/>
      <c r="C26" s="30"/>
      <c r="D26" s="30"/>
      <c r="E26" s="30"/>
      <c r="F26" s="30"/>
      <c r="G26" s="30"/>
    </row>
    <row r="27" spans="1:7" s="23" customFormat="1" x14ac:dyDescent="0.2">
      <c r="A27" s="30" t="s">
        <v>56</v>
      </c>
      <c r="B27" s="32" t="s">
        <v>57</v>
      </c>
      <c r="C27" s="30"/>
      <c r="D27" s="30"/>
      <c r="E27" s="30"/>
      <c r="F27" s="30"/>
      <c r="G27" s="30"/>
    </row>
    <row r="28" spans="1:7" s="23" customFormat="1" x14ac:dyDescent="0.2">
      <c r="A28" s="30"/>
      <c r="B28" s="30"/>
      <c r="C28" s="30"/>
      <c r="D28" s="30"/>
      <c r="E28" s="30"/>
      <c r="F28" s="30"/>
      <c r="G28" s="30"/>
    </row>
    <row r="29" spans="1:7" s="23" customFormat="1" ht="27.75" customHeight="1" x14ac:dyDescent="0.2">
      <c r="A29" s="89" t="s">
        <v>275</v>
      </c>
      <c r="B29" s="88"/>
      <c r="C29" s="88"/>
      <c r="D29" s="88"/>
      <c r="E29" s="88"/>
      <c r="F29" s="88"/>
      <c r="G29" s="88"/>
    </row>
    <row r="30" spans="1:7" s="23" customFormat="1" ht="41.85" customHeight="1" x14ac:dyDescent="0.2">
      <c r="A30" s="88" t="s">
        <v>61</v>
      </c>
      <c r="B30" s="88"/>
      <c r="C30" s="88"/>
      <c r="D30" s="88"/>
      <c r="E30" s="88"/>
      <c r="F30" s="88"/>
      <c r="G30" s="88"/>
    </row>
    <row r="31" spans="1:7" s="23" customFormat="1" x14ac:dyDescent="0.2">
      <c r="A31" s="30"/>
      <c r="B31" s="30"/>
      <c r="C31" s="30"/>
      <c r="D31" s="30"/>
      <c r="E31" s="30"/>
      <c r="F31" s="30"/>
      <c r="G31" s="30"/>
    </row>
    <row r="32" spans="1:7" s="23" customFormat="1" x14ac:dyDescent="0.2">
      <c r="A32" s="30"/>
      <c r="B32" s="30"/>
      <c r="C32" s="30"/>
      <c r="D32" s="30"/>
      <c r="E32" s="30"/>
      <c r="F32" s="30"/>
      <c r="G32" s="30"/>
    </row>
    <row r="33" spans="1:7" s="23" customFormat="1" x14ac:dyDescent="0.2">
      <c r="A33" s="30"/>
      <c r="B33" s="30"/>
      <c r="C33" s="30"/>
      <c r="D33" s="30"/>
      <c r="E33" s="30"/>
      <c r="F33" s="30"/>
      <c r="G33" s="30"/>
    </row>
    <row r="34" spans="1:7" s="23" customFormat="1" x14ac:dyDescent="0.2">
      <c r="A34" s="30"/>
      <c r="B34" s="30"/>
      <c r="C34" s="30"/>
      <c r="D34" s="30"/>
      <c r="E34" s="30"/>
      <c r="F34" s="30"/>
      <c r="G34" s="30"/>
    </row>
    <row r="35" spans="1:7" s="23" customFormat="1" x14ac:dyDescent="0.2">
      <c r="A35" s="30"/>
      <c r="B35" s="30"/>
      <c r="C35" s="30"/>
      <c r="D35" s="30"/>
      <c r="E35" s="30"/>
      <c r="F35" s="30"/>
      <c r="G35" s="30"/>
    </row>
    <row r="36" spans="1:7" s="23" customFormat="1" x14ac:dyDescent="0.2">
      <c r="A36" s="30"/>
      <c r="B36" s="30"/>
      <c r="C36" s="30"/>
      <c r="D36" s="30"/>
      <c r="E36" s="30"/>
      <c r="F36" s="30"/>
      <c r="G36" s="30"/>
    </row>
    <row r="37" spans="1:7" s="23" customFormat="1" x14ac:dyDescent="0.2">
      <c r="A37" s="30"/>
      <c r="B37" s="30"/>
      <c r="C37" s="30"/>
      <c r="D37" s="30"/>
      <c r="E37" s="30"/>
      <c r="F37" s="30"/>
      <c r="G37" s="30"/>
    </row>
    <row r="38" spans="1:7" s="23" customFormat="1" x14ac:dyDescent="0.2">
      <c r="A38" s="30"/>
      <c r="B38" s="30"/>
      <c r="C38" s="30"/>
      <c r="D38" s="30"/>
      <c r="E38" s="30"/>
      <c r="F38" s="30"/>
      <c r="G38" s="30"/>
    </row>
    <row r="39" spans="1:7" s="23" customFormat="1" x14ac:dyDescent="0.2">
      <c r="A39" s="86" t="s">
        <v>58</v>
      </c>
      <c r="B39" s="86"/>
      <c r="C39" s="30"/>
      <c r="D39" s="30"/>
      <c r="E39" s="30"/>
      <c r="F39" s="30"/>
      <c r="G39" s="30"/>
    </row>
    <row r="40" spans="1:7" s="23" customFormat="1" x14ac:dyDescent="0.2">
      <c r="A40" s="30"/>
      <c r="B40" s="30"/>
      <c r="C40" s="30"/>
      <c r="D40" s="30"/>
      <c r="E40" s="30"/>
      <c r="F40" s="30"/>
      <c r="G40" s="30"/>
    </row>
    <row r="41" spans="1:7" s="23" customFormat="1" x14ac:dyDescent="0.2">
      <c r="A41" s="6">
        <v>0</v>
      </c>
      <c r="B41" s="7" t="s">
        <v>5</v>
      </c>
      <c r="C41" s="30"/>
      <c r="D41" s="30"/>
      <c r="E41" s="30"/>
      <c r="F41" s="30"/>
      <c r="G41" s="30"/>
    </row>
    <row r="42" spans="1:7" s="23" customFormat="1" x14ac:dyDescent="0.2">
      <c r="A42" s="7" t="s">
        <v>18</v>
      </c>
      <c r="B42" s="7" t="s">
        <v>6</v>
      </c>
      <c r="C42" s="30"/>
      <c r="D42" s="30"/>
      <c r="E42" s="30"/>
      <c r="F42" s="30"/>
      <c r="G42" s="30"/>
    </row>
    <row r="43" spans="1:7" s="23" customFormat="1" x14ac:dyDescent="0.2">
      <c r="A43" s="7" t="s">
        <v>19</v>
      </c>
      <c r="B43" s="7" t="s">
        <v>7</v>
      </c>
      <c r="C43" s="30"/>
      <c r="D43" s="30"/>
      <c r="E43" s="30"/>
      <c r="F43" s="30"/>
      <c r="G43" s="30"/>
    </row>
    <row r="44" spans="1:7" s="23" customFormat="1" x14ac:dyDescent="0.2">
      <c r="A44" s="7" t="s">
        <v>20</v>
      </c>
      <c r="B44" s="7" t="s">
        <v>8</v>
      </c>
      <c r="C44" s="30"/>
      <c r="D44" s="30"/>
      <c r="E44" s="30"/>
      <c r="F44" s="30"/>
      <c r="G44" s="30"/>
    </row>
    <row r="45" spans="1:7" s="23" customFormat="1" x14ac:dyDescent="0.2">
      <c r="A45" s="7" t="s">
        <v>259</v>
      </c>
      <c r="B45" s="7" t="s">
        <v>9</v>
      </c>
      <c r="C45" s="30"/>
      <c r="D45" s="30"/>
      <c r="E45" s="30"/>
      <c r="F45" s="30"/>
      <c r="G45" s="30"/>
    </row>
    <row r="46" spans="1:7" s="23" customFormat="1" x14ac:dyDescent="0.2">
      <c r="A46" s="7" t="s">
        <v>15</v>
      </c>
      <c r="B46" s="7" t="s">
        <v>10</v>
      </c>
      <c r="C46" s="30"/>
      <c r="D46" s="30"/>
      <c r="E46" s="30"/>
      <c r="F46" s="30"/>
      <c r="G46" s="30"/>
    </row>
    <row r="47" spans="1:7" s="23" customFormat="1" x14ac:dyDescent="0.2">
      <c r="A47" s="7" t="s">
        <v>16</v>
      </c>
      <c r="B47" s="7" t="s">
        <v>11</v>
      </c>
      <c r="C47" s="30"/>
      <c r="D47" s="30"/>
      <c r="E47" s="30"/>
      <c r="F47" s="30"/>
      <c r="G47" s="30"/>
    </row>
    <row r="48" spans="1:7" s="23" customFormat="1" x14ac:dyDescent="0.2">
      <c r="A48" s="7" t="s">
        <v>17</v>
      </c>
      <c r="B48" s="7" t="s">
        <v>12</v>
      </c>
      <c r="C48" s="30"/>
      <c r="D48" s="30"/>
      <c r="E48" s="30"/>
      <c r="F48" s="30"/>
      <c r="G48" s="30"/>
    </row>
    <row r="49" spans="1:7" s="23" customFormat="1" x14ac:dyDescent="0.2">
      <c r="A49" s="7" t="s">
        <v>59</v>
      </c>
      <c r="B49" s="7" t="s">
        <v>13</v>
      </c>
      <c r="C49" s="30"/>
      <c r="D49" s="30"/>
      <c r="E49" s="30"/>
      <c r="F49" s="30"/>
      <c r="G49" s="30"/>
    </row>
    <row r="50" spans="1:7" s="23" customFormat="1" x14ac:dyDescent="0.2">
      <c r="A50" s="7" t="s">
        <v>53</v>
      </c>
      <c r="B50" s="7" t="s">
        <v>14</v>
      </c>
      <c r="C50" s="30"/>
      <c r="D50" s="30"/>
      <c r="E50" s="30"/>
      <c r="F50" s="30"/>
      <c r="G50" s="30"/>
    </row>
    <row r="51" spans="1:7" s="23" customFormat="1" x14ac:dyDescent="0.2"/>
    <row r="52" spans="1:7" x14ac:dyDescent="0.2">
      <c r="A52" s="29"/>
      <c r="B52" s="29"/>
      <c r="C52" s="29"/>
      <c r="D52" s="29"/>
      <c r="E52" s="29"/>
      <c r="F52" s="29"/>
      <c r="G52" s="29"/>
    </row>
    <row r="53" spans="1:7" x14ac:dyDescent="0.2">
      <c r="A53" s="29"/>
      <c r="B53" s="29"/>
      <c r="C53" s="29"/>
      <c r="D53" s="29"/>
      <c r="E53" s="29"/>
      <c r="F53" s="29"/>
      <c r="G53" s="29"/>
    </row>
    <row r="54" spans="1:7" x14ac:dyDescent="0.2">
      <c r="A54" s="29"/>
      <c r="B54" s="29"/>
      <c r="C54" s="29"/>
      <c r="D54" s="29"/>
      <c r="E54" s="29"/>
      <c r="F54" s="29"/>
      <c r="G54" s="29"/>
    </row>
    <row r="55" spans="1:7" x14ac:dyDescent="0.2">
      <c r="A55" s="29"/>
      <c r="B55" s="29"/>
      <c r="C55" s="29"/>
      <c r="D55" s="29"/>
      <c r="E55" s="29"/>
      <c r="F55" s="29"/>
      <c r="G55" s="29"/>
    </row>
    <row r="56" spans="1:7" x14ac:dyDescent="0.2">
      <c r="A56" s="29"/>
      <c r="B56" s="29"/>
      <c r="C56" s="29"/>
      <c r="D56" s="29"/>
      <c r="E56" s="29"/>
      <c r="F56" s="29"/>
      <c r="G56" s="29"/>
    </row>
    <row r="57" spans="1:7" x14ac:dyDescent="0.2">
      <c r="A57" s="29"/>
      <c r="B57" s="29"/>
      <c r="C57" s="29"/>
      <c r="D57" s="29"/>
      <c r="E57" s="29"/>
      <c r="F57" s="29"/>
      <c r="G57" s="29"/>
    </row>
    <row r="58" spans="1:7" x14ac:dyDescent="0.2">
      <c r="A58" s="29"/>
      <c r="B58" s="29"/>
      <c r="C58" s="29"/>
      <c r="D58" s="29"/>
      <c r="E58" s="29"/>
      <c r="F58" s="29"/>
      <c r="G58" s="29"/>
    </row>
    <row r="59" spans="1:7" x14ac:dyDescent="0.2">
      <c r="A59" s="29"/>
      <c r="B59" s="29"/>
      <c r="C59" s="29"/>
      <c r="D59" s="29"/>
      <c r="E59" s="29"/>
      <c r="F59" s="29"/>
      <c r="G59" s="29"/>
    </row>
    <row r="60" spans="1:7" x14ac:dyDescent="0.2">
      <c r="A60" s="29"/>
      <c r="B60" s="29"/>
      <c r="C60" s="29"/>
      <c r="D60" s="29"/>
      <c r="E60" s="29"/>
      <c r="F60" s="29"/>
      <c r="G60" s="29"/>
    </row>
    <row r="61" spans="1:7" x14ac:dyDescent="0.2">
      <c r="A61" s="29"/>
      <c r="B61" s="29"/>
      <c r="C61" s="29"/>
      <c r="D61" s="29"/>
      <c r="E61" s="29"/>
      <c r="F61" s="29"/>
      <c r="G61" s="29"/>
    </row>
    <row r="62" spans="1:7" x14ac:dyDescent="0.2">
      <c r="A62" s="29"/>
      <c r="B62" s="29"/>
      <c r="C62" s="29"/>
      <c r="D62" s="29"/>
      <c r="E62" s="29"/>
      <c r="F62" s="29"/>
      <c r="G62" s="29"/>
    </row>
    <row r="63" spans="1:7" x14ac:dyDescent="0.2">
      <c r="A63" s="29"/>
      <c r="B63" s="29"/>
      <c r="C63" s="29"/>
      <c r="D63" s="29"/>
      <c r="E63" s="29"/>
      <c r="F63" s="29"/>
      <c r="G63" s="29"/>
    </row>
    <row r="64" spans="1:7" x14ac:dyDescent="0.2">
      <c r="A64" s="29"/>
      <c r="B64" s="29"/>
      <c r="C64" s="29"/>
      <c r="D64" s="29"/>
      <c r="E64" s="29"/>
      <c r="F64" s="29"/>
      <c r="G64" s="29"/>
    </row>
    <row r="65" spans="1:7" x14ac:dyDescent="0.2">
      <c r="A65" s="29"/>
      <c r="B65" s="29"/>
      <c r="C65" s="29"/>
      <c r="D65" s="29"/>
      <c r="E65" s="29"/>
      <c r="F65" s="29"/>
      <c r="G65" s="29"/>
    </row>
    <row r="66" spans="1:7" x14ac:dyDescent="0.2">
      <c r="A66" s="29"/>
      <c r="B66" s="29"/>
      <c r="C66" s="29"/>
      <c r="D66" s="29"/>
      <c r="E66" s="29"/>
      <c r="F66" s="29"/>
      <c r="G66" s="29"/>
    </row>
    <row r="67" spans="1:7" x14ac:dyDescent="0.2">
      <c r="A67" s="29"/>
      <c r="B67" s="29"/>
      <c r="C67" s="29"/>
      <c r="D67" s="29"/>
      <c r="E67" s="29"/>
      <c r="F67" s="29"/>
      <c r="G67" s="29"/>
    </row>
    <row r="68" spans="1:7" x14ac:dyDescent="0.2">
      <c r="A68" s="29"/>
      <c r="B68" s="29"/>
      <c r="C68" s="29"/>
      <c r="D68" s="29"/>
      <c r="E68" s="29"/>
      <c r="F68" s="29"/>
      <c r="G68" s="29"/>
    </row>
    <row r="69" spans="1:7" x14ac:dyDescent="0.2">
      <c r="A69" s="29"/>
      <c r="B69" s="29"/>
      <c r="C69" s="29"/>
      <c r="D69" s="29"/>
      <c r="E69" s="29"/>
      <c r="F69" s="29"/>
      <c r="G69" s="29"/>
    </row>
    <row r="70" spans="1:7" x14ac:dyDescent="0.2">
      <c r="A70" s="29"/>
      <c r="B70" s="29"/>
      <c r="C70" s="29"/>
      <c r="D70" s="29"/>
      <c r="E70" s="29"/>
      <c r="F70" s="29"/>
      <c r="G70" s="29"/>
    </row>
    <row r="71" spans="1:7" x14ac:dyDescent="0.2">
      <c r="A71" s="29"/>
      <c r="B71" s="29"/>
      <c r="C71" s="29"/>
      <c r="D71" s="29"/>
      <c r="E71" s="29"/>
      <c r="F71" s="29"/>
      <c r="G71" s="29"/>
    </row>
    <row r="72" spans="1:7" x14ac:dyDescent="0.2">
      <c r="A72" s="29"/>
      <c r="B72" s="29"/>
      <c r="C72" s="29"/>
      <c r="D72" s="29"/>
      <c r="E72" s="29"/>
      <c r="F72" s="29"/>
      <c r="G72" s="29"/>
    </row>
    <row r="73" spans="1:7" x14ac:dyDescent="0.2">
      <c r="A73" s="29"/>
      <c r="B73" s="29"/>
      <c r="C73" s="29"/>
      <c r="D73" s="29"/>
      <c r="E73" s="29"/>
      <c r="F73" s="29"/>
      <c r="G73" s="29"/>
    </row>
    <row r="74" spans="1:7" x14ac:dyDescent="0.2">
      <c r="A74" s="29"/>
      <c r="B74" s="29"/>
      <c r="C74" s="29"/>
      <c r="D74" s="29"/>
      <c r="E74" s="29"/>
      <c r="F74" s="29"/>
      <c r="G74" s="29"/>
    </row>
    <row r="75" spans="1:7" x14ac:dyDescent="0.2">
      <c r="A75" s="29"/>
      <c r="B75" s="29"/>
      <c r="C75" s="29"/>
      <c r="D75" s="29"/>
      <c r="E75" s="29"/>
      <c r="F75" s="29"/>
      <c r="G75" s="29"/>
    </row>
    <row r="76" spans="1:7" x14ac:dyDescent="0.2">
      <c r="A76" s="29"/>
      <c r="B76" s="29"/>
      <c r="C76" s="29"/>
      <c r="D76" s="29"/>
      <c r="E76" s="29"/>
      <c r="F76" s="29"/>
      <c r="G76" s="29"/>
    </row>
    <row r="77" spans="1:7" x14ac:dyDescent="0.2">
      <c r="A77" s="29"/>
      <c r="B77" s="29"/>
      <c r="C77" s="29"/>
      <c r="D77" s="29"/>
      <c r="E77" s="29"/>
      <c r="F77" s="29"/>
      <c r="G77" s="29"/>
    </row>
    <row r="78" spans="1:7" x14ac:dyDescent="0.2">
      <c r="A78" s="29"/>
      <c r="B78" s="29"/>
      <c r="C78" s="29"/>
      <c r="D78" s="29"/>
      <c r="E78" s="29"/>
      <c r="F78" s="29"/>
      <c r="G78" s="29"/>
    </row>
    <row r="79" spans="1:7" x14ac:dyDescent="0.2">
      <c r="A79" s="29"/>
      <c r="B79" s="29"/>
      <c r="C79" s="29"/>
      <c r="D79" s="29"/>
      <c r="E79" s="29"/>
      <c r="F79" s="29"/>
      <c r="G79" s="29"/>
    </row>
    <row r="80" spans="1:7" x14ac:dyDescent="0.2">
      <c r="A80" s="29"/>
      <c r="B80" s="29"/>
      <c r="C80" s="29"/>
      <c r="D80" s="29"/>
      <c r="E80" s="29"/>
      <c r="F80" s="29"/>
      <c r="G80" s="29"/>
    </row>
    <row r="81" spans="1:7" x14ac:dyDescent="0.2">
      <c r="A81" s="29"/>
      <c r="B81" s="29"/>
      <c r="C81" s="29"/>
      <c r="D81" s="29"/>
      <c r="E81" s="29"/>
      <c r="F81" s="29"/>
      <c r="G81" s="29"/>
    </row>
    <row r="82" spans="1:7" x14ac:dyDescent="0.2">
      <c r="A82" s="29"/>
      <c r="B82" s="29"/>
      <c r="C82" s="29"/>
      <c r="D82" s="29"/>
      <c r="E82" s="29"/>
      <c r="F82" s="29"/>
      <c r="G82" s="29"/>
    </row>
    <row r="83" spans="1:7" x14ac:dyDescent="0.2">
      <c r="A83" s="29"/>
      <c r="B83" s="29"/>
      <c r="C83" s="29"/>
      <c r="D83" s="29"/>
      <c r="E83" s="29"/>
      <c r="F83" s="29"/>
      <c r="G83" s="29"/>
    </row>
    <row r="84" spans="1:7" x14ac:dyDescent="0.2">
      <c r="A84" s="29"/>
      <c r="B84" s="29"/>
      <c r="C84" s="29"/>
      <c r="D84" s="29"/>
      <c r="E84" s="29"/>
      <c r="F84" s="29"/>
      <c r="G84" s="29"/>
    </row>
    <row r="85" spans="1:7" x14ac:dyDescent="0.2">
      <c r="A85" s="29"/>
      <c r="B85" s="29"/>
      <c r="C85" s="29"/>
      <c r="D85" s="29"/>
      <c r="E85" s="29"/>
      <c r="F85" s="29"/>
      <c r="G85" s="29"/>
    </row>
    <row r="86" spans="1:7" x14ac:dyDescent="0.2">
      <c r="A86" s="29"/>
      <c r="B86" s="29"/>
      <c r="C86" s="29"/>
      <c r="D86" s="29"/>
      <c r="E86" s="29"/>
      <c r="F86" s="29"/>
      <c r="G86" s="29"/>
    </row>
    <row r="87" spans="1:7" x14ac:dyDescent="0.2">
      <c r="A87" s="29"/>
      <c r="B87" s="29"/>
      <c r="C87" s="29"/>
      <c r="D87" s="29"/>
      <c r="E87" s="29"/>
      <c r="F87" s="29"/>
      <c r="G87" s="29"/>
    </row>
    <row r="88" spans="1:7" x14ac:dyDescent="0.2">
      <c r="A88" s="29"/>
      <c r="B88" s="29"/>
      <c r="C88" s="29"/>
      <c r="D88" s="29"/>
      <c r="E88" s="29"/>
      <c r="F88" s="29"/>
      <c r="G88" s="29"/>
    </row>
    <row r="89" spans="1:7" x14ac:dyDescent="0.2">
      <c r="A89" s="29"/>
      <c r="B89" s="29"/>
      <c r="C89" s="29"/>
      <c r="D89" s="29"/>
      <c r="E89" s="29"/>
      <c r="F89" s="29"/>
      <c r="G89" s="29"/>
    </row>
    <row r="90" spans="1:7" x14ac:dyDescent="0.2">
      <c r="A90" s="29"/>
      <c r="B90" s="29"/>
      <c r="C90" s="29"/>
      <c r="D90" s="29"/>
      <c r="E90" s="29"/>
      <c r="F90" s="29"/>
      <c r="G90" s="29"/>
    </row>
    <row r="91" spans="1:7" x14ac:dyDescent="0.2">
      <c r="A91" s="29"/>
      <c r="B91" s="29"/>
      <c r="C91" s="29"/>
      <c r="D91" s="29"/>
      <c r="E91" s="29"/>
      <c r="F91" s="29"/>
      <c r="G91" s="29"/>
    </row>
    <row r="92" spans="1:7" x14ac:dyDescent="0.2">
      <c r="A92" s="29"/>
      <c r="B92" s="29"/>
      <c r="C92" s="29"/>
      <c r="D92" s="29"/>
      <c r="E92" s="29"/>
      <c r="F92" s="29"/>
      <c r="G92" s="29"/>
    </row>
    <row r="93" spans="1:7" x14ac:dyDescent="0.2">
      <c r="A93" s="29"/>
      <c r="B93" s="29"/>
      <c r="C93" s="29"/>
      <c r="D93" s="29"/>
      <c r="E93" s="29"/>
      <c r="F93" s="29"/>
      <c r="G93" s="29"/>
    </row>
    <row r="94" spans="1:7" x14ac:dyDescent="0.2">
      <c r="A94" s="29"/>
      <c r="B94" s="29"/>
      <c r="C94" s="29"/>
      <c r="D94" s="29"/>
      <c r="E94" s="29"/>
      <c r="F94" s="29"/>
      <c r="G94" s="29"/>
    </row>
    <row r="95" spans="1:7" x14ac:dyDescent="0.2">
      <c r="A95" s="29"/>
      <c r="B95" s="29"/>
      <c r="C95" s="29"/>
      <c r="D95" s="29"/>
      <c r="E95" s="29"/>
      <c r="F95" s="29"/>
      <c r="G95" s="29"/>
    </row>
    <row r="96" spans="1:7" x14ac:dyDescent="0.2">
      <c r="A96" s="29"/>
      <c r="B96" s="29"/>
      <c r="C96" s="29"/>
      <c r="D96" s="29"/>
      <c r="E96" s="29"/>
      <c r="F96" s="29"/>
      <c r="G96" s="29"/>
    </row>
    <row r="97" spans="1:7" x14ac:dyDescent="0.2">
      <c r="A97" s="29"/>
      <c r="B97" s="29"/>
      <c r="C97" s="29"/>
      <c r="D97" s="29"/>
      <c r="E97" s="29"/>
      <c r="F97" s="29"/>
      <c r="G97" s="29"/>
    </row>
    <row r="98" spans="1:7" x14ac:dyDescent="0.2">
      <c r="A98" s="29"/>
      <c r="B98" s="29"/>
      <c r="C98" s="29"/>
      <c r="D98" s="29"/>
      <c r="E98" s="29"/>
      <c r="F98" s="29"/>
      <c r="G98" s="29"/>
    </row>
    <row r="99" spans="1:7" x14ac:dyDescent="0.2">
      <c r="A99" s="29"/>
      <c r="B99" s="29"/>
      <c r="C99" s="29"/>
      <c r="D99" s="29"/>
      <c r="E99" s="29"/>
      <c r="F99" s="29"/>
      <c r="G99" s="29"/>
    </row>
    <row r="100" spans="1:7" x14ac:dyDescent="0.2">
      <c r="A100" s="29"/>
      <c r="B100" s="29"/>
      <c r="C100" s="29"/>
      <c r="D100" s="29"/>
      <c r="E100" s="29"/>
      <c r="F100" s="29"/>
      <c r="G100" s="29"/>
    </row>
    <row r="101" spans="1:7" x14ac:dyDescent="0.2">
      <c r="A101" s="29"/>
      <c r="B101" s="29"/>
      <c r="C101" s="29"/>
      <c r="D101" s="29"/>
      <c r="E101" s="29"/>
      <c r="F101" s="29"/>
      <c r="G101" s="29"/>
    </row>
    <row r="102" spans="1:7" x14ac:dyDescent="0.2">
      <c r="A102" s="29"/>
      <c r="B102" s="29"/>
      <c r="C102" s="29"/>
      <c r="D102" s="29"/>
      <c r="E102" s="29"/>
      <c r="F102" s="29"/>
      <c r="G102" s="29"/>
    </row>
    <row r="103" spans="1:7" x14ac:dyDescent="0.2">
      <c r="A103" s="29"/>
      <c r="B103" s="29"/>
      <c r="C103" s="29"/>
      <c r="D103" s="29"/>
      <c r="E103" s="29"/>
      <c r="F103" s="29"/>
      <c r="G103" s="29"/>
    </row>
    <row r="104" spans="1:7" x14ac:dyDescent="0.2">
      <c r="A104" s="29"/>
      <c r="B104" s="29"/>
      <c r="C104" s="29"/>
      <c r="D104" s="29"/>
      <c r="E104" s="29"/>
      <c r="F104" s="29"/>
      <c r="G104" s="29"/>
    </row>
    <row r="105" spans="1:7" x14ac:dyDescent="0.2">
      <c r="A105" s="29"/>
      <c r="B105" s="29"/>
      <c r="C105" s="29"/>
      <c r="D105" s="29"/>
      <c r="E105" s="29"/>
      <c r="F105" s="29"/>
      <c r="G105" s="29"/>
    </row>
    <row r="106" spans="1:7" x14ac:dyDescent="0.2">
      <c r="A106" s="29"/>
      <c r="B106" s="29"/>
      <c r="C106" s="29"/>
      <c r="D106" s="29"/>
      <c r="E106" s="29"/>
      <c r="F106" s="29"/>
      <c r="G106" s="29"/>
    </row>
    <row r="107" spans="1:7" x14ac:dyDescent="0.2">
      <c r="A107" s="29"/>
      <c r="B107" s="29"/>
      <c r="C107" s="29"/>
      <c r="D107" s="29"/>
      <c r="E107" s="29"/>
      <c r="F107" s="29"/>
      <c r="G107" s="29"/>
    </row>
    <row r="108" spans="1:7" x14ac:dyDescent="0.2">
      <c r="A108" s="29"/>
      <c r="B108" s="29"/>
      <c r="C108" s="29"/>
      <c r="D108" s="29"/>
      <c r="E108" s="29"/>
      <c r="F108" s="29"/>
      <c r="G108" s="29"/>
    </row>
    <row r="109" spans="1:7" x14ac:dyDescent="0.2">
      <c r="A109" s="29"/>
      <c r="B109" s="29"/>
      <c r="C109" s="29"/>
      <c r="D109" s="29"/>
      <c r="E109" s="29"/>
      <c r="F109" s="29"/>
      <c r="G109" s="29"/>
    </row>
    <row r="110" spans="1:7" x14ac:dyDescent="0.2">
      <c r="A110" s="29"/>
      <c r="B110" s="29"/>
      <c r="C110" s="29"/>
      <c r="D110" s="29"/>
      <c r="E110" s="29"/>
      <c r="F110" s="29"/>
      <c r="G110" s="29"/>
    </row>
    <row r="111" spans="1:7" x14ac:dyDescent="0.2">
      <c r="A111" s="29"/>
      <c r="B111" s="29"/>
      <c r="C111" s="29"/>
      <c r="D111" s="29"/>
      <c r="E111" s="29"/>
      <c r="F111" s="29"/>
      <c r="G111" s="29"/>
    </row>
    <row r="112" spans="1:7" x14ac:dyDescent="0.2">
      <c r="A112" s="29"/>
      <c r="B112" s="29"/>
      <c r="C112" s="29"/>
      <c r="D112" s="29"/>
      <c r="E112" s="29"/>
      <c r="F112" s="29"/>
      <c r="G112" s="29"/>
    </row>
    <row r="113" spans="1:7" x14ac:dyDescent="0.2">
      <c r="A113" s="29"/>
      <c r="B113" s="29"/>
      <c r="C113" s="29"/>
      <c r="D113" s="29"/>
      <c r="E113" s="29"/>
      <c r="F113" s="29"/>
      <c r="G113" s="29"/>
    </row>
    <row r="114" spans="1:7" x14ac:dyDescent="0.2">
      <c r="A114" s="29"/>
      <c r="B114" s="29"/>
      <c r="C114" s="29"/>
      <c r="D114" s="29"/>
      <c r="E114" s="29"/>
      <c r="F114" s="29"/>
      <c r="G114" s="29"/>
    </row>
    <row r="115" spans="1:7" x14ac:dyDescent="0.2">
      <c r="A115" s="29"/>
      <c r="B115" s="29"/>
      <c r="C115" s="29"/>
      <c r="D115" s="29"/>
      <c r="E115" s="29"/>
      <c r="F115" s="29"/>
      <c r="G115" s="29"/>
    </row>
    <row r="116" spans="1:7" x14ac:dyDescent="0.2">
      <c r="A116" s="29"/>
      <c r="B116" s="29"/>
      <c r="C116" s="29"/>
      <c r="D116" s="29"/>
      <c r="E116" s="29"/>
      <c r="F116" s="29"/>
      <c r="G116" s="29"/>
    </row>
    <row r="117" spans="1:7" x14ac:dyDescent="0.2">
      <c r="A117" s="29"/>
      <c r="B117" s="29"/>
      <c r="C117" s="29"/>
      <c r="D117" s="29"/>
      <c r="E117" s="29"/>
      <c r="F117" s="29"/>
      <c r="G117" s="29"/>
    </row>
    <row r="118" spans="1:7" x14ac:dyDescent="0.2">
      <c r="A118" s="29"/>
      <c r="B118" s="29"/>
      <c r="C118" s="29"/>
      <c r="D118" s="29"/>
      <c r="E118" s="29"/>
      <c r="F118" s="29"/>
      <c r="G118" s="29"/>
    </row>
    <row r="119" spans="1:7" x14ac:dyDescent="0.2">
      <c r="A119" s="29"/>
      <c r="B119" s="29"/>
      <c r="C119" s="29"/>
      <c r="D119" s="29"/>
      <c r="E119" s="29"/>
      <c r="F119" s="29"/>
      <c r="G119" s="29"/>
    </row>
    <row r="120" spans="1:7" x14ac:dyDescent="0.2">
      <c r="A120" s="29"/>
      <c r="B120" s="29"/>
      <c r="C120" s="29"/>
      <c r="D120" s="29"/>
      <c r="E120" s="29"/>
      <c r="F120" s="29"/>
      <c r="G120" s="29"/>
    </row>
    <row r="121" spans="1:7" x14ac:dyDescent="0.2">
      <c r="A121" s="29"/>
      <c r="B121" s="29"/>
      <c r="C121" s="29"/>
      <c r="D121" s="29"/>
      <c r="E121" s="29"/>
      <c r="F121" s="29"/>
      <c r="G121" s="29"/>
    </row>
    <row r="122" spans="1:7" x14ac:dyDescent="0.2">
      <c r="A122" s="29"/>
      <c r="B122" s="29"/>
      <c r="C122" s="29"/>
      <c r="D122" s="29"/>
      <c r="E122" s="29"/>
      <c r="F122" s="29"/>
      <c r="G122" s="29"/>
    </row>
    <row r="123" spans="1:7" x14ac:dyDescent="0.2">
      <c r="A123" s="29"/>
      <c r="B123" s="29"/>
      <c r="C123" s="29"/>
      <c r="D123" s="29"/>
      <c r="E123" s="29"/>
      <c r="F123" s="29"/>
      <c r="G123" s="29"/>
    </row>
    <row r="124" spans="1:7" x14ac:dyDescent="0.2">
      <c r="A124" s="29"/>
      <c r="B124" s="29"/>
      <c r="C124" s="29"/>
      <c r="D124" s="29"/>
      <c r="E124" s="29"/>
      <c r="F124" s="29"/>
      <c r="G124" s="29"/>
    </row>
    <row r="125" spans="1:7" x14ac:dyDescent="0.2">
      <c r="A125" s="29"/>
      <c r="B125" s="29"/>
      <c r="C125" s="29"/>
      <c r="D125" s="29"/>
      <c r="E125" s="29"/>
      <c r="F125" s="29"/>
      <c r="G125" s="29"/>
    </row>
    <row r="126" spans="1:7" x14ac:dyDescent="0.2">
      <c r="A126" s="29"/>
      <c r="B126" s="29"/>
      <c r="C126" s="29"/>
      <c r="D126" s="29"/>
      <c r="E126" s="29"/>
      <c r="F126" s="29"/>
      <c r="G126" s="29"/>
    </row>
    <row r="127" spans="1:7" x14ac:dyDescent="0.2">
      <c r="A127" s="29"/>
      <c r="B127" s="29"/>
      <c r="C127" s="29"/>
      <c r="D127" s="29"/>
      <c r="E127" s="29"/>
      <c r="F127" s="29"/>
      <c r="G127" s="29"/>
    </row>
    <row r="128" spans="1:7" x14ac:dyDescent="0.2">
      <c r="A128" s="29"/>
      <c r="B128" s="29"/>
      <c r="C128" s="29"/>
      <c r="D128" s="29"/>
      <c r="E128" s="29"/>
      <c r="F128" s="29"/>
      <c r="G128" s="29"/>
    </row>
    <row r="129" spans="1:7" x14ac:dyDescent="0.2">
      <c r="A129" s="29"/>
      <c r="B129" s="29"/>
      <c r="C129" s="29"/>
      <c r="D129" s="29"/>
      <c r="E129" s="29"/>
      <c r="F129" s="29"/>
      <c r="G129" s="29"/>
    </row>
    <row r="130" spans="1:7" x14ac:dyDescent="0.2">
      <c r="A130" s="29"/>
      <c r="B130" s="29"/>
      <c r="C130" s="29"/>
      <c r="D130" s="29"/>
      <c r="E130" s="29"/>
      <c r="F130" s="29"/>
      <c r="G130" s="29"/>
    </row>
    <row r="131" spans="1:7" x14ac:dyDescent="0.2">
      <c r="A131" s="29"/>
      <c r="B131" s="29"/>
      <c r="C131" s="29"/>
      <c r="D131" s="29"/>
      <c r="E131" s="29"/>
      <c r="F131" s="29"/>
      <c r="G131" s="29"/>
    </row>
    <row r="132" spans="1:7" x14ac:dyDescent="0.2">
      <c r="A132" s="29"/>
      <c r="B132" s="29"/>
      <c r="C132" s="29"/>
      <c r="D132" s="29"/>
      <c r="E132" s="29"/>
      <c r="F132" s="29"/>
      <c r="G132" s="29"/>
    </row>
    <row r="133" spans="1:7" x14ac:dyDescent="0.2">
      <c r="A133" s="29"/>
      <c r="B133" s="29"/>
      <c r="C133" s="29"/>
      <c r="D133" s="29"/>
      <c r="E133" s="29"/>
      <c r="F133" s="29"/>
      <c r="G133" s="29"/>
    </row>
    <row r="134" spans="1:7" x14ac:dyDescent="0.2">
      <c r="A134" s="29"/>
      <c r="B134" s="29"/>
      <c r="C134" s="29"/>
      <c r="D134" s="29"/>
      <c r="E134" s="29"/>
      <c r="F134" s="29"/>
      <c r="G134" s="29"/>
    </row>
    <row r="135" spans="1:7" x14ac:dyDescent="0.2">
      <c r="A135" s="29"/>
      <c r="B135" s="29"/>
      <c r="C135" s="29"/>
      <c r="D135" s="29"/>
      <c r="E135" s="29"/>
      <c r="F135" s="29"/>
      <c r="G135" s="29"/>
    </row>
    <row r="136" spans="1:7" x14ac:dyDescent="0.2">
      <c r="A136" s="29"/>
      <c r="B136" s="29"/>
      <c r="C136" s="29"/>
      <c r="D136" s="29"/>
      <c r="E136" s="29"/>
      <c r="F136" s="29"/>
      <c r="G136" s="29"/>
    </row>
    <row r="137" spans="1:7" x14ac:dyDescent="0.2">
      <c r="A137" s="29"/>
      <c r="B137" s="29"/>
      <c r="C137" s="29"/>
      <c r="D137" s="29"/>
      <c r="E137" s="29"/>
      <c r="F137" s="29"/>
      <c r="G137" s="29"/>
    </row>
    <row r="138" spans="1:7" x14ac:dyDescent="0.2">
      <c r="A138" s="29"/>
      <c r="B138" s="29"/>
      <c r="C138" s="29"/>
      <c r="D138" s="29"/>
      <c r="E138" s="29"/>
      <c r="F138" s="29"/>
      <c r="G138" s="29"/>
    </row>
    <row r="139" spans="1:7" x14ac:dyDescent="0.2">
      <c r="A139" s="29"/>
      <c r="B139" s="29"/>
      <c r="C139" s="29"/>
      <c r="D139" s="29"/>
      <c r="E139" s="29"/>
      <c r="F139" s="29"/>
      <c r="G139" s="29"/>
    </row>
    <row r="140" spans="1:7" x14ac:dyDescent="0.2">
      <c r="A140" s="29"/>
      <c r="B140" s="29"/>
      <c r="C140" s="29"/>
      <c r="D140" s="29"/>
      <c r="E140" s="29"/>
      <c r="F140" s="29"/>
      <c r="G140" s="29"/>
    </row>
    <row r="141" spans="1:7" x14ac:dyDescent="0.2">
      <c r="A141" s="29"/>
      <c r="B141" s="29"/>
      <c r="C141" s="29"/>
      <c r="D141" s="29"/>
      <c r="E141" s="29"/>
      <c r="F141" s="29"/>
      <c r="G141" s="29"/>
    </row>
    <row r="142" spans="1:7" x14ac:dyDescent="0.2">
      <c r="A142" s="29"/>
      <c r="B142" s="29"/>
      <c r="C142" s="29"/>
      <c r="D142" s="29"/>
      <c r="E142" s="29"/>
      <c r="F142" s="29"/>
      <c r="G142" s="29"/>
    </row>
    <row r="143" spans="1:7" x14ac:dyDescent="0.2">
      <c r="A143" s="29"/>
      <c r="B143" s="29"/>
      <c r="C143" s="29"/>
      <c r="D143" s="29"/>
      <c r="E143" s="29"/>
      <c r="F143" s="29"/>
      <c r="G143" s="29"/>
    </row>
    <row r="144" spans="1:7" x14ac:dyDescent="0.2">
      <c r="A144" s="29"/>
      <c r="B144" s="29"/>
      <c r="C144" s="29"/>
      <c r="D144" s="29"/>
      <c r="E144" s="29"/>
      <c r="F144" s="29"/>
      <c r="G144" s="29"/>
    </row>
    <row r="145" spans="1:7" x14ac:dyDescent="0.2">
      <c r="A145" s="29"/>
      <c r="B145" s="29"/>
      <c r="C145" s="29"/>
      <c r="D145" s="29"/>
      <c r="E145" s="29"/>
      <c r="F145" s="29"/>
      <c r="G145" s="29"/>
    </row>
    <row r="146" spans="1:7" x14ac:dyDescent="0.2">
      <c r="A146" s="29"/>
      <c r="B146" s="29"/>
      <c r="C146" s="29"/>
      <c r="D146" s="29"/>
      <c r="E146" s="29"/>
      <c r="F146" s="29"/>
      <c r="G146" s="29"/>
    </row>
    <row r="147" spans="1:7" x14ac:dyDescent="0.2">
      <c r="A147" s="29"/>
      <c r="B147" s="29"/>
      <c r="C147" s="29"/>
      <c r="D147" s="29"/>
      <c r="E147" s="29"/>
      <c r="F147" s="29"/>
      <c r="G147" s="29"/>
    </row>
    <row r="148" spans="1:7" x14ac:dyDescent="0.2">
      <c r="A148" s="29"/>
      <c r="B148" s="29"/>
      <c r="C148" s="29"/>
      <c r="D148" s="29"/>
      <c r="E148" s="29"/>
      <c r="F148" s="29"/>
      <c r="G148" s="29"/>
    </row>
    <row r="149" spans="1:7" x14ac:dyDescent="0.2">
      <c r="A149" s="29"/>
      <c r="B149" s="29"/>
      <c r="C149" s="29"/>
      <c r="D149" s="29"/>
      <c r="E149" s="29"/>
      <c r="F149" s="29"/>
      <c r="G149" s="29"/>
    </row>
    <row r="150" spans="1:7" x14ac:dyDescent="0.2">
      <c r="A150" s="29"/>
      <c r="B150" s="29"/>
      <c r="C150" s="29"/>
      <c r="D150" s="29"/>
      <c r="E150" s="29"/>
      <c r="F150" s="29"/>
      <c r="G150" s="29"/>
    </row>
    <row r="151" spans="1:7" x14ac:dyDescent="0.2">
      <c r="A151" s="29"/>
      <c r="B151" s="29"/>
      <c r="C151" s="29"/>
      <c r="D151" s="29"/>
      <c r="E151" s="29"/>
      <c r="F151" s="29"/>
      <c r="G151" s="29"/>
    </row>
    <row r="152" spans="1:7" x14ac:dyDescent="0.2">
      <c r="A152" s="29"/>
      <c r="B152" s="29"/>
      <c r="C152" s="29"/>
      <c r="D152" s="29"/>
      <c r="E152" s="29"/>
      <c r="F152" s="29"/>
      <c r="G152" s="29"/>
    </row>
    <row r="153" spans="1:7" x14ac:dyDescent="0.2">
      <c r="A153" s="29"/>
      <c r="B153" s="29"/>
      <c r="C153" s="29"/>
      <c r="D153" s="29"/>
      <c r="E153" s="29"/>
      <c r="F153" s="29"/>
      <c r="G153" s="29"/>
    </row>
    <row r="154" spans="1:7" x14ac:dyDescent="0.2">
      <c r="A154" s="29"/>
      <c r="B154" s="29"/>
      <c r="C154" s="29"/>
      <c r="D154" s="29"/>
      <c r="E154" s="29"/>
      <c r="F154" s="29"/>
      <c r="G154" s="29"/>
    </row>
    <row r="155" spans="1:7" x14ac:dyDescent="0.2">
      <c r="A155" s="29"/>
      <c r="B155" s="29"/>
      <c r="C155" s="29"/>
      <c r="D155" s="29"/>
      <c r="E155" s="29"/>
      <c r="F155" s="29"/>
      <c r="G155" s="29"/>
    </row>
    <row r="156" spans="1:7" x14ac:dyDescent="0.2">
      <c r="A156" s="29"/>
      <c r="B156" s="29"/>
      <c r="C156" s="29"/>
      <c r="D156" s="29"/>
      <c r="E156" s="29"/>
      <c r="F156" s="29"/>
      <c r="G156" s="29"/>
    </row>
    <row r="157" spans="1:7" x14ac:dyDescent="0.2">
      <c r="A157" s="29"/>
      <c r="B157" s="29"/>
      <c r="C157" s="29"/>
      <c r="D157" s="29"/>
      <c r="E157" s="29"/>
      <c r="F157" s="29"/>
      <c r="G157" s="29"/>
    </row>
    <row r="158" spans="1:7" x14ac:dyDescent="0.2">
      <c r="A158" s="29"/>
      <c r="B158" s="29"/>
      <c r="C158" s="29"/>
      <c r="D158" s="29"/>
      <c r="E158" s="29"/>
      <c r="F158" s="29"/>
      <c r="G158" s="29"/>
    </row>
    <row r="159" spans="1:7" x14ac:dyDescent="0.2">
      <c r="A159" s="29"/>
      <c r="B159" s="29"/>
      <c r="C159" s="29"/>
      <c r="D159" s="29"/>
      <c r="E159" s="29"/>
      <c r="F159" s="29"/>
      <c r="G159" s="29"/>
    </row>
    <row r="160" spans="1:7" x14ac:dyDescent="0.2">
      <c r="A160" s="29"/>
      <c r="B160" s="29"/>
      <c r="C160" s="29"/>
      <c r="D160" s="29"/>
      <c r="E160" s="29"/>
      <c r="F160" s="29"/>
      <c r="G160" s="29"/>
    </row>
    <row r="161" spans="1:7" x14ac:dyDescent="0.2">
      <c r="A161" s="29"/>
      <c r="B161" s="29"/>
      <c r="C161" s="29"/>
      <c r="D161" s="29"/>
      <c r="E161" s="29"/>
      <c r="F161" s="29"/>
      <c r="G161" s="29"/>
    </row>
    <row r="162" spans="1:7" x14ac:dyDescent="0.2">
      <c r="A162" s="29"/>
      <c r="B162" s="29"/>
      <c r="C162" s="29"/>
      <c r="D162" s="29"/>
      <c r="E162" s="29"/>
      <c r="F162" s="29"/>
      <c r="G162" s="29"/>
    </row>
    <row r="163" spans="1:7" x14ac:dyDescent="0.2">
      <c r="A163" s="29"/>
      <c r="B163" s="29"/>
      <c r="C163" s="29"/>
      <c r="D163" s="29"/>
      <c r="E163" s="29"/>
      <c r="F163" s="29"/>
      <c r="G163" s="29"/>
    </row>
    <row r="164" spans="1:7" x14ac:dyDescent="0.2">
      <c r="A164" s="29"/>
      <c r="B164" s="29"/>
      <c r="C164" s="29"/>
      <c r="D164" s="29"/>
      <c r="E164" s="29"/>
      <c r="F164" s="29"/>
      <c r="G164" s="29"/>
    </row>
    <row r="165" spans="1:7" x14ac:dyDescent="0.2">
      <c r="A165" s="29"/>
      <c r="B165" s="29"/>
      <c r="C165" s="29"/>
      <c r="D165" s="29"/>
      <c r="E165" s="29"/>
      <c r="F165" s="29"/>
      <c r="G165" s="29"/>
    </row>
    <row r="166" spans="1:7" x14ac:dyDescent="0.2">
      <c r="A166" s="29"/>
      <c r="B166" s="29"/>
      <c r="C166" s="29"/>
      <c r="D166" s="29"/>
      <c r="E166" s="29"/>
      <c r="F166" s="29"/>
      <c r="G166" s="29"/>
    </row>
    <row r="167" spans="1:7" x14ac:dyDescent="0.2">
      <c r="A167" s="29"/>
      <c r="B167" s="29"/>
      <c r="C167" s="29"/>
      <c r="D167" s="29"/>
      <c r="E167" s="29"/>
      <c r="F167" s="29"/>
      <c r="G167" s="29"/>
    </row>
    <row r="168" spans="1:7" x14ac:dyDescent="0.2">
      <c r="A168" s="29"/>
      <c r="B168" s="29"/>
      <c r="C168" s="29"/>
      <c r="D168" s="29"/>
      <c r="E168" s="29"/>
      <c r="F168" s="29"/>
      <c r="G168" s="29"/>
    </row>
    <row r="169" spans="1:7" x14ac:dyDescent="0.2">
      <c r="A169" s="29"/>
      <c r="B169" s="29"/>
      <c r="C169" s="29"/>
      <c r="D169" s="29"/>
      <c r="E169" s="29"/>
      <c r="F169" s="29"/>
      <c r="G169" s="29"/>
    </row>
    <row r="170" spans="1:7" x14ac:dyDescent="0.2">
      <c r="A170" s="29"/>
      <c r="B170" s="29"/>
      <c r="C170" s="29"/>
      <c r="D170" s="29"/>
      <c r="E170" s="29"/>
      <c r="F170" s="29"/>
      <c r="G170" s="29"/>
    </row>
    <row r="171" spans="1:7" x14ac:dyDescent="0.2">
      <c r="A171" s="29"/>
      <c r="B171" s="29"/>
      <c r="C171" s="29"/>
      <c r="D171" s="29"/>
      <c r="E171" s="29"/>
      <c r="F171" s="29"/>
      <c r="G171" s="29"/>
    </row>
    <row r="172" spans="1:7" x14ac:dyDescent="0.2">
      <c r="A172" s="29"/>
      <c r="B172" s="29"/>
      <c r="C172" s="29"/>
      <c r="D172" s="29"/>
      <c r="E172" s="29"/>
      <c r="F172" s="29"/>
      <c r="G172" s="29"/>
    </row>
    <row r="173" spans="1:7" x14ac:dyDescent="0.2">
      <c r="A173" s="29"/>
      <c r="B173" s="29"/>
      <c r="C173" s="29"/>
      <c r="D173" s="29"/>
      <c r="E173" s="29"/>
      <c r="F173" s="29"/>
      <c r="G173" s="29"/>
    </row>
  </sheetData>
  <mergeCells count="16">
    <mergeCell ref="A30:G30"/>
    <mergeCell ref="A39:B39"/>
    <mergeCell ref="B24:C24"/>
    <mergeCell ref="B25:C25"/>
    <mergeCell ref="A29:G29"/>
    <mergeCell ref="A1:G1"/>
    <mergeCell ref="A4:G4"/>
    <mergeCell ref="A5:G5"/>
    <mergeCell ref="A8:G8"/>
    <mergeCell ref="A21:B21"/>
    <mergeCell ref="A9:G9"/>
    <mergeCell ref="A12:G12"/>
    <mergeCell ref="A15:C15"/>
    <mergeCell ref="A17:C17"/>
    <mergeCell ref="B18:C18"/>
    <mergeCell ref="A11:G11"/>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G III 1 / G III 3 - j 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249"/>
  <sheetViews>
    <sheetView zoomScaleNormal="100" workbookViewId="0">
      <pane ySplit="5" topLeftCell="A6" activePane="bottomLeft" state="frozen"/>
      <selection sqref="A1:G1"/>
      <selection pane="bottomLeft" sqref="A1:G1"/>
    </sheetView>
  </sheetViews>
  <sheetFormatPr baseColWidth="10" defaultColWidth="10.75" defaultRowHeight="14.25" x14ac:dyDescent="0.2"/>
  <cols>
    <col min="1" max="1" width="27.375" style="67" customWidth="1"/>
    <col min="2" max="3" width="9" customWidth="1"/>
    <col min="4" max="4" width="9.375" customWidth="1"/>
    <col min="5" max="6" width="9.125" customWidth="1"/>
    <col min="7" max="26" width="9.375" customWidth="1"/>
  </cols>
  <sheetData>
    <row r="1" spans="1:7" x14ac:dyDescent="0.2">
      <c r="A1" s="93" t="s">
        <v>276</v>
      </c>
      <c r="B1" s="93"/>
      <c r="C1" s="93"/>
      <c r="D1" s="93"/>
      <c r="E1" s="93"/>
      <c r="F1" s="93"/>
      <c r="G1" s="93"/>
    </row>
    <row r="2" spans="1:7" ht="9.9499999999999993" customHeight="1" x14ac:dyDescent="0.2"/>
    <row r="3" spans="1:7" s="8" customFormat="1" ht="26.25" customHeight="1" x14ac:dyDescent="0.2">
      <c r="A3" s="98" t="s">
        <v>190</v>
      </c>
      <c r="B3" s="94" t="s">
        <v>208</v>
      </c>
      <c r="C3" s="94"/>
      <c r="D3" s="95"/>
      <c r="E3" s="94" t="s">
        <v>209</v>
      </c>
      <c r="F3" s="94"/>
      <c r="G3" s="95"/>
    </row>
    <row r="4" spans="1:7" s="8" customFormat="1" ht="18" customHeight="1" x14ac:dyDescent="0.2">
      <c r="A4" s="99"/>
      <c r="B4" s="69" t="s">
        <v>277</v>
      </c>
      <c r="C4" s="69" t="s">
        <v>278</v>
      </c>
      <c r="D4" s="100" t="s">
        <v>279</v>
      </c>
      <c r="E4" s="69" t="s">
        <v>277</v>
      </c>
      <c r="F4" s="69" t="s">
        <v>278</v>
      </c>
      <c r="G4" s="96" t="s">
        <v>279</v>
      </c>
    </row>
    <row r="5" spans="1:7" s="8" customFormat="1" ht="17.25" customHeight="1" x14ac:dyDescent="0.2">
      <c r="A5" s="99"/>
      <c r="B5" s="102" t="s">
        <v>189</v>
      </c>
      <c r="C5" s="103"/>
      <c r="D5" s="101"/>
      <c r="E5" s="102" t="s">
        <v>189</v>
      </c>
      <c r="F5" s="103"/>
      <c r="G5" s="97"/>
    </row>
    <row r="6" spans="1:7" s="8" customFormat="1" ht="9.9499999999999993" customHeight="1" x14ac:dyDescent="0.2">
      <c r="A6" s="35"/>
      <c r="B6" s="9"/>
      <c r="C6" s="9"/>
      <c r="D6" s="9"/>
      <c r="E6" s="9"/>
      <c r="F6" s="9"/>
      <c r="G6" s="9"/>
    </row>
    <row r="7" spans="1:7" s="8" customFormat="1" ht="12" customHeight="1" x14ac:dyDescent="0.2">
      <c r="A7" s="36" t="s">
        <v>21</v>
      </c>
      <c r="B7" s="70">
        <v>9651566.1420000009</v>
      </c>
      <c r="C7" s="70">
        <v>9273606.6439999994</v>
      </c>
      <c r="D7" s="71">
        <v>4.0756472913862467</v>
      </c>
      <c r="E7" s="70">
        <v>1924566.004</v>
      </c>
      <c r="F7" s="70">
        <v>1914641.611</v>
      </c>
      <c r="G7" s="71">
        <v>0.51834207211324212</v>
      </c>
    </row>
    <row r="8" spans="1:7" s="8" customFormat="1" ht="12" x14ac:dyDescent="0.2">
      <c r="A8" s="37" t="s">
        <v>22</v>
      </c>
      <c r="B8" s="9"/>
      <c r="C8" s="9"/>
      <c r="D8" s="9"/>
      <c r="E8" s="9"/>
      <c r="F8" s="9"/>
      <c r="G8" s="9"/>
    </row>
    <row r="9" spans="1:7" s="8" customFormat="1" ht="12" x14ac:dyDescent="0.2">
      <c r="A9" s="38" t="s">
        <v>23</v>
      </c>
      <c r="B9" s="70">
        <v>418.404</v>
      </c>
      <c r="C9" s="70">
        <v>398.69400000000002</v>
      </c>
      <c r="D9" s="71">
        <v>4.9436409878252476</v>
      </c>
      <c r="E9" s="70">
        <v>2767.299</v>
      </c>
      <c r="F9" s="70">
        <v>1272.877</v>
      </c>
      <c r="G9" s="71">
        <v>117.40505956192155</v>
      </c>
    </row>
    <row r="10" spans="1:7" s="8" customFormat="1" ht="12" x14ac:dyDescent="0.2">
      <c r="A10" s="40" t="s">
        <v>22</v>
      </c>
      <c r="B10" s="9"/>
      <c r="C10" s="9"/>
      <c r="D10" s="9"/>
      <c r="E10" s="9"/>
      <c r="F10" s="9"/>
      <c r="G10" s="9"/>
    </row>
    <row r="11" spans="1:7" s="8" customFormat="1" ht="12" x14ac:dyDescent="0.2">
      <c r="A11" s="39" t="s">
        <v>62</v>
      </c>
      <c r="B11" s="70">
        <v>101.59</v>
      </c>
      <c r="C11" s="70">
        <v>41.902999999999999</v>
      </c>
      <c r="D11" s="71">
        <v>142.44087535498653</v>
      </c>
      <c r="E11" s="70">
        <v>2418.25</v>
      </c>
      <c r="F11" s="70">
        <v>1148.2239999999999</v>
      </c>
      <c r="G11" s="71">
        <v>110.60786048715235</v>
      </c>
    </row>
    <row r="12" spans="1:7" s="8" customFormat="1" ht="12" x14ac:dyDescent="0.2">
      <c r="A12" s="39" t="s">
        <v>63</v>
      </c>
      <c r="B12" s="70">
        <v>0</v>
      </c>
      <c r="C12" s="70">
        <v>0</v>
      </c>
      <c r="D12" s="71" t="s">
        <v>280</v>
      </c>
      <c r="E12" s="70">
        <v>70.375</v>
      </c>
      <c r="F12" s="70">
        <v>0</v>
      </c>
      <c r="G12" s="71" t="s">
        <v>280</v>
      </c>
    </row>
    <row r="13" spans="1:7" s="8" customFormat="1" ht="12" x14ac:dyDescent="0.2">
      <c r="A13" s="39" t="s">
        <v>64</v>
      </c>
      <c r="B13" s="70">
        <v>0</v>
      </c>
      <c r="C13" s="70">
        <v>0</v>
      </c>
      <c r="D13" s="71" t="s">
        <v>280</v>
      </c>
      <c r="E13" s="70">
        <v>133.976</v>
      </c>
      <c r="F13" s="70">
        <v>0</v>
      </c>
      <c r="G13" s="71" t="s">
        <v>280</v>
      </c>
    </row>
    <row r="14" spans="1:7" s="8" customFormat="1" ht="12" x14ac:dyDescent="0.2">
      <c r="A14" s="39" t="s">
        <v>65</v>
      </c>
      <c r="B14" s="70">
        <v>316.81400000000002</v>
      </c>
      <c r="C14" s="70">
        <v>356.791</v>
      </c>
      <c r="D14" s="71">
        <v>-11.204598770708898</v>
      </c>
      <c r="E14" s="70">
        <v>144.69800000000001</v>
      </c>
      <c r="F14" s="70">
        <v>124.65300000000001</v>
      </c>
      <c r="G14" s="71">
        <v>16.080639856240921</v>
      </c>
    </row>
    <row r="15" spans="1:7" s="8" customFormat="1" ht="12" x14ac:dyDescent="0.2">
      <c r="A15" s="39"/>
      <c r="B15" s="9"/>
      <c r="C15" s="9"/>
      <c r="D15" s="9"/>
      <c r="E15" s="9"/>
      <c r="F15" s="9"/>
      <c r="G15" s="9"/>
    </row>
    <row r="16" spans="1:7" s="8" customFormat="1" ht="12" x14ac:dyDescent="0.2">
      <c r="A16" s="38" t="s">
        <v>24</v>
      </c>
      <c r="B16" s="70">
        <v>1279328.594</v>
      </c>
      <c r="C16" s="70">
        <v>1427667.942</v>
      </c>
      <c r="D16" s="71">
        <v>-10.390325623771687</v>
      </c>
      <c r="E16" s="70">
        <v>200531.04300000001</v>
      </c>
      <c r="F16" s="70">
        <v>200393.08300000001</v>
      </c>
      <c r="G16" s="71">
        <v>6.8844691610422615E-2</v>
      </c>
    </row>
    <row r="17" spans="1:7" s="8" customFormat="1" ht="12" x14ac:dyDescent="0.2">
      <c r="A17" s="40" t="s">
        <v>22</v>
      </c>
      <c r="B17" s="9"/>
      <c r="C17" s="9"/>
      <c r="D17" s="9"/>
      <c r="E17" s="9"/>
      <c r="F17" s="9"/>
      <c r="G17" s="9"/>
    </row>
    <row r="18" spans="1:7" s="8" customFormat="1" ht="12" x14ac:dyDescent="0.2">
      <c r="A18" s="39" t="s">
        <v>66</v>
      </c>
      <c r="B18" s="70">
        <v>43685.455000000002</v>
      </c>
      <c r="C18" s="70">
        <v>52203.877</v>
      </c>
      <c r="D18" s="71">
        <v>-16.317604150358406</v>
      </c>
      <c r="E18" s="70">
        <v>26617.559000000001</v>
      </c>
      <c r="F18" s="70">
        <v>28161.063999999998</v>
      </c>
      <c r="G18" s="71">
        <v>-5.4809896387437504</v>
      </c>
    </row>
    <row r="19" spans="1:7" s="8" customFormat="1" ht="12" x14ac:dyDescent="0.2">
      <c r="A19" s="39" t="s">
        <v>210</v>
      </c>
      <c r="B19" s="70">
        <v>7818.0460000000003</v>
      </c>
      <c r="C19" s="70">
        <v>9635.6039999999994</v>
      </c>
      <c r="D19" s="71">
        <v>-18.862937912350887</v>
      </c>
      <c r="E19" s="70">
        <v>5151.2349999999997</v>
      </c>
      <c r="F19" s="70">
        <v>3937.6669999999999</v>
      </c>
      <c r="G19" s="71">
        <v>30.819467466395707</v>
      </c>
    </row>
    <row r="20" spans="1:7" s="8" customFormat="1" ht="12" x14ac:dyDescent="0.2">
      <c r="A20" s="39" t="s">
        <v>67</v>
      </c>
      <c r="B20" s="70">
        <v>107055.732</v>
      </c>
      <c r="C20" s="70">
        <v>122513.662</v>
      </c>
      <c r="D20" s="71">
        <v>-12.617311202402874</v>
      </c>
      <c r="E20" s="70">
        <v>27625.99</v>
      </c>
      <c r="F20" s="70">
        <v>23206.006000000001</v>
      </c>
      <c r="G20" s="71">
        <v>19.046724369544677</v>
      </c>
    </row>
    <row r="21" spans="1:7" s="8" customFormat="1" ht="12" x14ac:dyDescent="0.2">
      <c r="A21" s="41" t="s">
        <v>43</v>
      </c>
      <c r="B21" s="70">
        <v>514393.12</v>
      </c>
      <c r="C21" s="70">
        <v>585437.88899999997</v>
      </c>
      <c r="D21" s="71">
        <v>-12.135321326973425</v>
      </c>
      <c r="E21" s="70">
        <v>74516.342999999993</v>
      </c>
      <c r="F21" s="70">
        <v>69649.225000000006</v>
      </c>
      <c r="G21" s="71">
        <v>6.9880432983999299</v>
      </c>
    </row>
    <row r="22" spans="1:7" s="8" customFormat="1" ht="12" x14ac:dyDescent="0.2">
      <c r="A22" s="41" t="s">
        <v>68</v>
      </c>
      <c r="B22" s="70">
        <v>538525.31400000001</v>
      </c>
      <c r="C22" s="70">
        <v>591631.68200000003</v>
      </c>
      <c r="D22" s="71">
        <v>-8.9762549261180311</v>
      </c>
      <c r="E22" s="70">
        <v>30859.537</v>
      </c>
      <c r="F22" s="70">
        <v>36513.665999999997</v>
      </c>
      <c r="G22" s="71">
        <v>-15.484966642352475</v>
      </c>
    </row>
    <row r="23" spans="1:7" s="8" customFormat="1" ht="12" x14ac:dyDescent="0.2">
      <c r="A23" s="41" t="s">
        <v>69</v>
      </c>
      <c r="B23" s="70">
        <v>2069.1089999999999</v>
      </c>
      <c r="C23" s="70">
        <v>1325.421</v>
      </c>
      <c r="D23" s="71">
        <v>56.109568205121235</v>
      </c>
      <c r="E23" s="70">
        <v>5126.3739999999998</v>
      </c>
      <c r="F23" s="70">
        <v>6809.9889999999996</v>
      </c>
      <c r="G23" s="71">
        <v>-24.722727158590132</v>
      </c>
    </row>
    <row r="24" spans="1:7" s="8" customFormat="1" ht="12" x14ac:dyDescent="0.2">
      <c r="A24" s="41" t="s">
        <v>70</v>
      </c>
      <c r="B24" s="70">
        <v>1666.7</v>
      </c>
      <c r="C24" s="70">
        <v>1182.431</v>
      </c>
      <c r="D24" s="71">
        <v>40.955370757363426</v>
      </c>
      <c r="E24" s="70">
        <v>924.98099999999999</v>
      </c>
      <c r="F24" s="70">
        <v>867.69100000000003</v>
      </c>
      <c r="G24" s="71">
        <v>6.6025808726839443</v>
      </c>
    </row>
    <row r="25" spans="1:7" s="8" customFormat="1" ht="22.5" x14ac:dyDescent="0.2">
      <c r="A25" s="55" t="s">
        <v>211</v>
      </c>
      <c r="B25" s="70">
        <v>2805.6280000000002</v>
      </c>
      <c r="C25" s="70">
        <v>2270.1869999999999</v>
      </c>
      <c r="D25" s="71">
        <v>23.585766282689491</v>
      </c>
      <c r="E25" s="70">
        <v>166.63900000000001</v>
      </c>
      <c r="F25" s="70">
        <v>295.39</v>
      </c>
      <c r="G25" s="71">
        <v>-43.586783574257758</v>
      </c>
    </row>
    <row r="26" spans="1:7" s="8" customFormat="1" ht="22.5" x14ac:dyDescent="0.2">
      <c r="A26" s="47" t="s">
        <v>212</v>
      </c>
      <c r="B26" s="70">
        <v>61309.49</v>
      </c>
      <c r="C26" s="70">
        <v>61467.188999999998</v>
      </c>
      <c r="D26" s="71">
        <v>-0.25655801504116482</v>
      </c>
      <c r="E26" s="70">
        <v>29542.384999999998</v>
      </c>
      <c r="F26" s="70">
        <v>30952.384999999998</v>
      </c>
      <c r="G26" s="71">
        <v>-4.5553840196805453</v>
      </c>
    </row>
    <row r="27" spans="1:7" s="8" customFormat="1" ht="9.9499999999999993" customHeight="1" x14ac:dyDescent="0.2">
      <c r="A27" s="40"/>
      <c r="B27" s="9"/>
      <c r="C27" s="9"/>
      <c r="D27" s="9"/>
      <c r="E27" s="9"/>
      <c r="F27" s="9"/>
      <c r="G27" s="9"/>
    </row>
    <row r="28" spans="1:7" s="8" customFormat="1" ht="12" x14ac:dyDescent="0.2">
      <c r="A28" s="38" t="s">
        <v>25</v>
      </c>
      <c r="B28" s="70">
        <v>6292658.7539999997</v>
      </c>
      <c r="C28" s="70">
        <v>6022210.0539999995</v>
      </c>
      <c r="D28" s="71">
        <v>4.4908546459678291</v>
      </c>
      <c r="E28" s="70">
        <v>1626287.135</v>
      </c>
      <c r="F28" s="70">
        <v>1631922.2720000001</v>
      </c>
      <c r="G28" s="71">
        <v>-0.34530670343103509</v>
      </c>
    </row>
    <row r="29" spans="1:7" s="8" customFormat="1" ht="12" x14ac:dyDescent="0.2">
      <c r="A29" s="42" t="s">
        <v>22</v>
      </c>
      <c r="B29" s="9"/>
      <c r="C29" s="9"/>
      <c r="D29" s="9"/>
      <c r="E29" s="9"/>
      <c r="F29" s="9"/>
      <c r="G29" s="9"/>
    </row>
    <row r="30" spans="1:7" s="8" customFormat="1" ht="12" x14ac:dyDescent="0.2">
      <c r="A30" s="39" t="s">
        <v>71</v>
      </c>
      <c r="B30" s="70">
        <v>90536.126000000004</v>
      </c>
      <c r="C30" s="70">
        <v>81455.585000000006</v>
      </c>
      <c r="D30" s="71">
        <v>11.147843330816414</v>
      </c>
      <c r="E30" s="70">
        <v>19975.453000000001</v>
      </c>
      <c r="F30" s="70">
        <v>97745.001000000004</v>
      </c>
      <c r="G30" s="71">
        <v>-79.563708838675041</v>
      </c>
    </row>
    <row r="31" spans="1:7" s="8" customFormat="1" ht="12" x14ac:dyDescent="0.2">
      <c r="A31" s="39" t="s">
        <v>72</v>
      </c>
      <c r="B31" s="70">
        <v>3048.3220000000001</v>
      </c>
      <c r="C31" s="70">
        <v>3855.0650000000001</v>
      </c>
      <c r="D31" s="71">
        <v>-20.926832621499244</v>
      </c>
      <c r="E31" s="70">
        <v>13.904</v>
      </c>
      <c r="F31" s="70">
        <v>47.222999999999999</v>
      </c>
      <c r="G31" s="71">
        <v>-70.556720242254841</v>
      </c>
    </row>
    <row r="32" spans="1:7" s="8" customFormat="1" ht="12" x14ac:dyDescent="0.2">
      <c r="A32" s="39" t="s">
        <v>73</v>
      </c>
      <c r="B32" s="70">
        <v>50674.262000000002</v>
      </c>
      <c r="C32" s="70">
        <v>45699.294999999998</v>
      </c>
      <c r="D32" s="71">
        <v>10.886310171743347</v>
      </c>
      <c r="E32" s="70">
        <v>3000.848</v>
      </c>
      <c r="F32" s="70">
        <v>9711.7430000000004</v>
      </c>
      <c r="G32" s="71">
        <v>-69.100829789256153</v>
      </c>
    </row>
    <row r="33" spans="1:7" s="8" customFormat="1" ht="12" x14ac:dyDescent="0.2">
      <c r="A33" s="39" t="s">
        <v>74</v>
      </c>
      <c r="B33" s="70">
        <v>223.52099999999999</v>
      </c>
      <c r="C33" s="70">
        <v>248.48</v>
      </c>
      <c r="D33" s="71">
        <v>-10.044671603348363</v>
      </c>
      <c r="E33" s="70">
        <v>7.7060000000000004</v>
      </c>
      <c r="F33" s="70">
        <v>2.1339999999999999</v>
      </c>
      <c r="G33" s="71">
        <v>261.10590440487351</v>
      </c>
    </row>
    <row r="34" spans="1:7" s="8" customFormat="1" ht="12" x14ac:dyDescent="0.2">
      <c r="A34" s="39" t="s">
        <v>75</v>
      </c>
      <c r="B34" s="70">
        <v>26418.603999999999</v>
      </c>
      <c r="C34" s="70">
        <v>45313.911999999997</v>
      </c>
      <c r="D34" s="71">
        <v>-41.698690680248482</v>
      </c>
      <c r="E34" s="70">
        <v>1639.683</v>
      </c>
      <c r="F34" s="70">
        <v>1926.2239999999999</v>
      </c>
      <c r="G34" s="71">
        <v>-14.875788070338643</v>
      </c>
    </row>
    <row r="35" spans="1:7" s="8" customFormat="1" ht="12" x14ac:dyDescent="0.2">
      <c r="A35" s="39" t="s">
        <v>76</v>
      </c>
      <c r="B35" s="70">
        <v>11124.177</v>
      </c>
      <c r="C35" s="70">
        <v>9664.6319999999996</v>
      </c>
      <c r="D35" s="71">
        <v>15.101920073107792</v>
      </c>
      <c r="E35" s="70">
        <v>380.298</v>
      </c>
      <c r="F35" s="70">
        <v>318.12</v>
      </c>
      <c r="G35" s="71">
        <v>19.545454545454547</v>
      </c>
    </row>
    <row r="36" spans="1:7" s="8" customFormat="1" ht="12" x14ac:dyDescent="0.2">
      <c r="A36" s="39" t="s">
        <v>77</v>
      </c>
      <c r="B36" s="70">
        <v>37185.154000000002</v>
      </c>
      <c r="C36" s="70">
        <v>49837.862000000001</v>
      </c>
      <c r="D36" s="71">
        <v>-25.387742355400391</v>
      </c>
      <c r="E36" s="70">
        <v>6004.0959999999995</v>
      </c>
      <c r="F36" s="70">
        <v>10637.415000000001</v>
      </c>
      <c r="G36" s="71">
        <v>-43.556813379942412</v>
      </c>
    </row>
    <row r="37" spans="1:7" s="8" customFormat="1" ht="22.5" x14ac:dyDescent="0.2">
      <c r="A37" s="47" t="s">
        <v>213</v>
      </c>
      <c r="B37" s="70">
        <v>22775.31</v>
      </c>
      <c r="C37" s="70">
        <v>24107.402999999998</v>
      </c>
      <c r="D37" s="71">
        <v>-5.525659483105656</v>
      </c>
      <c r="E37" s="70">
        <v>67454.517000000007</v>
      </c>
      <c r="F37" s="70">
        <v>57795.201999999997</v>
      </c>
      <c r="G37" s="71">
        <v>16.71300499996525</v>
      </c>
    </row>
    <row r="38" spans="1:7" s="8" customFormat="1" ht="22.5" x14ac:dyDescent="0.2">
      <c r="A38" s="47" t="s">
        <v>214</v>
      </c>
      <c r="B38" s="70">
        <v>119130.891</v>
      </c>
      <c r="C38" s="70">
        <v>116494.3</v>
      </c>
      <c r="D38" s="71">
        <v>2.2632789758812208</v>
      </c>
      <c r="E38" s="70">
        <v>86277.258000000002</v>
      </c>
      <c r="F38" s="70">
        <v>78834.717999999993</v>
      </c>
      <c r="G38" s="71">
        <v>9.4406883018215382</v>
      </c>
    </row>
    <row r="39" spans="1:7" s="8" customFormat="1" ht="12" x14ac:dyDescent="0.2">
      <c r="A39" s="39" t="s">
        <v>78</v>
      </c>
      <c r="B39" s="70">
        <v>309.923</v>
      </c>
      <c r="C39" s="70">
        <v>469.56599999999997</v>
      </c>
      <c r="D39" s="71">
        <v>-33.99798963298025</v>
      </c>
      <c r="E39" s="70">
        <v>39046.716999999997</v>
      </c>
      <c r="F39" s="70">
        <v>35401.902000000002</v>
      </c>
      <c r="G39" s="71">
        <v>10.295534403772976</v>
      </c>
    </row>
    <row r="40" spans="1:7" s="8" customFormat="1" ht="22.5" x14ac:dyDescent="0.2">
      <c r="A40" s="47" t="s">
        <v>215</v>
      </c>
      <c r="B40" s="70">
        <v>1381.338</v>
      </c>
      <c r="C40" s="70">
        <v>637.35500000000002</v>
      </c>
      <c r="D40" s="71">
        <v>116.72976598598896</v>
      </c>
      <c r="E40" s="70">
        <v>55.344999999999999</v>
      </c>
      <c r="F40" s="70">
        <v>159.98099999999999</v>
      </c>
      <c r="G40" s="71">
        <v>-65.405266875441455</v>
      </c>
    </row>
    <row r="41" spans="1:7" s="8" customFormat="1" ht="12" x14ac:dyDescent="0.2">
      <c r="A41" s="39" t="s">
        <v>79</v>
      </c>
      <c r="B41" s="70">
        <v>16262.103999999999</v>
      </c>
      <c r="C41" s="70">
        <v>15235.407999999999</v>
      </c>
      <c r="D41" s="71">
        <v>6.7388809016470077</v>
      </c>
      <c r="E41" s="70">
        <v>5533.4219999999996</v>
      </c>
      <c r="F41" s="70">
        <v>2217.8240000000001</v>
      </c>
      <c r="G41" s="71">
        <v>149.49779603791819</v>
      </c>
    </row>
    <row r="42" spans="1:7" s="8" customFormat="1" ht="12" x14ac:dyDescent="0.2">
      <c r="A42" s="39" t="s">
        <v>80</v>
      </c>
      <c r="B42" s="70">
        <v>407.87</v>
      </c>
      <c r="C42" s="70">
        <v>293.642</v>
      </c>
      <c r="D42" s="71">
        <v>38.900429775032194</v>
      </c>
      <c r="E42" s="70">
        <v>22.73</v>
      </c>
      <c r="F42" s="70">
        <v>13.821999999999999</v>
      </c>
      <c r="G42" s="71">
        <v>64.447981478801921</v>
      </c>
    </row>
    <row r="43" spans="1:7" s="8" customFormat="1" ht="12" x14ac:dyDescent="0.2">
      <c r="A43" s="39" t="s">
        <v>81</v>
      </c>
      <c r="B43" s="70">
        <v>23237.743999999999</v>
      </c>
      <c r="C43" s="70">
        <v>25530.057000000001</v>
      </c>
      <c r="D43" s="71">
        <v>-8.978879287265201</v>
      </c>
      <c r="E43" s="70">
        <v>14830.361000000001</v>
      </c>
      <c r="F43" s="70">
        <v>15046.088</v>
      </c>
      <c r="G43" s="71">
        <v>-1.4337746795047224</v>
      </c>
    </row>
    <row r="44" spans="1:7" s="8" customFormat="1" ht="22.5" x14ac:dyDescent="0.2">
      <c r="A44" s="47" t="s">
        <v>216</v>
      </c>
      <c r="B44" s="70">
        <v>619387.62699999998</v>
      </c>
      <c r="C44" s="70">
        <v>570284.76300000004</v>
      </c>
      <c r="D44" s="71">
        <v>8.6102360059021805</v>
      </c>
      <c r="E44" s="70">
        <v>1475.127</v>
      </c>
      <c r="F44" s="70">
        <v>2221.2730000000001</v>
      </c>
      <c r="G44" s="71">
        <v>-33.590918360777806</v>
      </c>
    </row>
    <row r="45" spans="1:7" s="8" customFormat="1" ht="12" x14ac:dyDescent="0.2">
      <c r="A45" s="39" t="s">
        <v>82</v>
      </c>
      <c r="B45" s="70">
        <v>418411.80300000001</v>
      </c>
      <c r="C45" s="70">
        <v>390120.391</v>
      </c>
      <c r="D45" s="71">
        <v>7.2519695593148299</v>
      </c>
      <c r="E45" s="70">
        <v>6222.5010000000002</v>
      </c>
      <c r="F45" s="70">
        <v>8813.1209999999992</v>
      </c>
      <c r="G45" s="71">
        <v>-29.395034971152668</v>
      </c>
    </row>
    <row r="46" spans="1:7" s="8" customFormat="1" ht="12" x14ac:dyDescent="0.2">
      <c r="A46" s="39" t="s">
        <v>83</v>
      </c>
      <c r="B46" s="70">
        <v>807413.61899999995</v>
      </c>
      <c r="C46" s="70">
        <v>812676.09199999995</v>
      </c>
      <c r="D46" s="71">
        <v>-0.64754864229475118</v>
      </c>
      <c r="E46" s="70">
        <v>0</v>
      </c>
      <c r="F46" s="70">
        <v>0</v>
      </c>
      <c r="G46" s="71" t="s">
        <v>280</v>
      </c>
    </row>
    <row r="47" spans="1:7" s="8" customFormat="1" ht="12" x14ac:dyDescent="0.2">
      <c r="A47" s="39" t="s">
        <v>84</v>
      </c>
      <c r="B47" s="70">
        <v>831348.3</v>
      </c>
      <c r="C47" s="70">
        <v>861133.16500000004</v>
      </c>
      <c r="D47" s="71">
        <v>-3.458798965198369</v>
      </c>
      <c r="E47" s="70">
        <v>66530.455000000002</v>
      </c>
      <c r="F47" s="70">
        <v>75739.433000000005</v>
      </c>
      <c r="G47" s="71">
        <v>-12.158762794012475</v>
      </c>
    </row>
    <row r="48" spans="1:7" s="8" customFormat="1" ht="22.5" x14ac:dyDescent="0.2">
      <c r="A48" s="47" t="s">
        <v>217</v>
      </c>
      <c r="B48" s="70">
        <v>333598.837</v>
      </c>
      <c r="C48" s="70">
        <v>328398.41800000001</v>
      </c>
      <c r="D48" s="71">
        <v>1.5835700523989686</v>
      </c>
      <c r="E48" s="70">
        <v>21737.648000000001</v>
      </c>
      <c r="F48" s="70">
        <v>26149.409</v>
      </c>
      <c r="G48" s="71">
        <v>-16.871360266688995</v>
      </c>
    </row>
    <row r="49" spans="1:7" s="8" customFormat="1" ht="12" x14ac:dyDescent="0.2">
      <c r="A49" s="39" t="s">
        <v>85</v>
      </c>
      <c r="B49" s="70">
        <v>192740.508</v>
      </c>
      <c r="C49" s="70">
        <v>188567</v>
      </c>
      <c r="D49" s="71">
        <v>2.213275917843518</v>
      </c>
      <c r="E49" s="70">
        <v>7379.9830000000002</v>
      </c>
      <c r="F49" s="70">
        <v>8588.35</v>
      </c>
      <c r="G49" s="71">
        <v>-14.069838793248991</v>
      </c>
    </row>
    <row r="50" spans="1:7" s="8" customFormat="1" ht="12" x14ac:dyDescent="0.2">
      <c r="A50" s="39" t="s">
        <v>86</v>
      </c>
      <c r="B50" s="70">
        <v>5665.2830000000004</v>
      </c>
      <c r="C50" s="70">
        <v>5428.527</v>
      </c>
      <c r="D50" s="71">
        <v>4.3613304308885432</v>
      </c>
      <c r="E50" s="70">
        <v>764.06299999999999</v>
      </c>
      <c r="F50" s="70">
        <v>683.76199999999994</v>
      </c>
      <c r="G50" s="71">
        <v>11.743998642802623</v>
      </c>
    </row>
    <row r="51" spans="1:7" s="8" customFormat="1" ht="12" x14ac:dyDescent="0.2">
      <c r="A51" s="39" t="s">
        <v>87</v>
      </c>
      <c r="B51" s="70">
        <v>222963.12400000001</v>
      </c>
      <c r="C51" s="70">
        <v>317380.03200000001</v>
      </c>
      <c r="D51" s="71">
        <v>-29.748849480234469</v>
      </c>
      <c r="E51" s="70">
        <v>248217.74299999999</v>
      </c>
      <c r="F51" s="70">
        <v>216465.97099999999</v>
      </c>
      <c r="G51" s="71">
        <v>14.668251020387871</v>
      </c>
    </row>
    <row r="52" spans="1:7" s="8" customFormat="1" ht="12" x14ac:dyDescent="0.2">
      <c r="A52" s="39" t="s">
        <v>88</v>
      </c>
      <c r="B52" s="70">
        <v>121383.05100000001</v>
      </c>
      <c r="C52" s="70">
        <v>98414.304000000004</v>
      </c>
      <c r="D52" s="71">
        <v>23.33882989204497</v>
      </c>
      <c r="E52" s="70">
        <v>8016.826</v>
      </c>
      <c r="F52" s="70">
        <v>7820.4960000000001</v>
      </c>
      <c r="G52" s="71">
        <v>2.5104545798629658</v>
      </c>
    </row>
    <row r="53" spans="1:7" s="8" customFormat="1" ht="22.5" x14ac:dyDescent="0.2">
      <c r="A53" s="47" t="s">
        <v>218</v>
      </c>
      <c r="B53" s="70">
        <v>97939.736999999994</v>
      </c>
      <c r="C53" s="70">
        <v>94570.218999999997</v>
      </c>
      <c r="D53" s="71">
        <v>3.5629800117095982</v>
      </c>
      <c r="E53" s="70">
        <v>11000.328</v>
      </c>
      <c r="F53" s="70">
        <v>9265.3619999999992</v>
      </c>
      <c r="G53" s="71">
        <v>18.725291035579616</v>
      </c>
    </row>
    <row r="54" spans="1:7" s="8" customFormat="1" ht="12" x14ac:dyDescent="0.2">
      <c r="A54" s="39" t="s">
        <v>89</v>
      </c>
      <c r="B54" s="70">
        <v>1567290.4029999999</v>
      </c>
      <c r="C54" s="70">
        <v>1210758.537</v>
      </c>
      <c r="D54" s="71">
        <v>29.446983449186263</v>
      </c>
      <c r="E54" s="70">
        <v>21613.072</v>
      </c>
      <c r="F54" s="70">
        <v>25332.309000000001</v>
      </c>
      <c r="G54" s="71">
        <v>-14.681792330892534</v>
      </c>
    </row>
    <row r="55" spans="1:7" s="8" customFormat="1" ht="12" x14ac:dyDescent="0.2">
      <c r="A55" s="39" t="s">
        <v>90</v>
      </c>
      <c r="B55" s="70">
        <v>197656.932</v>
      </c>
      <c r="C55" s="70">
        <v>261301.64499999999</v>
      </c>
      <c r="D55" s="71">
        <v>-24.356797677259166</v>
      </c>
      <c r="E55" s="70">
        <v>389921.58199999999</v>
      </c>
      <c r="F55" s="70">
        <v>270733.19799999997</v>
      </c>
      <c r="G55" s="71">
        <v>44.024295830908784</v>
      </c>
    </row>
    <row r="56" spans="1:7" s="8" customFormat="1" ht="12" x14ac:dyDescent="0.2">
      <c r="A56" s="39" t="s">
        <v>91</v>
      </c>
      <c r="B56" s="70">
        <v>87553.713000000003</v>
      </c>
      <c r="C56" s="70">
        <v>126503.179</v>
      </c>
      <c r="D56" s="71">
        <v>-30.789317950657974</v>
      </c>
      <c r="E56" s="70">
        <v>366484.19500000001</v>
      </c>
      <c r="F56" s="70">
        <v>437007.67599999998</v>
      </c>
      <c r="G56" s="71">
        <v>-16.137812874481412</v>
      </c>
    </row>
    <row r="57" spans="1:7" s="8" customFormat="1" ht="22.5" x14ac:dyDescent="0.2">
      <c r="A57" s="47" t="s">
        <v>219</v>
      </c>
      <c r="B57" s="70">
        <v>99910.327000000005</v>
      </c>
      <c r="C57" s="70">
        <v>82752.581999999995</v>
      </c>
      <c r="D57" s="71">
        <v>20.7337881010166</v>
      </c>
      <c r="E57" s="70">
        <v>48349.328999999998</v>
      </c>
      <c r="F57" s="70">
        <v>42805.610999999997</v>
      </c>
      <c r="G57" s="71">
        <v>12.950914308874133</v>
      </c>
    </row>
    <row r="58" spans="1:7" s="8" customFormat="1" ht="22.5" x14ac:dyDescent="0.2">
      <c r="A58" s="47" t="s">
        <v>221</v>
      </c>
      <c r="B58" s="70">
        <v>237952.59599999999</v>
      </c>
      <c r="C58" s="70">
        <v>209356.329</v>
      </c>
      <c r="D58" s="71">
        <v>13.659136619652884</v>
      </c>
      <c r="E58" s="70">
        <v>176925.68400000001</v>
      </c>
      <c r="F58" s="70">
        <v>182724.19500000001</v>
      </c>
      <c r="G58" s="71">
        <v>-3.1733679275478579</v>
      </c>
    </row>
    <row r="59" spans="1:7" s="8" customFormat="1" ht="22.5" x14ac:dyDescent="0.2">
      <c r="A59" s="47" t="s">
        <v>220</v>
      </c>
      <c r="B59" s="70">
        <v>48727.548000000003</v>
      </c>
      <c r="C59" s="70">
        <v>45722.309000000001</v>
      </c>
      <c r="D59" s="71">
        <v>6.5728067233000047</v>
      </c>
      <c r="E59" s="70">
        <v>7406.2610000000004</v>
      </c>
      <c r="F59" s="70">
        <v>7714.7089999999998</v>
      </c>
      <c r="G59" s="71">
        <v>-3.9981806183486412</v>
      </c>
    </row>
    <row r="60" spans="1:7" s="8" customFormat="1" ht="9.9499999999999993" customHeight="1" x14ac:dyDescent="0.2">
      <c r="A60" s="42"/>
      <c r="B60" s="70">
        <v>65575335.541000001</v>
      </c>
      <c r="C60" s="70">
        <v>59687219.045999996</v>
      </c>
      <c r="D60" s="71">
        <v>9.8649536519068306</v>
      </c>
      <c r="E60" s="70">
        <v>42364946.983000003</v>
      </c>
      <c r="F60" s="70">
        <v>39958418.765000001</v>
      </c>
      <c r="G60" s="71">
        <v>6.0225812041088744</v>
      </c>
    </row>
    <row r="61" spans="1:7" s="8" customFormat="1" ht="12" x14ac:dyDescent="0.2">
      <c r="A61" s="43" t="s">
        <v>26</v>
      </c>
      <c r="B61" s="70">
        <v>2079160.39</v>
      </c>
      <c r="C61" s="70">
        <v>1823329.9539999999</v>
      </c>
      <c r="D61" s="71">
        <v>14.030945712198829</v>
      </c>
      <c r="E61" s="70">
        <v>94980.527000000002</v>
      </c>
      <c r="F61" s="70">
        <v>81053.379000000001</v>
      </c>
      <c r="G61" s="71">
        <v>17.182686486148853</v>
      </c>
    </row>
    <row r="62" spans="1:7" s="8" customFormat="1" ht="12" x14ac:dyDescent="0.2">
      <c r="A62" s="44" t="s">
        <v>22</v>
      </c>
      <c r="B62" s="9"/>
      <c r="C62" s="9"/>
      <c r="D62" s="9"/>
      <c r="E62" s="9"/>
      <c r="F62" s="9"/>
      <c r="G62" s="9"/>
    </row>
    <row r="63" spans="1:7" s="8" customFormat="1" ht="12" x14ac:dyDescent="0.2">
      <c r="A63" s="39" t="s">
        <v>92</v>
      </c>
      <c r="B63" s="70">
        <v>33.844999999999999</v>
      </c>
      <c r="C63" s="70">
        <v>40.057000000000002</v>
      </c>
      <c r="D63" s="71">
        <v>-15.507901240731968</v>
      </c>
      <c r="E63" s="70">
        <v>74.234999999999999</v>
      </c>
      <c r="F63" s="70">
        <v>110.76900000000001</v>
      </c>
      <c r="G63" s="71">
        <v>-32.982152046150105</v>
      </c>
    </row>
    <row r="64" spans="1:7" s="8" customFormat="1" ht="12" x14ac:dyDescent="0.2">
      <c r="A64" s="39" t="s">
        <v>93</v>
      </c>
      <c r="B64" s="70">
        <v>1239700.406</v>
      </c>
      <c r="C64" s="70">
        <v>1164449.594</v>
      </c>
      <c r="D64" s="71">
        <v>6.4623503144954384</v>
      </c>
      <c r="E64" s="70">
        <v>68240.414000000004</v>
      </c>
      <c r="F64" s="70">
        <v>54115.881000000001</v>
      </c>
      <c r="G64" s="71">
        <v>26.100532300305716</v>
      </c>
    </row>
    <row r="65" spans="1:7" s="8" customFormat="1" ht="12" x14ac:dyDescent="0.2">
      <c r="A65" s="39" t="s">
        <v>94</v>
      </c>
      <c r="B65" s="70">
        <v>62844.326999999997</v>
      </c>
      <c r="C65" s="70">
        <v>43733.069000000003</v>
      </c>
      <c r="D65" s="71">
        <v>43.699786996425956</v>
      </c>
      <c r="E65" s="70">
        <v>1267.048</v>
      </c>
      <c r="F65" s="70">
        <v>732.63599999999997</v>
      </c>
      <c r="G65" s="71">
        <v>72.943726489006849</v>
      </c>
    </row>
    <row r="66" spans="1:7" s="8" customFormat="1" ht="12" x14ac:dyDescent="0.2">
      <c r="A66" s="39" t="s">
        <v>95</v>
      </c>
      <c r="B66" s="70">
        <v>211168.554</v>
      </c>
      <c r="C66" s="70">
        <v>175801.59599999999</v>
      </c>
      <c r="D66" s="71">
        <v>20.117540912427216</v>
      </c>
      <c r="E66" s="70">
        <v>8082.0479999999998</v>
      </c>
      <c r="F66" s="70">
        <v>7516.7150000000001</v>
      </c>
      <c r="G66" s="71">
        <v>7.5210115056909643</v>
      </c>
    </row>
    <row r="67" spans="1:7" s="8" customFormat="1" ht="12" x14ac:dyDescent="0.2">
      <c r="A67" s="39" t="s">
        <v>96</v>
      </c>
      <c r="B67" s="70">
        <v>6056.9570000000003</v>
      </c>
      <c r="C67" s="70">
        <v>8910.8610000000008</v>
      </c>
      <c r="D67" s="71">
        <v>-32.027253034246641</v>
      </c>
      <c r="E67" s="70">
        <v>611.20000000000005</v>
      </c>
      <c r="F67" s="70">
        <v>867.64800000000002</v>
      </c>
      <c r="G67" s="71">
        <v>-29.556686582577257</v>
      </c>
    </row>
    <row r="68" spans="1:7" s="8" customFormat="1" ht="12" x14ac:dyDescent="0.2">
      <c r="A68" s="39" t="s">
        <v>97</v>
      </c>
      <c r="B68" s="70">
        <v>405665.45400000003</v>
      </c>
      <c r="C68" s="70">
        <v>334238.049</v>
      </c>
      <c r="D68" s="71">
        <v>21.370219582630469</v>
      </c>
      <c r="E68" s="70">
        <v>16458.082999999999</v>
      </c>
      <c r="F68" s="70">
        <v>17546.489000000001</v>
      </c>
      <c r="G68" s="71">
        <v>-6.2029845400980435</v>
      </c>
    </row>
    <row r="69" spans="1:7" s="8" customFormat="1" ht="12" x14ac:dyDescent="0.2">
      <c r="A69" s="39" t="s">
        <v>98</v>
      </c>
      <c r="B69" s="70">
        <v>153690.84700000001</v>
      </c>
      <c r="C69" s="70">
        <v>96156.728000000003</v>
      </c>
      <c r="D69" s="71">
        <v>59.83369047249613</v>
      </c>
      <c r="E69" s="70">
        <v>247.499</v>
      </c>
      <c r="F69" s="70">
        <v>163.24100000000001</v>
      </c>
      <c r="G69" s="71">
        <v>51.615709288720353</v>
      </c>
    </row>
    <row r="70" spans="1:7" s="8" customFormat="1" ht="9.9499999999999993" customHeight="1" x14ac:dyDescent="0.2">
      <c r="A70" s="45"/>
      <c r="B70" s="9"/>
      <c r="C70" s="9"/>
      <c r="D70" s="9"/>
      <c r="E70" s="9"/>
      <c r="F70" s="9"/>
      <c r="G70" s="9"/>
    </row>
    <row r="71" spans="1:7" s="8" customFormat="1" ht="12" x14ac:dyDescent="0.2">
      <c r="A71" s="36" t="s">
        <v>27</v>
      </c>
      <c r="B71" s="70">
        <v>53737047.028999999</v>
      </c>
      <c r="C71" s="70">
        <v>49064922.211999997</v>
      </c>
      <c r="D71" s="71">
        <v>9.5223320579469259</v>
      </c>
      <c r="E71" s="70">
        <v>40054611.114</v>
      </c>
      <c r="F71" s="70">
        <v>37817609.799999997</v>
      </c>
      <c r="G71" s="71">
        <v>5.915237176094621</v>
      </c>
    </row>
    <row r="72" spans="1:7" s="8" customFormat="1" ht="12" x14ac:dyDescent="0.2">
      <c r="A72" s="46" t="s">
        <v>22</v>
      </c>
      <c r="B72" s="9"/>
      <c r="C72" s="9"/>
      <c r="D72" s="9"/>
      <c r="E72" s="9"/>
      <c r="F72" s="9"/>
      <c r="G72" s="9"/>
    </row>
    <row r="73" spans="1:7" s="8" customFormat="1" ht="12" x14ac:dyDescent="0.2">
      <c r="A73" s="43" t="s">
        <v>28</v>
      </c>
      <c r="B73" s="70">
        <v>6460925.8720000004</v>
      </c>
      <c r="C73" s="70">
        <v>4519523.8289999999</v>
      </c>
      <c r="D73" s="71">
        <v>42.955897932051812</v>
      </c>
      <c r="E73" s="70">
        <v>119907.71400000001</v>
      </c>
      <c r="F73" s="70">
        <v>103810.821</v>
      </c>
      <c r="G73" s="71">
        <v>15.505987569446177</v>
      </c>
    </row>
    <row r="74" spans="1:7" s="8" customFormat="1" ht="12" x14ac:dyDescent="0.2">
      <c r="A74" s="42" t="s">
        <v>99</v>
      </c>
      <c r="B74" s="9"/>
      <c r="C74" s="9"/>
      <c r="D74" s="9"/>
      <c r="E74" s="9"/>
      <c r="F74" s="9"/>
      <c r="G74" s="9"/>
    </row>
    <row r="75" spans="1:7" s="8" customFormat="1" ht="12" x14ac:dyDescent="0.2">
      <c r="A75" s="39" t="s">
        <v>222</v>
      </c>
      <c r="B75" s="70">
        <v>11045.204</v>
      </c>
      <c r="C75" s="70">
        <v>9476.3250000000007</v>
      </c>
      <c r="D75" s="71">
        <v>16.555774522296332</v>
      </c>
      <c r="E75" s="70">
        <v>1080.011</v>
      </c>
      <c r="F75" s="70">
        <v>71.284999999999997</v>
      </c>
      <c r="G75" s="71">
        <v>1415.0606719506206</v>
      </c>
    </row>
    <row r="76" spans="1:7" s="8" customFormat="1" ht="12" x14ac:dyDescent="0.2">
      <c r="A76" s="39" t="s">
        <v>223</v>
      </c>
      <c r="B76" s="70">
        <v>15.565</v>
      </c>
      <c r="C76" s="70">
        <v>7.9729999999999999</v>
      </c>
      <c r="D76" s="71">
        <v>95.221372130941944</v>
      </c>
      <c r="E76" s="70">
        <v>0</v>
      </c>
      <c r="F76" s="70">
        <v>0</v>
      </c>
      <c r="G76" s="71" t="s">
        <v>280</v>
      </c>
    </row>
    <row r="77" spans="1:7" s="8" customFormat="1" ht="22.5" x14ac:dyDescent="0.2">
      <c r="A77" s="47" t="s">
        <v>191</v>
      </c>
      <c r="B77" s="70">
        <v>30.643000000000001</v>
      </c>
      <c r="C77" s="70">
        <v>31.318000000000001</v>
      </c>
      <c r="D77" s="71">
        <v>-2.1553100453413379</v>
      </c>
      <c r="E77" s="70">
        <v>0.193</v>
      </c>
      <c r="F77" s="70">
        <v>0.20699999999999999</v>
      </c>
      <c r="G77" s="71">
        <v>-6.7632850241545839</v>
      </c>
    </row>
    <row r="78" spans="1:7" s="8" customFormat="1" ht="22.5" x14ac:dyDescent="0.2">
      <c r="A78" s="47" t="s">
        <v>192</v>
      </c>
      <c r="B78" s="70">
        <v>1376.8040000000001</v>
      </c>
      <c r="C78" s="70">
        <v>537.03200000000004</v>
      </c>
      <c r="D78" s="71">
        <v>156.37280460009833</v>
      </c>
      <c r="E78" s="70">
        <v>0</v>
      </c>
      <c r="F78" s="70">
        <v>0</v>
      </c>
      <c r="G78" s="71" t="s">
        <v>280</v>
      </c>
    </row>
    <row r="79" spans="1:7" s="8" customFormat="1" ht="22.5" x14ac:dyDescent="0.2">
      <c r="A79" s="47" t="s">
        <v>224</v>
      </c>
      <c r="B79" s="70">
        <v>157.619</v>
      </c>
      <c r="C79" s="70">
        <v>1253.787</v>
      </c>
      <c r="D79" s="71">
        <v>-87.428566415188541</v>
      </c>
      <c r="E79" s="70">
        <v>894.48699999999997</v>
      </c>
      <c r="F79" s="70">
        <v>237.56899999999999</v>
      </c>
      <c r="G79" s="71">
        <v>276.5167172484625</v>
      </c>
    </row>
    <row r="80" spans="1:7" s="8" customFormat="1" ht="12" x14ac:dyDescent="0.2">
      <c r="A80" s="39" t="s">
        <v>100</v>
      </c>
      <c r="B80" s="70">
        <v>20.087</v>
      </c>
      <c r="C80" s="70">
        <v>0</v>
      </c>
      <c r="D80" s="71" t="s">
        <v>280</v>
      </c>
      <c r="E80" s="70">
        <v>0</v>
      </c>
      <c r="F80" s="70">
        <v>0</v>
      </c>
      <c r="G80" s="71" t="s">
        <v>280</v>
      </c>
    </row>
    <row r="81" spans="1:7" s="8" customFormat="1" ht="12" x14ac:dyDescent="0.2">
      <c r="A81" s="39" t="s">
        <v>101</v>
      </c>
      <c r="B81" s="70">
        <v>3.29</v>
      </c>
      <c r="C81" s="70">
        <v>5.3390000000000004</v>
      </c>
      <c r="D81" s="71">
        <v>-38.377973403259041</v>
      </c>
      <c r="E81" s="70">
        <v>96.5</v>
      </c>
      <c r="F81" s="70">
        <v>112</v>
      </c>
      <c r="G81" s="71">
        <v>-13.839285714285722</v>
      </c>
    </row>
    <row r="82" spans="1:7" s="8" customFormat="1" ht="12" x14ac:dyDescent="0.2">
      <c r="A82" s="39" t="s">
        <v>102</v>
      </c>
      <c r="B82" s="70">
        <v>4238.1850000000004</v>
      </c>
      <c r="C82" s="70">
        <v>3120.703</v>
      </c>
      <c r="D82" s="71">
        <v>35.808662343068221</v>
      </c>
      <c r="E82" s="70">
        <v>27.204999999999998</v>
      </c>
      <c r="F82" s="70">
        <v>126.2</v>
      </c>
      <c r="G82" s="71">
        <v>-78.442947702060223</v>
      </c>
    </row>
    <row r="83" spans="1:7" s="8" customFormat="1" ht="12" x14ac:dyDescent="0.2">
      <c r="A83" s="39" t="s">
        <v>103</v>
      </c>
      <c r="B83" s="70">
        <v>196271.74</v>
      </c>
      <c r="C83" s="70">
        <v>146768.70300000001</v>
      </c>
      <c r="D83" s="71">
        <v>33.728605614236415</v>
      </c>
      <c r="E83" s="70">
        <v>40141.584000000003</v>
      </c>
      <c r="F83" s="70">
        <v>25652.411</v>
      </c>
      <c r="G83" s="71">
        <v>56.482694745534843</v>
      </c>
    </row>
    <row r="84" spans="1:7" s="8" customFormat="1" ht="12" x14ac:dyDescent="0.2">
      <c r="A84" s="39" t="s">
        <v>104</v>
      </c>
      <c r="B84" s="70">
        <v>130623.106</v>
      </c>
      <c r="C84" s="70">
        <v>94452.297000000006</v>
      </c>
      <c r="D84" s="71">
        <v>38.295319593974483</v>
      </c>
      <c r="E84" s="70">
        <v>0</v>
      </c>
      <c r="F84" s="70">
        <v>6.5000000000000002E-2</v>
      </c>
      <c r="G84" s="71" t="s">
        <v>280</v>
      </c>
    </row>
    <row r="85" spans="1:7" s="8" customFormat="1" ht="12" x14ac:dyDescent="0.2">
      <c r="A85" s="39" t="s">
        <v>105</v>
      </c>
      <c r="B85" s="70">
        <v>2618084.0929999999</v>
      </c>
      <c r="C85" s="70">
        <v>1492723.2039999999</v>
      </c>
      <c r="D85" s="71">
        <v>75.389790014947749</v>
      </c>
      <c r="E85" s="70">
        <v>0</v>
      </c>
      <c r="F85" s="70">
        <v>0</v>
      </c>
      <c r="G85" s="71" t="s">
        <v>280</v>
      </c>
    </row>
    <row r="86" spans="1:7" s="8" customFormat="1" ht="12" x14ac:dyDescent="0.2">
      <c r="A86" s="39" t="s">
        <v>106</v>
      </c>
      <c r="B86" s="70">
        <v>138062.09899999999</v>
      </c>
      <c r="C86" s="70">
        <v>89400.918999999994</v>
      </c>
      <c r="D86" s="71">
        <v>54.430290587952442</v>
      </c>
      <c r="E86" s="70">
        <v>0</v>
      </c>
      <c r="F86" s="70">
        <v>3.1840000000000002</v>
      </c>
      <c r="G86" s="71" t="s">
        <v>280</v>
      </c>
    </row>
    <row r="87" spans="1:7" s="8" customFormat="1" ht="22.5" x14ac:dyDescent="0.2">
      <c r="A87" s="47" t="s">
        <v>193</v>
      </c>
      <c r="B87" s="70">
        <v>91.055000000000007</v>
      </c>
      <c r="C87" s="70">
        <v>516.94600000000003</v>
      </c>
      <c r="D87" s="71">
        <v>-82.385974550533319</v>
      </c>
      <c r="E87" s="70">
        <v>0.13</v>
      </c>
      <c r="F87" s="70">
        <v>0.84899999999999998</v>
      </c>
      <c r="G87" s="71">
        <v>-84.687868080094233</v>
      </c>
    </row>
    <row r="88" spans="1:7" s="8" customFormat="1" ht="12" x14ac:dyDescent="0.2">
      <c r="A88" s="47" t="s">
        <v>269</v>
      </c>
      <c r="B88" s="70">
        <v>2573456.5460000001</v>
      </c>
      <c r="C88" s="70">
        <v>2119382.4569999999</v>
      </c>
      <c r="D88" s="71">
        <v>21.424830025381297</v>
      </c>
      <c r="E88" s="70">
        <v>0</v>
      </c>
      <c r="F88" s="70">
        <v>0</v>
      </c>
      <c r="G88" s="71" t="s">
        <v>280</v>
      </c>
    </row>
    <row r="89" spans="1:7" s="8" customFormat="1" ht="12" x14ac:dyDescent="0.2">
      <c r="A89" s="47" t="s">
        <v>270</v>
      </c>
      <c r="B89" s="70">
        <v>19557.984</v>
      </c>
      <c r="C89" s="70">
        <v>7415.0320000000002</v>
      </c>
      <c r="D89" s="71">
        <v>163.76128922977</v>
      </c>
      <c r="E89" s="70">
        <v>0</v>
      </c>
      <c r="F89" s="70">
        <v>0</v>
      </c>
      <c r="G89" s="71" t="s">
        <v>280</v>
      </c>
    </row>
    <row r="90" spans="1:7" s="8" customFormat="1" ht="12" x14ac:dyDescent="0.2">
      <c r="A90" s="47" t="s">
        <v>271</v>
      </c>
      <c r="B90" s="70">
        <v>0</v>
      </c>
      <c r="C90" s="70">
        <v>3628.5520000000001</v>
      </c>
      <c r="D90" s="71" t="s">
        <v>280</v>
      </c>
      <c r="E90" s="70">
        <v>0</v>
      </c>
      <c r="F90" s="70">
        <v>0</v>
      </c>
      <c r="G90" s="71" t="s">
        <v>280</v>
      </c>
    </row>
    <row r="91" spans="1:7" s="8" customFormat="1" ht="12" x14ac:dyDescent="0.2">
      <c r="A91" s="39" t="s">
        <v>107</v>
      </c>
      <c r="B91" s="70">
        <v>529093.70700000005</v>
      </c>
      <c r="C91" s="70">
        <v>377163.19</v>
      </c>
      <c r="D91" s="71">
        <v>40.282435038265561</v>
      </c>
      <c r="E91" s="70">
        <v>166.22200000000001</v>
      </c>
      <c r="F91" s="70">
        <v>1496.288</v>
      </c>
      <c r="G91" s="71">
        <v>-88.891042366175498</v>
      </c>
    </row>
    <row r="92" spans="1:7" s="8" customFormat="1" ht="12" x14ac:dyDescent="0.2">
      <c r="A92" s="39" t="s">
        <v>108</v>
      </c>
      <c r="B92" s="70">
        <v>303.012</v>
      </c>
      <c r="C92" s="70">
        <v>268.04000000000002</v>
      </c>
      <c r="D92" s="71">
        <v>13.047306372183257</v>
      </c>
      <c r="E92" s="70">
        <v>0</v>
      </c>
      <c r="F92" s="70">
        <v>0</v>
      </c>
      <c r="G92" s="71" t="s">
        <v>280</v>
      </c>
    </row>
    <row r="93" spans="1:7" s="8" customFormat="1" ht="12" x14ac:dyDescent="0.2">
      <c r="A93" s="39" t="s">
        <v>109</v>
      </c>
      <c r="B93" s="70">
        <v>4482.4589999999998</v>
      </c>
      <c r="C93" s="70">
        <v>3661.893</v>
      </c>
      <c r="D93" s="71">
        <v>22.408246226746655</v>
      </c>
      <c r="E93" s="70">
        <v>736.87400000000002</v>
      </c>
      <c r="F93" s="70">
        <v>257.70699999999999</v>
      </c>
      <c r="G93" s="71">
        <v>185.93480192621854</v>
      </c>
    </row>
    <row r="94" spans="1:7" s="8" customFormat="1" ht="12" x14ac:dyDescent="0.2">
      <c r="A94" s="39" t="s">
        <v>110</v>
      </c>
      <c r="B94" s="70">
        <v>85414.622000000003</v>
      </c>
      <c r="C94" s="70">
        <v>45363.375</v>
      </c>
      <c r="D94" s="71">
        <v>88.289830727982661</v>
      </c>
      <c r="E94" s="70">
        <v>9387.7340000000004</v>
      </c>
      <c r="F94" s="70">
        <v>5957.9369999999999</v>
      </c>
      <c r="G94" s="71">
        <v>57.566855775749247</v>
      </c>
    </row>
    <row r="95" spans="1:7" s="8" customFormat="1" ht="12" x14ac:dyDescent="0.2">
      <c r="A95" s="39" t="s">
        <v>225</v>
      </c>
      <c r="B95" s="70">
        <v>49063.837</v>
      </c>
      <c r="C95" s="70">
        <v>41469.493000000002</v>
      </c>
      <c r="D95" s="71">
        <v>18.313086200499242</v>
      </c>
      <c r="E95" s="70">
        <v>38973.315999999999</v>
      </c>
      <c r="F95" s="70">
        <v>45246.254999999997</v>
      </c>
      <c r="G95" s="71">
        <v>-13.863996036799065</v>
      </c>
    </row>
    <row r="96" spans="1:7" s="8" customFormat="1" ht="22.5" x14ac:dyDescent="0.2">
      <c r="A96" s="47" t="s">
        <v>254</v>
      </c>
      <c r="B96" s="70">
        <v>1486.318</v>
      </c>
      <c r="C96" s="70">
        <v>1003.1</v>
      </c>
      <c r="D96" s="71">
        <v>48.17246535739207</v>
      </c>
      <c r="E96" s="70">
        <v>2.7389999999999999</v>
      </c>
      <c r="F96" s="70">
        <v>22.366</v>
      </c>
      <c r="G96" s="71">
        <v>-87.753733345256194</v>
      </c>
    </row>
    <row r="97" spans="1:7" s="8" customFormat="1" ht="12" x14ac:dyDescent="0.2">
      <c r="A97" s="39" t="s">
        <v>111</v>
      </c>
      <c r="B97" s="70">
        <v>98047.896999999997</v>
      </c>
      <c r="C97" s="70">
        <v>81874.150999999998</v>
      </c>
      <c r="D97" s="71">
        <v>19.754398430342206</v>
      </c>
      <c r="E97" s="70">
        <v>28400.719000000001</v>
      </c>
      <c r="F97" s="70">
        <v>24626.498</v>
      </c>
      <c r="G97" s="71">
        <v>15.325853477014874</v>
      </c>
    </row>
    <row r="98" spans="1:7" s="8" customFormat="1" ht="9.9499999999999993" customHeight="1" x14ac:dyDescent="0.2">
      <c r="A98" s="43"/>
      <c r="B98" s="9"/>
      <c r="C98" s="9"/>
      <c r="D98" s="9"/>
      <c r="E98" s="9"/>
      <c r="F98" s="9"/>
      <c r="G98" s="9"/>
    </row>
    <row r="99" spans="1:7" s="8" customFormat="1" ht="12" x14ac:dyDescent="0.2">
      <c r="A99" s="43" t="s">
        <v>29</v>
      </c>
      <c r="B99" s="70">
        <v>8137051.4979999997</v>
      </c>
      <c r="C99" s="70">
        <v>6464800.6160000004</v>
      </c>
      <c r="D99" s="71">
        <v>25.86701402455131</v>
      </c>
      <c r="E99" s="70">
        <v>8073401.5360000003</v>
      </c>
      <c r="F99" s="70">
        <v>6212918.9249999998</v>
      </c>
      <c r="G99" s="71">
        <v>29.945386918114366</v>
      </c>
    </row>
    <row r="100" spans="1:7" s="8" customFormat="1" ht="12" x14ac:dyDescent="0.2">
      <c r="A100" s="42" t="s">
        <v>22</v>
      </c>
      <c r="B100" s="9"/>
      <c r="C100" s="9"/>
      <c r="D100" s="9"/>
      <c r="E100" s="9"/>
      <c r="F100" s="9"/>
      <c r="G100" s="9"/>
    </row>
    <row r="101" spans="1:7" s="8" customFormat="1" ht="22.5" x14ac:dyDescent="0.2">
      <c r="A101" s="47" t="s">
        <v>194</v>
      </c>
      <c r="B101" s="70">
        <v>6361.9449999999997</v>
      </c>
      <c r="C101" s="70">
        <v>7740.9790000000003</v>
      </c>
      <c r="D101" s="71">
        <v>-17.814723434852368</v>
      </c>
      <c r="E101" s="70">
        <v>4073.8150000000001</v>
      </c>
      <c r="F101" s="70">
        <v>1401.42</v>
      </c>
      <c r="G101" s="71">
        <v>190.69194103123971</v>
      </c>
    </row>
    <row r="102" spans="1:7" s="8" customFormat="1" ht="12" x14ac:dyDescent="0.2">
      <c r="A102" s="39" t="s">
        <v>112</v>
      </c>
      <c r="B102" s="70">
        <v>437.89299999999997</v>
      </c>
      <c r="C102" s="70">
        <v>389.774</v>
      </c>
      <c r="D102" s="71">
        <v>12.345359105532935</v>
      </c>
      <c r="E102" s="70">
        <v>164.386</v>
      </c>
      <c r="F102" s="70">
        <v>116.92700000000001</v>
      </c>
      <c r="G102" s="71">
        <v>40.588572357111701</v>
      </c>
    </row>
    <row r="103" spans="1:7" s="8" customFormat="1" ht="12" x14ac:dyDescent="0.2">
      <c r="A103" s="39" t="s">
        <v>226</v>
      </c>
      <c r="B103" s="70">
        <v>951.17100000000005</v>
      </c>
      <c r="C103" s="70">
        <v>923.01900000000001</v>
      </c>
      <c r="D103" s="71">
        <v>3.0499913869595332</v>
      </c>
      <c r="E103" s="70">
        <v>0.51400000000000001</v>
      </c>
      <c r="F103" s="70">
        <v>1.1100000000000001</v>
      </c>
      <c r="G103" s="71">
        <v>-53.693693693693696</v>
      </c>
    </row>
    <row r="104" spans="1:7" s="8" customFormat="1" ht="12" x14ac:dyDescent="0.2">
      <c r="A104" s="39" t="s">
        <v>113</v>
      </c>
      <c r="B104" s="70">
        <v>518.13699999999994</v>
      </c>
      <c r="C104" s="70">
        <v>223.77500000000001</v>
      </c>
      <c r="D104" s="71">
        <v>131.54373812981785</v>
      </c>
      <c r="E104" s="70">
        <v>20.710999999999999</v>
      </c>
      <c r="F104" s="70">
        <v>9.3059999999999992</v>
      </c>
      <c r="G104" s="71">
        <v>122.55534064044704</v>
      </c>
    </row>
    <row r="105" spans="1:7" s="8" customFormat="1" ht="22.5" x14ac:dyDescent="0.2">
      <c r="A105" s="47" t="s">
        <v>227</v>
      </c>
      <c r="B105" s="70">
        <v>1341.8119999999999</v>
      </c>
      <c r="C105" s="70">
        <v>1025.096</v>
      </c>
      <c r="D105" s="71">
        <v>30.896228255695064</v>
      </c>
      <c r="E105" s="70">
        <v>0</v>
      </c>
      <c r="F105" s="70">
        <v>5.6000000000000001E-2</v>
      </c>
      <c r="G105" s="71" t="s">
        <v>280</v>
      </c>
    </row>
    <row r="106" spans="1:7" s="8" customFormat="1" ht="12" x14ac:dyDescent="0.2">
      <c r="A106" s="39" t="s">
        <v>114</v>
      </c>
      <c r="B106" s="70">
        <v>62726.349000000002</v>
      </c>
      <c r="C106" s="70">
        <v>43612.949000000001</v>
      </c>
      <c r="D106" s="71">
        <v>43.825057553434419</v>
      </c>
      <c r="E106" s="70">
        <v>4465.5330000000004</v>
      </c>
      <c r="F106" s="70">
        <v>3618.9490000000001</v>
      </c>
      <c r="G106" s="71">
        <v>23.393090093284002</v>
      </c>
    </row>
    <row r="107" spans="1:7" s="8" customFormat="1" ht="22.5" x14ac:dyDescent="0.2">
      <c r="A107" s="47" t="s">
        <v>228</v>
      </c>
      <c r="B107" s="70">
        <v>49742.491000000002</v>
      </c>
      <c r="C107" s="70">
        <v>61248.792000000001</v>
      </c>
      <c r="D107" s="71">
        <v>-18.786168060261502</v>
      </c>
      <c r="E107" s="70">
        <v>13064.744000000001</v>
      </c>
      <c r="F107" s="70">
        <v>5259.8540000000003</v>
      </c>
      <c r="G107" s="71">
        <v>148.38605786396354</v>
      </c>
    </row>
    <row r="108" spans="1:7" s="8" customFormat="1" ht="12" x14ac:dyDescent="0.2">
      <c r="A108" s="39" t="s">
        <v>115</v>
      </c>
      <c r="B108" s="70">
        <v>15034.527</v>
      </c>
      <c r="C108" s="70">
        <v>12997.76</v>
      </c>
      <c r="D108" s="71">
        <v>15.67013854694963</v>
      </c>
      <c r="E108" s="70">
        <v>18336.039000000001</v>
      </c>
      <c r="F108" s="70">
        <v>13581.81</v>
      </c>
      <c r="G108" s="71">
        <v>35.004384540793922</v>
      </c>
    </row>
    <row r="109" spans="1:7" s="8" customFormat="1" ht="12" x14ac:dyDescent="0.2">
      <c r="A109" s="39" t="s">
        <v>116</v>
      </c>
      <c r="B109" s="70">
        <v>897.51</v>
      </c>
      <c r="C109" s="70">
        <v>8.6509999999999998</v>
      </c>
      <c r="D109" s="71">
        <v>10274.638770084382</v>
      </c>
      <c r="E109" s="70">
        <v>1163.9870000000001</v>
      </c>
      <c r="F109" s="70">
        <v>2171.2130000000002</v>
      </c>
      <c r="G109" s="71">
        <v>-46.390013324349113</v>
      </c>
    </row>
    <row r="110" spans="1:7" s="8" customFormat="1" ht="12" x14ac:dyDescent="0.2">
      <c r="A110" s="39" t="s">
        <v>117</v>
      </c>
      <c r="B110" s="70">
        <v>42072.351999999999</v>
      </c>
      <c r="C110" s="70">
        <v>39658.097000000002</v>
      </c>
      <c r="D110" s="71">
        <v>6.0876723358662304</v>
      </c>
      <c r="E110" s="70">
        <v>11698.32</v>
      </c>
      <c r="F110" s="70">
        <v>13685.142</v>
      </c>
      <c r="G110" s="71">
        <v>-14.518095610553402</v>
      </c>
    </row>
    <row r="111" spans="1:7" s="8" customFormat="1" ht="12" x14ac:dyDescent="0.2">
      <c r="A111" s="39" t="s">
        <v>118</v>
      </c>
      <c r="B111" s="70">
        <v>28282.246999999999</v>
      </c>
      <c r="C111" s="70">
        <v>8.9139999999999997</v>
      </c>
      <c r="D111" s="71">
        <v>317178.96567197668</v>
      </c>
      <c r="E111" s="70">
        <v>5.6059999999999999</v>
      </c>
      <c r="F111" s="70">
        <v>0.35599999999999998</v>
      </c>
      <c r="G111" s="71">
        <v>1474.7191011235955</v>
      </c>
    </row>
    <row r="112" spans="1:7" s="8" customFormat="1" ht="22.5" x14ac:dyDescent="0.2">
      <c r="A112" s="47" t="s">
        <v>229</v>
      </c>
      <c r="B112" s="70">
        <v>67959.311000000002</v>
      </c>
      <c r="C112" s="70">
        <v>18082.689999999999</v>
      </c>
      <c r="D112" s="71">
        <v>275.8252284366983</v>
      </c>
      <c r="E112" s="70">
        <v>165894.96599999999</v>
      </c>
      <c r="F112" s="70">
        <v>145440.503</v>
      </c>
      <c r="G112" s="71">
        <v>14.063801058223788</v>
      </c>
    </row>
    <row r="113" spans="1:7" s="8" customFormat="1" ht="12" x14ac:dyDescent="0.2">
      <c r="A113" s="39" t="s">
        <v>119</v>
      </c>
      <c r="B113" s="70">
        <v>25311.376</v>
      </c>
      <c r="C113" s="70">
        <v>14325.004000000001</v>
      </c>
      <c r="D113" s="71">
        <v>76.69367491974171</v>
      </c>
      <c r="E113" s="70">
        <v>0</v>
      </c>
      <c r="F113" s="70">
        <v>0</v>
      </c>
      <c r="G113" s="71" t="s">
        <v>280</v>
      </c>
    </row>
    <row r="114" spans="1:7" s="8" customFormat="1" ht="22.5" x14ac:dyDescent="0.2">
      <c r="A114" s="47" t="s">
        <v>195</v>
      </c>
      <c r="B114" s="70">
        <v>6424.05</v>
      </c>
      <c r="C114" s="70">
        <v>6211.4139999999998</v>
      </c>
      <c r="D114" s="71">
        <v>3.4233106986589519</v>
      </c>
      <c r="E114" s="70">
        <v>108939.05</v>
      </c>
      <c r="F114" s="70">
        <v>72349.127999999997</v>
      </c>
      <c r="G114" s="71">
        <v>50.57410228911121</v>
      </c>
    </row>
    <row r="115" spans="1:7" s="8" customFormat="1" ht="12" x14ac:dyDescent="0.2">
      <c r="A115" s="39" t="s">
        <v>120</v>
      </c>
      <c r="B115" s="70">
        <v>45674.254000000001</v>
      </c>
      <c r="C115" s="70">
        <v>30779.32</v>
      </c>
      <c r="D115" s="71">
        <v>48.392667544312218</v>
      </c>
      <c r="E115" s="70">
        <v>74914.097999999998</v>
      </c>
      <c r="F115" s="70">
        <v>30820.563999999998</v>
      </c>
      <c r="G115" s="71">
        <v>143.06530535911025</v>
      </c>
    </row>
    <row r="116" spans="1:7" s="8" customFormat="1" ht="22.5" x14ac:dyDescent="0.2">
      <c r="A116" s="47" t="s">
        <v>230</v>
      </c>
      <c r="B116" s="70">
        <v>996251.33900000004</v>
      </c>
      <c r="C116" s="70">
        <v>1088353.42</v>
      </c>
      <c r="D116" s="71">
        <v>-8.4625158801816411</v>
      </c>
      <c r="E116" s="70">
        <v>740978.68700000003</v>
      </c>
      <c r="F116" s="70">
        <v>583939.58799999999</v>
      </c>
      <c r="G116" s="71">
        <v>26.893038633989661</v>
      </c>
    </row>
    <row r="117" spans="1:7" s="8" customFormat="1" ht="22.5" x14ac:dyDescent="0.2">
      <c r="A117" s="47" t="s">
        <v>231</v>
      </c>
      <c r="B117" s="70">
        <v>6219.6580000000004</v>
      </c>
      <c r="C117" s="70">
        <v>4106.2129999999997</v>
      </c>
      <c r="D117" s="71">
        <v>51.469443986466388</v>
      </c>
      <c r="E117" s="70">
        <v>1228.8779999999999</v>
      </c>
      <c r="F117" s="70">
        <v>1096.538</v>
      </c>
      <c r="G117" s="71">
        <v>12.068893189292112</v>
      </c>
    </row>
    <row r="118" spans="1:7" s="8" customFormat="1" ht="12" x14ac:dyDescent="0.2">
      <c r="A118" s="39" t="s">
        <v>196</v>
      </c>
      <c r="B118" s="70">
        <v>8989.1589999999997</v>
      </c>
      <c r="C118" s="70">
        <v>7499.335</v>
      </c>
      <c r="D118" s="71">
        <v>19.866081459222698</v>
      </c>
      <c r="E118" s="70">
        <v>33372.419000000002</v>
      </c>
      <c r="F118" s="70">
        <v>18668.843000000001</v>
      </c>
      <c r="G118" s="71">
        <v>78.759974573678733</v>
      </c>
    </row>
    <row r="119" spans="1:7" s="8" customFormat="1" ht="22.5" x14ac:dyDescent="0.2">
      <c r="A119" s="47" t="s">
        <v>232</v>
      </c>
      <c r="B119" s="70">
        <v>7.6989999999999998</v>
      </c>
      <c r="C119" s="70">
        <v>12.616</v>
      </c>
      <c r="D119" s="71">
        <v>-38.974318325935322</v>
      </c>
      <c r="E119" s="70">
        <v>454.06400000000002</v>
      </c>
      <c r="F119" s="70">
        <v>2450.3110000000001</v>
      </c>
      <c r="G119" s="71">
        <v>-81.46912779643074</v>
      </c>
    </row>
    <row r="120" spans="1:7" s="8" customFormat="1" ht="22.5" x14ac:dyDescent="0.2">
      <c r="A120" s="47" t="s">
        <v>233</v>
      </c>
      <c r="B120" s="70">
        <v>1382.231</v>
      </c>
      <c r="C120" s="70">
        <v>1296.758</v>
      </c>
      <c r="D120" s="71">
        <v>6.5912838016036943</v>
      </c>
      <c r="E120" s="70">
        <v>3664.636</v>
      </c>
      <c r="F120" s="70">
        <v>5241.9870000000001</v>
      </c>
      <c r="G120" s="71">
        <v>-30.090707970088445</v>
      </c>
    </row>
    <row r="121" spans="1:7" s="8" customFormat="1" ht="22.5" x14ac:dyDescent="0.2">
      <c r="A121" s="47" t="s">
        <v>234</v>
      </c>
      <c r="B121" s="70">
        <v>840.56</v>
      </c>
      <c r="C121" s="70">
        <v>2815.739</v>
      </c>
      <c r="D121" s="71">
        <v>-70.14780134096236</v>
      </c>
      <c r="E121" s="70">
        <v>1439.4290000000001</v>
      </c>
      <c r="F121" s="70">
        <v>1348.5820000000001</v>
      </c>
      <c r="G121" s="71">
        <v>6.7364832097714498</v>
      </c>
    </row>
    <row r="122" spans="1:7" s="8" customFormat="1" ht="12" x14ac:dyDescent="0.2">
      <c r="A122" s="39" t="s">
        <v>121</v>
      </c>
      <c r="B122" s="70">
        <v>13889.434999999999</v>
      </c>
      <c r="C122" s="70">
        <v>8855.4279999999999</v>
      </c>
      <c r="D122" s="71">
        <v>56.846569132513963</v>
      </c>
      <c r="E122" s="70">
        <v>2304.8119999999999</v>
      </c>
      <c r="F122" s="70">
        <v>1228.317</v>
      </c>
      <c r="G122" s="71">
        <v>87.639835645033003</v>
      </c>
    </row>
    <row r="123" spans="1:7" s="8" customFormat="1" ht="22.5" x14ac:dyDescent="0.2">
      <c r="A123" s="47" t="s">
        <v>235</v>
      </c>
      <c r="B123" s="70">
        <v>249998.94899999999</v>
      </c>
      <c r="C123" s="70">
        <v>236016.747</v>
      </c>
      <c r="D123" s="71">
        <v>5.9242414691869385</v>
      </c>
      <c r="E123" s="70">
        <v>278164.69</v>
      </c>
      <c r="F123" s="70">
        <v>226506.125</v>
      </c>
      <c r="G123" s="71">
        <v>22.806696728399714</v>
      </c>
    </row>
    <row r="124" spans="1:7" s="8" customFormat="1" ht="22.5" x14ac:dyDescent="0.2">
      <c r="A124" s="47" t="s">
        <v>197</v>
      </c>
      <c r="B124" s="70">
        <v>1116.2370000000001</v>
      </c>
      <c r="C124" s="70">
        <v>325.00400000000002</v>
      </c>
      <c r="D124" s="71">
        <v>243.45331134386038</v>
      </c>
      <c r="E124" s="70">
        <v>0</v>
      </c>
      <c r="F124" s="70">
        <v>0</v>
      </c>
      <c r="G124" s="71" t="s">
        <v>280</v>
      </c>
    </row>
    <row r="125" spans="1:7" s="8" customFormat="1" ht="22.5" x14ac:dyDescent="0.2">
      <c r="A125" s="47" t="s">
        <v>198</v>
      </c>
      <c r="B125" s="70">
        <v>23227.328000000001</v>
      </c>
      <c r="C125" s="70">
        <v>14230.132</v>
      </c>
      <c r="D125" s="71">
        <v>63.226370633807193</v>
      </c>
      <c r="E125" s="70">
        <v>160865.96299999999</v>
      </c>
      <c r="F125" s="70">
        <v>76409.676999999996</v>
      </c>
      <c r="G125" s="71">
        <v>110.5308768678606</v>
      </c>
    </row>
    <row r="126" spans="1:7" s="8" customFormat="1" ht="12" x14ac:dyDescent="0.2">
      <c r="A126" s="39" t="s">
        <v>30</v>
      </c>
      <c r="B126" s="70">
        <v>4095420.9029999999</v>
      </c>
      <c r="C126" s="70">
        <v>3028347.7089999998</v>
      </c>
      <c r="D126" s="71">
        <v>35.236151741385129</v>
      </c>
      <c r="E126" s="70">
        <v>2982465.8990000002</v>
      </c>
      <c r="F126" s="70">
        <v>2044783.862</v>
      </c>
      <c r="G126" s="71">
        <v>45.857269045680709</v>
      </c>
    </row>
    <row r="127" spans="1:7" s="8" customFormat="1" ht="12" x14ac:dyDescent="0.2">
      <c r="A127" s="39" t="s">
        <v>45</v>
      </c>
      <c r="B127" s="70">
        <v>518277.43900000001</v>
      </c>
      <c r="C127" s="70">
        <v>142916.72700000001</v>
      </c>
      <c r="D127" s="71">
        <v>262.64295291341227</v>
      </c>
      <c r="E127" s="70">
        <v>421405.80900000001</v>
      </c>
      <c r="F127" s="70">
        <v>195439.986</v>
      </c>
      <c r="G127" s="71">
        <v>115.61903355846536</v>
      </c>
    </row>
    <row r="128" spans="1:7" s="8" customFormat="1" ht="12" x14ac:dyDescent="0.2">
      <c r="A128" s="39" t="s">
        <v>44</v>
      </c>
      <c r="B128" s="70">
        <v>29615.558000000001</v>
      </c>
      <c r="C128" s="70">
        <v>19295.308000000001</v>
      </c>
      <c r="D128" s="71">
        <v>53.485800796753296</v>
      </c>
      <c r="E128" s="70">
        <v>891366.84100000001</v>
      </c>
      <c r="F128" s="70">
        <v>623558.81599999999</v>
      </c>
      <c r="G128" s="71">
        <v>42.948318286626545</v>
      </c>
    </row>
    <row r="129" spans="1:7" s="8" customFormat="1" ht="12" x14ac:dyDescent="0.2">
      <c r="A129" s="39" t="s">
        <v>122</v>
      </c>
      <c r="B129" s="70">
        <v>112865.227</v>
      </c>
      <c r="C129" s="70">
        <v>99424.873000000007</v>
      </c>
      <c r="D129" s="71">
        <v>13.518100244392571</v>
      </c>
      <c r="E129" s="70">
        <v>333062.995</v>
      </c>
      <c r="F129" s="70">
        <v>142475.90599999999</v>
      </c>
      <c r="G129" s="71">
        <v>133.76794319174221</v>
      </c>
    </row>
    <row r="130" spans="1:7" s="8" customFormat="1" ht="12" x14ac:dyDescent="0.2">
      <c r="A130" s="39" t="s">
        <v>123</v>
      </c>
      <c r="B130" s="70">
        <v>3644.6669999999999</v>
      </c>
      <c r="C130" s="70">
        <v>35104.985000000001</v>
      </c>
      <c r="D130" s="71">
        <v>-89.617807841251036</v>
      </c>
      <c r="E130" s="70">
        <v>1420022.0009999999</v>
      </c>
      <c r="F130" s="70">
        <v>1472567.183</v>
      </c>
      <c r="G130" s="71">
        <v>-3.5682706097627346</v>
      </c>
    </row>
    <row r="131" spans="1:7" s="8" customFormat="1" ht="12" x14ac:dyDescent="0.2">
      <c r="A131" s="39" t="s">
        <v>124</v>
      </c>
      <c r="B131" s="70">
        <v>1721569.6839999999</v>
      </c>
      <c r="C131" s="70">
        <v>1538963.388</v>
      </c>
      <c r="D131" s="71">
        <v>11.865538675179948</v>
      </c>
      <c r="E131" s="70">
        <v>399862.64399999997</v>
      </c>
      <c r="F131" s="70">
        <v>528746.86600000004</v>
      </c>
      <c r="G131" s="71">
        <v>-24.375411049717698</v>
      </c>
    </row>
    <row r="132" spans="1:7" s="8" customFormat="1" ht="9.9499999999999993" customHeight="1" x14ac:dyDescent="0.2">
      <c r="A132" s="42"/>
      <c r="B132" s="9"/>
      <c r="C132" s="9"/>
      <c r="D132" s="9"/>
      <c r="E132" s="9"/>
      <c r="F132" s="9"/>
      <c r="G132" s="9"/>
    </row>
    <row r="133" spans="1:7" s="8" customFormat="1" ht="12" x14ac:dyDescent="0.2">
      <c r="A133" s="46" t="s">
        <v>31</v>
      </c>
      <c r="B133" s="70">
        <v>39139069.659000002</v>
      </c>
      <c r="C133" s="70">
        <v>38080597.766999997</v>
      </c>
      <c r="D133" s="71">
        <v>2.7795569241753242</v>
      </c>
      <c r="E133" s="70">
        <v>31861301.864</v>
      </c>
      <c r="F133" s="70">
        <v>31500880.054000001</v>
      </c>
      <c r="G133" s="71">
        <v>1.1441642563069649</v>
      </c>
    </row>
    <row r="134" spans="1:7" s="8" customFormat="1" ht="12" x14ac:dyDescent="0.2">
      <c r="A134" s="44" t="s">
        <v>22</v>
      </c>
      <c r="B134" s="9"/>
      <c r="C134" s="9"/>
      <c r="D134" s="9"/>
      <c r="E134" s="9"/>
      <c r="F134" s="9"/>
      <c r="G134" s="9"/>
    </row>
    <row r="135" spans="1:7" s="8" customFormat="1" ht="12" x14ac:dyDescent="0.2">
      <c r="A135" s="42" t="s">
        <v>32</v>
      </c>
      <c r="B135" s="70">
        <v>3290451.53</v>
      </c>
      <c r="C135" s="70">
        <v>2904557.3130000001</v>
      </c>
      <c r="D135" s="71">
        <v>13.285818643441573</v>
      </c>
      <c r="E135" s="70">
        <v>3333824.699</v>
      </c>
      <c r="F135" s="70">
        <v>2580302.8190000001</v>
      </c>
      <c r="G135" s="71">
        <v>29.202846830668818</v>
      </c>
    </row>
    <row r="136" spans="1:7" s="8" customFormat="1" ht="12" x14ac:dyDescent="0.2">
      <c r="A136" s="48" t="s">
        <v>22</v>
      </c>
      <c r="B136" s="9"/>
      <c r="C136" s="9"/>
      <c r="D136" s="9"/>
      <c r="E136" s="9"/>
      <c r="F136" s="9"/>
      <c r="G136" s="9"/>
    </row>
    <row r="137" spans="1:7" s="8" customFormat="1" ht="12" x14ac:dyDescent="0.2">
      <c r="A137" s="49" t="s">
        <v>237</v>
      </c>
      <c r="B137" s="70">
        <v>14432.483</v>
      </c>
      <c r="C137" s="70">
        <v>15324.954</v>
      </c>
      <c r="D137" s="71">
        <v>-5.8236455391644171</v>
      </c>
      <c r="E137" s="70">
        <v>41.686</v>
      </c>
      <c r="F137" s="70">
        <v>71.98</v>
      </c>
      <c r="G137" s="71">
        <v>-42.086690747429842</v>
      </c>
    </row>
    <row r="138" spans="1:7" s="8" customFormat="1" ht="12" x14ac:dyDescent="0.2">
      <c r="A138" s="50" t="s">
        <v>236</v>
      </c>
      <c r="B138" s="70">
        <v>22307.760999999999</v>
      </c>
      <c r="C138" s="70">
        <v>20592.39</v>
      </c>
      <c r="D138" s="71">
        <v>8.3301209815859067</v>
      </c>
      <c r="E138" s="70">
        <v>15854.849</v>
      </c>
      <c r="F138" s="70">
        <v>13747.263000000001</v>
      </c>
      <c r="G138" s="71">
        <v>15.330949877077344</v>
      </c>
    </row>
    <row r="139" spans="1:7" s="8" customFormat="1" ht="12" x14ac:dyDescent="0.2">
      <c r="A139" s="50" t="s">
        <v>125</v>
      </c>
      <c r="B139" s="70">
        <v>381.55099999999999</v>
      </c>
      <c r="C139" s="70">
        <v>540.47500000000002</v>
      </c>
      <c r="D139" s="71">
        <v>-29.404505296267175</v>
      </c>
      <c r="E139" s="70">
        <v>0</v>
      </c>
      <c r="F139" s="70">
        <v>7.58</v>
      </c>
      <c r="G139" s="71" t="s">
        <v>280</v>
      </c>
    </row>
    <row r="140" spans="1:7" s="8" customFormat="1" ht="12" x14ac:dyDescent="0.2">
      <c r="A140" s="50" t="s">
        <v>238</v>
      </c>
      <c r="B140" s="70">
        <v>10048.108</v>
      </c>
      <c r="C140" s="70">
        <v>8254.3330000000005</v>
      </c>
      <c r="D140" s="71">
        <v>21.731313723349885</v>
      </c>
      <c r="E140" s="70">
        <v>5643.9210000000003</v>
      </c>
      <c r="F140" s="70">
        <v>4924.7669999999998</v>
      </c>
      <c r="G140" s="71">
        <v>14.602802528525729</v>
      </c>
    </row>
    <row r="141" spans="1:7" s="8" customFormat="1" ht="12" x14ac:dyDescent="0.2">
      <c r="A141" s="50" t="s">
        <v>239</v>
      </c>
      <c r="B141" s="70">
        <v>1711.674</v>
      </c>
      <c r="C141" s="70">
        <v>1112.0160000000001</v>
      </c>
      <c r="D141" s="71">
        <v>53.925303233047003</v>
      </c>
      <c r="E141" s="70">
        <v>97.53</v>
      </c>
      <c r="F141" s="70">
        <v>79.5</v>
      </c>
      <c r="G141" s="71">
        <v>22.679245283018858</v>
      </c>
    </row>
    <row r="142" spans="1:7" s="8" customFormat="1" ht="12" x14ac:dyDescent="0.2">
      <c r="A142" s="50" t="s">
        <v>126</v>
      </c>
      <c r="B142" s="70">
        <v>3830.1909999999998</v>
      </c>
      <c r="C142" s="70">
        <v>3612.2710000000002</v>
      </c>
      <c r="D142" s="71">
        <v>6.032769966594401</v>
      </c>
      <c r="E142" s="70">
        <v>1236.876</v>
      </c>
      <c r="F142" s="70">
        <v>1201.8430000000001</v>
      </c>
      <c r="G142" s="71">
        <v>2.9149398049495545</v>
      </c>
    </row>
    <row r="143" spans="1:7" s="8" customFormat="1" ht="12" x14ac:dyDescent="0.2">
      <c r="A143" s="50" t="s">
        <v>127</v>
      </c>
      <c r="B143" s="70">
        <v>769.53700000000003</v>
      </c>
      <c r="C143" s="70">
        <v>392.13200000000001</v>
      </c>
      <c r="D143" s="71">
        <v>96.244376893495058</v>
      </c>
      <c r="E143" s="70">
        <v>6.3E-2</v>
      </c>
      <c r="F143" s="70">
        <v>19.652999999999999</v>
      </c>
      <c r="G143" s="71">
        <v>-99.679438253701719</v>
      </c>
    </row>
    <row r="144" spans="1:7" s="8" customFormat="1" ht="12" x14ac:dyDescent="0.2">
      <c r="A144" s="50" t="s">
        <v>46</v>
      </c>
      <c r="B144" s="70">
        <v>346292.89</v>
      </c>
      <c r="C144" s="70">
        <v>276126.5</v>
      </c>
      <c r="D144" s="71">
        <v>25.410958383204814</v>
      </c>
      <c r="E144" s="70">
        <v>70157.324999999997</v>
      </c>
      <c r="F144" s="70">
        <v>56830.002999999997</v>
      </c>
      <c r="G144" s="71">
        <v>23.451207630589067</v>
      </c>
    </row>
    <row r="145" spans="1:7" s="8" customFormat="1" ht="12" x14ac:dyDescent="0.2">
      <c r="A145" s="50" t="s">
        <v>128</v>
      </c>
      <c r="B145" s="70">
        <v>25387.093000000001</v>
      </c>
      <c r="C145" s="70">
        <v>27789.171999999999</v>
      </c>
      <c r="D145" s="71">
        <v>-8.6439387254863078</v>
      </c>
      <c r="E145" s="70">
        <v>176.08500000000001</v>
      </c>
      <c r="F145" s="70">
        <v>441.37099999999998</v>
      </c>
      <c r="G145" s="71">
        <v>-60.104991039284407</v>
      </c>
    </row>
    <row r="146" spans="1:7" s="8" customFormat="1" ht="12" x14ac:dyDescent="0.2">
      <c r="A146" s="50" t="s">
        <v>129</v>
      </c>
      <c r="B146" s="70">
        <v>8381.1689999999999</v>
      </c>
      <c r="C146" s="70">
        <v>12971.4</v>
      </c>
      <c r="D146" s="71">
        <v>-35.387321337712194</v>
      </c>
      <c r="E146" s="70">
        <v>2712.8589999999999</v>
      </c>
      <c r="F146" s="70">
        <v>5202.777</v>
      </c>
      <c r="G146" s="71">
        <v>-47.857480726158364</v>
      </c>
    </row>
    <row r="147" spans="1:7" s="8" customFormat="1" ht="12" x14ac:dyDescent="0.2">
      <c r="A147" s="50" t="s">
        <v>33</v>
      </c>
      <c r="B147" s="70">
        <v>773950.90899999999</v>
      </c>
      <c r="C147" s="70">
        <v>585724.51</v>
      </c>
      <c r="D147" s="71">
        <v>32.135653500311946</v>
      </c>
      <c r="E147" s="70">
        <v>343068.55200000003</v>
      </c>
      <c r="F147" s="70">
        <v>278607.842</v>
      </c>
      <c r="G147" s="71">
        <v>23.136717738189162</v>
      </c>
    </row>
    <row r="148" spans="1:7" s="8" customFormat="1" ht="12" x14ac:dyDescent="0.2">
      <c r="A148" s="50" t="s">
        <v>130</v>
      </c>
      <c r="B148" s="70">
        <v>79315.736000000004</v>
      </c>
      <c r="C148" s="70">
        <v>77048.456999999995</v>
      </c>
      <c r="D148" s="71">
        <v>2.9426663275034883</v>
      </c>
      <c r="E148" s="70">
        <v>153158.75899999999</v>
      </c>
      <c r="F148" s="70">
        <v>146625.23300000001</v>
      </c>
      <c r="G148" s="71">
        <v>4.4559356301244435</v>
      </c>
    </row>
    <row r="149" spans="1:7" s="8" customFormat="1" ht="12" x14ac:dyDescent="0.2">
      <c r="A149" s="50" t="s">
        <v>131</v>
      </c>
      <c r="B149" s="70">
        <v>112884.755</v>
      </c>
      <c r="C149" s="70">
        <v>90980.350999999995</v>
      </c>
      <c r="D149" s="71">
        <v>24.0759721843676</v>
      </c>
      <c r="E149" s="70">
        <v>215954.715</v>
      </c>
      <c r="F149" s="70">
        <v>215700.90100000001</v>
      </c>
      <c r="G149" s="71">
        <v>0.11766942039800199</v>
      </c>
    </row>
    <row r="150" spans="1:7" s="8" customFormat="1" ht="12" x14ac:dyDescent="0.2">
      <c r="A150" s="50" t="s">
        <v>132</v>
      </c>
      <c r="B150" s="70">
        <v>5553.1059999999998</v>
      </c>
      <c r="C150" s="70">
        <v>14324.922</v>
      </c>
      <c r="D150" s="71">
        <v>-61.234651050805027</v>
      </c>
      <c r="E150" s="70">
        <v>3550.8209999999999</v>
      </c>
      <c r="F150" s="70">
        <v>2458.806</v>
      </c>
      <c r="G150" s="71">
        <v>44.412409925793241</v>
      </c>
    </row>
    <row r="151" spans="1:7" s="8" customFormat="1" ht="12" x14ac:dyDescent="0.2">
      <c r="A151" s="50" t="s">
        <v>133</v>
      </c>
      <c r="B151" s="70">
        <v>624494.81700000004</v>
      </c>
      <c r="C151" s="70">
        <v>624168.44700000004</v>
      </c>
      <c r="D151" s="71">
        <v>5.2288769412925262E-2</v>
      </c>
      <c r="E151" s="70">
        <v>138930.02499999999</v>
      </c>
      <c r="F151" s="70">
        <v>159473.334</v>
      </c>
      <c r="G151" s="71">
        <v>-12.88197122661272</v>
      </c>
    </row>
    <row r="152" spans="1:7" s="8" customFormat="1" ht="12" x14ac:dyDescent="0.2">
      <c r="A152" s="50" t="s">
        <v>134</v>
      </c>
      <c r="B152" s="70">
        <v>842638.39199999999</v>
      </c>
      <c r="C152" s="70">
        <v>734569.46499999997</v>
      </c>
      <c r="D152" s="71">
        <v>14.711873028917708</v>
      </c>
      <c r="E152" s="70">
        <v>783075.67299999995</v>
      </c>
      <c r="F152" s="70">
        <v>565129.30900000001</v>
      </c>
      <c r="G152" s="71">
        <v>38.565751329666028</v>
      </c>
    </row>
    <row r="153" spans="1:7" s="8" customFormat="1" ht="12" x14ac:dyDescent="0.2">
      <c r="A153" s="50" t="s">
        <v>135</v>
      </c>
      <c r="B153" s="70">
        <v>116974.74099999999</v>
      </c>
      <c r="C153" s="70">
        <v>99999.868000000002</v>
      </c>
      <c r="D153" s="71">
        <v>16.974895406861933</v>
      </c>
      <c r="E153" s="70">
        <v>26431.763999999999</v>
      </c>
      <c r="F153" s="70">
        <v>23952.594000000001</v>
      </c>
      <c r="G153" s="71">
        <v>10.350319468530202</v>
      </c>
    </row>
    <row r="154" spans="1:7" s="8" customFormat="1" ht="12" x14ac:dyDescent="0.2">
      <c r="A154" s="50" t="s">
        <v>240</v>
      </c>
      <c r="B154" s="70">
        <v>67743.828999999998</v>
      </c>
      <c r="C154" s="70">
        <v>48579.737999999998</v>
      </c>
      <c r="D154" s="71">
        <v>39.448732720625202</v>
      </c>
      <c r="E154" s="70">
        <v>6758.5829999999996</v>
      </c>
      <c r="F154" s="70">
        <v>4553.777</v>
      </c>
      <c r="G154" s="71">
        <v>48.417083225638834</v>
      </c>
    </row>
    <row r="155" spans="1:7" s="8" customFormat="1" ht="12" x14ac:dyDescent="0.2">
      <c r="A155" s="50" t="s">
        <v>136</v>
      </c>
      <c r="B155" s="70">
        <v>77885.676999999996</v>
      </c>
      <c r="C155" s="70">
        <v>73839.187000000005</v>
      </c>
      <c r="D155" s="71">
        <v>5.4801388861445446</v>
      </c>
      <c r="E155" s="70">
        <v>11230.227000000001</v>
      </c>
      <c r="F155" s="70">
        <v>8106.2070000000003</v>
      </c>
      <c r="G155" s="71">
        <v>38.538616149328533</v>
      </c>
    </row>
    <row r="156" spans="1:7" s="8" customFormat="1" ht="12" x14ac:dyDescent="0.2">
      <c r="A156" s="50" t="s">
        <v>137</v>
      </c>
      <c r="B156" s="70">
        <v>4287.1220000000003</v>
      </c>
      <c r="C156" s="70">
        <v>1858.7190000000001</v>
      </c>
      <c r="D156" s="71">
        <v>130.64928049909645</v>
      </c>
      <c r="E156" s="70">
        <v>352872.00199999998</v>
      </c>
      <c r="F156" s="70">
        <v>231432.427</v>
      </c>
      <c r="G156" s="71">
        <v>52.473016238126377</v>
      </c>
    </row>
    <row r="157" spans="1:7" s="8" customFormat="1" ht="12" x14ac:dyDescent="0.2">
      <c r="A157" s="50" t="s">
        <v>138</v>
      </c>
      <c r="B157" s="70">
        <v>8408.81</v>
      </c>
      <c r="C157" s="70">
        <v>11498.245999999999</v>
      </c>
      <c r="D157" s="71">
        <v>-26.868758939406931</v>
      </c>
      <c r="E157" s="70">
        <v>335.63799999999998</v>
      </c>
      <c r="F157" s="70">
        <v>183.648</v>
      </c>
      <c r="G157" s="71">
        <v>82.761587384561778</v>
      </c>
    </row>
    <row r="158" spans="1:7" s="8" customFormat="1" ht="12" x14ac:dyDescent="0.2">
      <c r="A158" s="50" t="s">
        <v>139</v>
      </c>
      <c r="B158" s="70">
        <v>8330.0609999999997</v>
      </c>
      <c r="C158" s="70">
        <v>11172.266</v>
      </c>
      <c r="D158" s="71">
        <v>-25.439825725595867</v>
      </c>
      <c r="E158" s="70">
        <v>995819.12800000003</v>
      </c>
      <c r="F158" s="70">
        <v>702873.39300000004</v>
      </c>
      <c r="G158" s="71">
        <v>41.678307632282213</v>
      </c>
    </row>
    <row r="159" spans="1:7" s="8" customFormat="1" ht="12" x14ac:dyDescent="0.2">
      <c r="A159" s="50" t="s">
        <v>140</v>
      </c>
      <c r="B159" s="70">
        <v>80715.808999999994</v>
      </c>
      <c r="C159" s="70">
        <v>61273.313999999998</v>
      </c>
      <c r="D159" s="71">
        <v>31.730771082497682</v>
      </c>
      <c r="E159" s="70">
        <v>205907.402</v>
      </c>
      <c r="F159" s="70">
        <v>152976.16200000001</v>
      </c>
      <c r="G159" s="71">
        <v>34.600972666577917</v>
      </c>
    </row>
    <row r="160" spans="1:7" s="8" customFormat="1" ht="12" x14ac:dyDescent="0.2">
      <c r="A160" s="50" t="s">
        <v>241</v>
      </c>
      <c r="B160" s="70">
        <v>8366.4590000000007</v>
      </c>
      <c r="C160" s="70">
        <v>10144.246999999999</v>
      </c>
      <c r="D160" s="71">
        <v>-17.525085893511857</v>
      </c>
      <c r="E160" s="70">
        <v>449.97</v>
      </c>
      <c r="F160" s="70">
        <v>243.72</v>
      </c>
      <c r="G160" s="71">
        <v>84.62580009847369</v>
      </c>
    </row>
    <row r="161" spans="1:7" s="8" customFormat="1" ht="12" x14ac:dyDescent="0.2">
      <c r="A161" s="50" t="s">
        <v>141</v>
      </c>
      <c r="B161" s="70">
        <v>44620.688000000002</v>
      </c>
      <c r="C161" s="70">
        <v>91698.667000000001</v>
      </c>
      <c r="D161" s="71">
        <v>-51.339872803167353</v>
      </c>
      <c r="E161" s="70">
        <v>159.38399999999999</v>
      </c>
      <c r="F161" s="70">
        <v>5063.66</v>
      </c>
      <c r="G161" s="71">
        <v>-96.852395303002183</v>
      </c>
    </row>
    <row r="162" spans="1:7" s="8" customFormat="1" ht="12" x14ac:dyDescent="0.2">
      <c r="A162" s="50" t="s">
        <v>142</v>
      </c>
      <c r="B162" s="70">
        <v>738.16200000000003</v>
      </c>
      <c r="C162" s="70">
        <v>961.26599999999996</v>
      </c>
      <c r="D162" s="71">
        <v>-23.209392613490948</v>
      </c>
      <c r="E162" s="70">
        <v>200.86199999999999</v>
      </c>
      <c r="F162" s="70">
        <v>395.06900000000002</v>
      </c>
      <c r="G162" s="71">
        <v>-49.157742065310117</v>
      </c>
    </row>
    <row r="163" spans="1:7" s="8" customFormat="1" ht="9.9499999999999993" customHeight="1" x14ac:dyDescent="0.2">
      <c r="A163" s="48"/>
      <c r="B163" s="9"/>
      <c r="C163" s="9"/>
      <c r="D163" s="9"/>
      <c r="E163" s="9"/>
      <c r="F163" s="9"/>
      <c r="G163" s="9"/>
    </row>
    <row r="164" spans="1:7" s="8" customFormat="1" ht="12" x14ac:dyDescent="0.2">
      <c r="A164" s="44" t="s">
        <v>34</v>
      </c>
      <c r="B164" s="70">
        <v>35848618.129000001</v>
      </c>
      <c r="C164" s="70">
        <v>35176040.454000004</v>
      </c>
      <c r="D164" s="71">
        <v>1.9120334930235714</v>
      </c>
      <c r="E164" s="70">
        <v>28527477.164999999</v>
      </c>
      <c r="F164" s="70">
        <v>28920577.234999999</v>
      </c>
      <c r="G164" s="71">
        <v>-1.3592400552927586</v>
      </c>
    </row>
    <row r="165" spans="1:7" s="8" customFormat="1" ht="12" x14ac:dyDescent="0.2">
      <c r="A165" s="48" t="s">
        <v>22</v>
      </c>
      <c r="B165" s="9"/>
      <c r="C165" s="9"/>
      <c r="D165" s="9"/>
      <c r="E165" s="9"/>
      <c r="F165" s="9"/>
      <c r="G165" s="9"/>
    </row>
    <row r="166" spans="1:7" s="8" customFormat="1" ht="12" x14ac:dyDescent="0.2">
      <c r="A166" s="50" t="s">
        <v>143</v>
      </c>
      <c r="B166" s="70">
        <v>1403487.2819999999</v>
      </c>
      <c r="C166" s="70">
        <v>1335622.6499999999</v>
      </c>
      <c r="D166" s="71">
        <v>5.0811231750225261</v>
      </c>
      <c r="E166" s="70">
        <v>112201.933</v>
      </c>
      <c r="F166" s="70">
        <v>80351.116999999998</v>
      </c>
      <c r="G166" s="71">
        <v>39.639543529930023</v>
      </c>
    </row>
    <row r="167" spans="1:7" s="8" customFormat="1" ht="22.5" x14ac:dyDescent="0.2">
      <c r="A167" s="51" t="s">
        <v>242</v>
      </c>
      <c r="B167" s="70">
        <v>118107.24400000001</v>
      </c>
      <c r="C167" s="70">
        <v>99006.762000000002</v>
      </c>
      <c r="D167" s="71">
        <v>19.292098452830928</v>
      </c>
      <c r="E167" s="70">
        <v>8289.5949999999993</v>
      </c>
      <c r="F167" s="70">
        <v>7643.585</v>
      </c>
      <c r="G167" s="71">
        <v>8.4516624071034556</v>
      </c>
    </row>
    <row r="168" spans="1:7" s="8" customFormat="1" ht="22.5" x14ac:dyDescent="0.2">
      <c r="A168" s="51" t="s">
        <v>243</v>
      </c>
      <c r="B168" s="70">
        <v>1818544.9809999999</v>
      </c>
      <c r="C168" s="70">
        <v>1484340.5449999999</v>
      </c>
      <c r="D168" s="71">
        <v>22.515347783617955</v>
      </c>
      <c r="E168" s="70">
        <v>89463.478000000003</v>
      </c>
      <c r="F168" s="70">
        <v>49738.169000000002</v>
      </c>
      <c r="G168" s="71">
        <v>79.868860874231217</v>
      </c>
    </row>
    <row r="169" spans="1:7" s="8" customFormat="1" ht="22.5" x14ac:dyDescent="0.2">
      <c r="A169" s="51" t="s">
        <v>244</v>
      </c>
      <c r="B169" s="70">
        <v>1517931.4990000001</v>
      </c>
      <c r="C169" s="70">
        <v>1556385.6</v>
      </c>
      <c r="D169" s="71">
        <v>-2.4707309679555038</v>
      </c>
      <c r="E169" s="70">
        <v>206406.315</v>
      </c>
      <c r="F169" s="70">
        <v>192486.405</v>
      </c>
      <c r="G169" s="71">
        <v>7.2316328002489314</v>
      </c>
    </row>
    <row r="170" spans="1:7" s="8" customFormat="1" ht="12" x14ac:dyDescent="0.2">
      <c r="A170" s="50" t="s">
        <v>144</v>
      </c>
      <c r="B170" s="70">
        <v>80741.843999999997</v>
      </c>
      <c r="C170" s="70">
        <v>75943.17</v>
      </c>
      <c r="D170" s="71">
        <v>6.3187696800120392</v>
      </c>
      <c r="E170" s="70">
        <v>14638.837</v>
      </c>
      <c r="F170" s="70">
        <v>10665.909</v>
      </c>
      <c r="G170" s="71">
        <v>37.248845832080519</v>
      </c>
    </row>
    <row r="171" spans="1:7" s="8" customFormat="1" ht="12" x14ac:dyDescent="0.2">
      <c r="A171" s="50" t="s">
        <v>145</v>
      </c>
      <c r="B171" s="70">
        <v>1321065.459</v>
      </c>
      <c r="C171" s="70">
        <v>1242466.8049999999</v>
      </c>
      <c r="D171" s="71">
        <v>6.326016412164833</v>
      </c>
      <c r="E171" s="70">
        <v>142461.54800000001</v>
      </c>
      <c r="F171" s="70">
        <v>84471.441000000006</v>
      </c>
      <c r="G171" s="71">
        <v>68.650547822429132</v>
      </c>
    </row>
    <row r="172" spans="1:7" s="8" customFormat="1" ht="12" x14ac:dyDescent="0.2">
      <c r="A172" s="50" t="s">
        <v>245</v>
      </c>
      <c r="B172" s="70">
        <v>153379.886</v>
      </c>
      <c r="C172" s="70">
        <v>169548.182</v>
      </c>
      <c r="D172" s="71">
        <v>-9.5361069692861662</v>
      </c>
      <c r="E172" s="70">
        <v>25546.491999999998</v>
      </c>
      <c r="F172" s="70">
        <v>16830.370999999999</v>
      </c>
      <c r="G172" s="71">
        <v>51.788050305011097</v>
      </c>
    </row>
    <row r="173" spans="1:7" s="8" customFormat="1" ht="12" x14ac:dyDescent="0.2">
      <c r="A173" s="50" t="s">
        <v>146</v>
      </c>
      <c r="B173" s="70">
        <v>80813.122000000003</v>
      </c>
      <c r="C173" s="70">
        <v>69323.12</v>
      </c>
      <c r="D173" s="71">
        <v>16.574559829390267</v>
      </c>
      <c r="E173" s="70">
        <v>6532.38</v>
      </c>
      <c r="F173" s="70">
        <v>2296.8159999999998</v>
      </c>
      <c r="G173" s="71">
        <v>184.41024444274166</v>
      </c>
    </row>
    <row r="174" spans="1:7" s="8" customFormat="1" ht="12" x14ac:dyDescent="0.2">
      <c r="A174" s="50" t="s">
        <v>147</v>
      </c>
      <c r="B174" s="70">
        <v>509377.32699999999</v>
      </c>
      <c r="C174" s="70">
        <v>572766.05500000005</v>
      </c>
      <c r="D174" s="71">
        <v>-11.067123731695318</v>
      </c>
      <c r="E174" s="70">
        <v>54151.080999999998</v>
      </c>
      <c r="F174" s="70">
        <v>57265.853000000003</v>
      </c>
      <c r="G174" s="71">
        <v>-5.4391436376578639</v>
      </c>
    </row>
    <row r="175" spans="1:7" s="8" customFormat="1" ht="12" x14ac:dyDescent="0.2">
      <c r="A175" s="50" t="s">
        <v>148</v>
      </c>
      <c r="B175" s="70">
        <v>3335.6909999999998</v>
      </c>
      <c r="C175" s="70">
        <v>2970.152</v>
      </c>
      <c r="D175" s="71">
        <v>12.30708058038779</v>
      </c>
      <c r="E175" s="70">
        <v>432.39400000000001</v>
      </c>
      <c r="F175" s="70">
        <v>678.57899999999995</v>
      </c>
      <c r="G175" s="71">
        <v>-36.279489934112306</v>
      </c>
    </row>
    <row r="176" spans="1:7" s="8" customFormat="1" ht="12" x14ac:dyDescent="0.2">
      <c r="A176" s="50" t="s">
        <v>149</v>
      </c>
      <c r="B176" s="70">
        <v>632108.87300000002</v>
      </c>
      <c r="C176" s="70">
        <v>612774.09299999999</v>
      </c>
      <c r="D176" s="71">
        <v>3.1552867885359603</v>
      </c>
      <c r="E176" s="70">
        <v>117963.36500000001</v>
      </c>
      <c r="F176" s="70">
        <v>119758.417</v>
      </c>
      <c r="G176" s="71">
        <v>-1.4988942280357662</v>
      </c>
    </row>
    <row r="177" spans="1:7" s="8" customFormat="1" ht="12" x14ac:dyDescent="0.2">
      <c r="A177" s="50" t="s">
        <v>150</v>
      </c>
      <c r="B177" s="70">
        <v>331920.44699999999</v>
      </c>
      <c r="C177" s="70">
        <v>361687.27500000002</v>
      </c>
      <c r="D177" s="71">
        <v>-8.2299903970909867</v>
      </c>
      <c r="E177" s="70">
        <v>28078.342000000001</v>
      </c>
      <c r="F177" s="70">
        <v>32970.546999999999</v>
      </c>
      <c r="G177" s="71">
        <v>-14.83810687156631</v>
      </c>
    </row>
    <row r="178" spans="1:7" s="8" customFormat="1" ht="12" x14ac:dyDescent="0.2">
      <c r="A178" s="50" t="s">
        <v>151</v>
      </c>
      <c r="B178" s="70">
        <v>99171.235000000001</v>
      </c>
      <c r="C178" s="70">
        <v>88619.625</v>
      </c>
      <c r="D178" s="71">
        <v>11.906629033918847</v>
      </c>
      <c r="E178" s="70">
        <v>22242.165000000001</v>
      </c>
      <c r="F178" s="70">
        <v>20063.641</v>
      </c>
      <c r="G178" s="71">
        <v>10.858069081279922</v>
      </c>
    </row>
    <row r="179" spans="1:7" s="8" customFormat="1" ht="12" x14ac:dyDescent="0.2">
      <c r="A179" s="50" t="s">
        <v>35</v>
      </c>
      <c r="B179" s="70">
        <v>159419.69</v>
      </c>
      <c r="C179" s="70">
        <v>174324.54199999999</v>
      </c>
      <c r="D179" s="71">
        <v>-8.5500594632280666</v>
      </c>
      <c r="E179" s="70">
        <v>120486.94500000001</v>
      </c>
      <c r="F179" s="70">
        <v>134090.394</v>
      </c>
      <c r="G179" s="71">
        <v>-10.144983987443567</v>
      </c>
    </row>
    <row r="180" spans="1:7" s="8" customFormat="1" ht="12" x14ac:dyDescent="0.2">
      <c r="A180" s="50" t="s">
        <v>152</v>
      </c>
      <c r="B180" s="70">
        <v>146403.152</v>
      </c>
      <c r="C180" s="70">
        <v>114015.36</v>
      </c>
      <c r="D180" s="71">
        <v>28.40651645532671</v>
      </c>
      <c r="E180" s="70">
        <v>12518.324000000001</v>
      </c>
      <c r="F180" s="70">
        <v>10320.734</v>
      </c>
      <c r="G180" s="71">
        <v>21.292962302874969</v>
      </c>
    </row>
    <row r="181" spans="1:7" s="8" customFormat="1" ht="12" x14ac:dyDescent="0.2">
      <c r="A181" s="50" t="s">
        <v>153</v>
      </c>
      <c r="B181" s="70">
        <v>382982.31099999999</v>
      </c>
      <c r="C181" s="70">
        <v>220609.09599999999</v>
      </c>
      <c r="D181" s="71">
        <v>73.602230345026214</v>
      </c>
      <c r="E181" s="70">
        <v>155525.76999999999</v>
      </c>
      <c r="F181" s="70">
        <v>143811.55499999999</v>
      </c>
      <c r="G181" s="71">
        <v>8.1455311431685686</v>
      </c>
    </row>
    <row r="182" spans="1:7" s="8" customFormat="1" ht="12" x14ac:dyDescent="0.2">
      <c r="A182" s="50" t="s">
        <v>154</v>
      </c>
      <c r="B182" s="70">
        <v>14479.056</v>
      </c>
      <c r="C182" s="70">
        <v>10880.825999999999</v>
      </c>
      <c r="D182" s="71">
        <v>33.069456307820758</v>
      </c>
      <c r="E182" s="70">
        <v>410.21100000000001</v>
      </c>
      <c r="F182" s="70">
        <v>607.404</v>
      </c>
      <c r="G182" s="71">
        <v>-32.464883339589463</v>
      </c>
    </row>
    <row r="183" spans="1:7" s="8" customFormat="1" ht="12" x14ac:dyDescent="0.2">
      <c r="A183" s="50" t="s">
        <v>155</v>
      </c>
      <c r="B183" s="70">
        <v>72243.316000000006</v>
      </c>
      <c r="C183" s="70">
        <v>58849.582999999999</v>
      </c>
      <c r="D183" s="71">
        <v>22.759265770838198</v>
      </c>
      <c r="E183" s="70">
        <v>6144.357</v>
      </c>
      <c r="F183" s="70">
        <v>2848.1559999999999</v>
      </c>
      <c r="G183" s="71">
        <v>115.73105546184971</v>
      </c>
    </row>
    <row r="184" spans="1:7" s="8" customFormat="1" ht="12" x14ac:dyDescent="0.2">
      <c r="A184" s="50" t="s">
        <v>156</v>
      </c>
      <c r="B184" s="70">
        <v>73301.798999999999</v>
      </c>
      <c r="C184" s="70">
        <v>66982.773000000001</v>
      </c>
      <c r="D184" s="71">
        <v>9.4338077045571112</v>
      </c>
      <c r="E184" s="70">
        <v>9784.8870000000006</v>
      </c>
      <c r="F184" s="70">
        <v>12805.398999999999</v>
      </c>
      <c r="G184" s="71">
        <v>-23.587800739360006</v>
      </c>
    </row>
    <row r="185" spans="1:7" s="8" customFormat="1" ht="22.5" x14ac:dyDescent="0.2">
      <c r="A185" s="51" t="s">
        <v>246</v>
      </c>
      <c r="B185" s="70">
        <v>97479.771999999997</v>
      </c>
      <c r="C185" s="70">
        <v>87517.808999999994</v>
      </c>
      <c r="D185" s="71">
        <v>11.382783817177156</v>
      </c>
      <c r="E185" s="70">
        <v>18006.618999999999</v>
      </c>
      <c r="F185" s="70">
        <v>18116.411</v>
      </c>
      <c r="G185" s="71">
        <v>-0.60603615142093759</v>
      </c>
    </row>
    <row r="186" spans="1:7" s="8" customFormat="1" ht="22.5" x14ac:dyDescent="0.2">
      <c r="A186" s="51" t="s">
        <v>247</v>
      </c>
      <c r="B186" s="70">
        <v>14026.36</v>
      </c>
      <c r="C186" s="70">
        <v>10956.289000000001</v>
      </c>
      <c r="D186" s="71">
        <v>28.021084511370589</v>
      </c>
      <c r="E186" s="70">
        <v>5101.7520000000004</v>
      </c>
      <c r="F186" s="70">
        <v>5471.0519999999997</v>
      </c>
      <c r="G186" s="71">
        <v>-6.7500729293013393</v>
      </c>
    </row>
    <row r="187" spans="1:7" s="8" customFormat="1" ht="12" x14ac:dyDescent="0.2">
      <c r="A187" s="50" t="s">
        <v>248</v>
      </c>
      <c r="B187" s="70">
        <v>886238.91599999997</v>
      </c>
      <c r="C187" s="70">
        <v>789959.81900000002</v>
      </c>
      <c r="D187" s="71">
        <v>12.187847366955751</v>
      </c>
      <c r="E187" s="70">
        <v>198373.71</v>
      </c>
      <c r="F187" s="70">
        <v>174008</v>
      </c>
      <c r="G187" s="71">
        <v>14.002637809755868</v>
      </c>
    </row>
    <row r="188" spans="1:7" s="8" customFormat="1" ht="12" x14ac:dyDescent="0.2">
      <c r="A188" s="50" t="s">
        <v>157</v>
      </c>
      <c r="B188" s="70">
        <v>46386.648999999998</v>
      </c>
      <c r="C188" s="70">
        <v>42167.483</v>
      </c>
      <c r="D188" s="71">
        <v>10.005733564889326</v>
      </c>
      <c r="E188" s="70">
        <v>33955.31</v>
      </c>
      <c r="F188" s="70">
        <v>30348.221000000001</v>
      </c>
      <c r="G188" s="71">
        <v>11.885668685488994</v>
      </c>
    </row>
    <row r="189" spans="1:7" s="8" customFormat="1" ht="12" x14ac:dyDescent="0.2">
      <c r="A189" s="50" t="s">
        <v>158</v>
      </c>
      <c r="B189" s="70">
        <v>687606.92799999996</v>
      </c>
      <c r="C189" s="70">
        <v>623111.26199999999</v>
      </c>
      <c r="D189" s="71">
        <v>10.350585831651998</v>
      </c>
      <c r="E189" s="70">
        <v>415595.72</v>
      </c>
      <c r="F189" s="70">
        <v>387265.35200000001</v>
      </c>
      <c r="G189" s="71">
        <v>7.3154925566385174</v>
      </c>
    </row>
    <row r="190" spans="1:7" s="8" customFormat="1" ht="12" x14ac:dyDescent="0.2">
      <c r="A190" s="50" t="s">
        <v>159</v>
      </c>
      <c r="B190" s="70">
        <v>4609.1080000000002</v>
      </c>
      <c r="C190" s="70">
        <v>5997</v>
      </c>
      <c r="D190" s="71">
        <v>-23.143104885776211</v>
      </c>
      <c r="E190" s="70">
        <v>373.98500000000001</v>
      </c>
      <c r="F190" s="70">
        <v>722.62099999999998</v>
      </c>
      <c r="G190" s="71">
        <v>-48.246037687805917</v>
      </c>
    </row>
    <row r="191" spans="1:7" s="8" customFormat="1" ht="12" x14ac:dyDescent="0.2">
      <c r="A191" s="50" t="s">
        <v>160</v>
      </c>
      <c r="B191" s="70">
        <v>980953.36699999997</v>
      </c>
      <c r="C191" s="70">
        <v>722958.4</v>
      </c>
      <c r="D191" s="71">
        <v>35.686004478265971</v>
      </c>
      <c r="E191" s="70">
        <v>272806.27100000001</v>
      </c>
      <c r="F191" s="70">
        <v>268391.06099999999</v>
      </c>
      <c r="G191" s="71">
        <v>1.6450659658892306</v>
      </c>
    </row>
    <row r="192" spans="1:7" s="8" customFormat="1" ht="12" x14ac:dyDescent="0.2">
      <c r="A192" s="50" t="s">
        <v>161</v>
      </c>
      <c r="B192" s="70">
        <v>462332.05900000001</v>
      </c>
      <c r="C192" s="70">
        <v>421554.70299999998</v>
      </c>
      <c r="D192" s="71">
        <v>9.6730876704274493</v>
      </c>
      <c r="E192" s="70">
        <v>287851.41100000002</v>
      </c>
      <c r="F192" s="70">
        <v>305712.587</v>
      </c>
      <c r="G192" s="71">
        <v>-5.8424732116116473</v>
      </c>
    </row>
    <row r="193" spans="1:7" s="8" customFormat="1" ht="12" x14ac:dyDescent="0.2">
      <c r="A193" s="50" t="s">
        <v>162</v>
      </c>
      <c r="B193" s="70">
        <v>917578.93</v>
      </c>
      <c r="C193" s="70">
        <v>700336.96100000001</v>
      </c>
      <c r="D193" s="71">
        <v>31.019634989677513</v>
      </c>
      <c r="E193" s="70">
        <v>1087688.0889999999</v>
      </c>
      <c r="F193" s="70">
        <v>843244.45400000003</v>
      </c>
      <c r="G193" s="71">
        <v>28.988466374188562</v>
      </c>
    </row>
    <row r="194" spans="1:7" s="8" customFormat="1" ht="12" x14ac:dyDescent="0.2">
      <c r="A194" s="50" t="s">
        <v>163</v>
      </c>
      <c r="B194" s="70">
        <v>352513.94400000002</v>
      </c>
      <c r="C194" s="70">
        <v>378205.62400000001</v>
      </c>
      <c r="D194" s="71">
        <v>-6.7930454677744194</v>
      </c>
      <c r="E194" s="70">
        <v>27469.945</v>
      </c>
      <c r="F194" s="70">
        <v>29689.526999999998</v>
      </c>
      <c r="G194" s="71">
        <v>-7.4759762929197109</v>
      </c>
    </row>
    <row r="195" spans="1:7" s="8" customFormat="1" ht="12" x14ac:dyDescent="0.2">
      <c r="A195" s="50" t="s">
        <v>164</v>
      </c>
      <c r="B195" s="70">
        <v>154463.06200000001</v>
      </c>
      <c r="C195" s="70">
        <v>139679.18</v>
      </c>
      <c r="D195" s="71">
        <v>10.584170096073024</v>
      </c>
      <c r="E195" s="70">
        <v>100366.844</v>
      </c>
      <c r="F195" s="70">
        <v>97318.335999999996</v>
      </c>
      <c r="G195" s="71">
        <v>3.1325114313504088</v>
      </c>
    </row>
    <row r="196" spans="1:7" s="8" customFormat="1" ht="12" x14ac:dyDescent="0.2">
      <c r="A196" s="50" t="s">
        <v>165</v>
      </c>
      <c r="B196" s="70">
        <v>263976.66100000002</v>
      </c>
      <c r="C196" s="70">
        <v>245280.28099999999</v>
      </c>
      <c r="D196" s="71">
        <v>7.6224553901257366</v>
      </c>
      <c r="E196" s="70">
        <v>87530.387000000002</v>
      </c>
      <c r="F196" s="70">
        <v>94308.168999999994</v>
      </c>
      <c r="G196" s="71">
        <v>-7.1868450759551905</v>
      </c>
    </row>
    <row r="197" spans="1:7" s="8" customFormat="1" ht="12" x14ac:dyDescent="0.2">
      <c r="A197" s="50" t="s">
        <v>166</v>
      </c>
      <c r="B197" s="70">
        <v>314816.984</v>
      </c>
      <c r="C197" s="70">
        <v>297533.07299999997</v>
      </c>
      <c r="D197" s="71">
        <v>5.8090721901023841</v>
      </c>
      <c r="E197" s="70">
        <v>82310.212</v>
      </c>
      <c r="F197" s="70">
        <v>76599.290999999997</v>
      </c>
      <c r="G197" s="71">
        <v>7.4555794517732608</v>
      </c>
    </row>
    <row r="198" spans="1:7" s="8" customFormat="1" ht="12" x14ac:dyDescent="0.2">
      <c r="A198" s="50" t="s">
        <v>167</v>
      </c>
      <c r="B198" s="70">
        <v>283965.33600000001</v>
      </c>
      <c r="C198" s="70">
        <v>324115.66800000001</v>
      </c>
      <c r="D198" s="71">
        <v>-12.387655384805399</v>
      </c>
      <c r="E198" s="70">
        <v>639501.21400000004</v>
      </c>
      <c r="F198" s="70">
        <v>607014.42599999998</v>
      </c>
      <c r="G198" s="71">
        <v>5.3518971886839495</v>
      </c>
    </row>
    <row r="199" spans="1:7" s="8" customFormat="1" ht="12" x14ac:dyDescent="0.2">
      <c r="A199" s="50" t="s">
        <v>168</v>
      </c>
      <c r="B199" s="70">
        <v>45145.038</v>
      </c>
      <c r="C199" s="70">
        <v>43059.805</v>
      </c>
      <c r="D199" s="71">
        <v>4.8426438531247413</v>
      </c>
      <c r="E199" s="70">
        <v>5129.7820000000002</v>
      </c>
      <c r="F199" s="70">
        <v>5932.2070000000003</v>
      </c>
      <c r="G199" s="71">
        <v>-13.526584625249924</v>
      </c>
    </row>
    <row r="200" spans="1:7" s="8" customFormat="1" ht="22.5" x14ac:dyDescent="0.2">
      <c r="A200" s="51" t="s">
        <v>199</v>
      </c>
      <c r="B200" s="70">
        <v>9730.5669999999991</v>
      </c>
      <c r="C200" s="70">
        <v>11182.405000000001</v>
      </c>
      <c r="D200" s="71">
        <v>-12.983235717182495</v>
      </c>
      <c r="E200" s="70">
        <v>1808.9880000000001</v>
      </c>
      <c r="F200" s="70">
        <v>3593.2530000000002</v>
      </c>
      <c r="G200" s="71">
        <v>-49.655980249651222</v>
      </c>
    </row>
    <row r="201" spans="1:7" s="8" customFormat="1" ht="33.75" x14ac:dyDescent="0.2">
      <c r="A201" s="51" t="s">
        <v>200</v>
      </c>
      <c r="B201" s="70">
        <v>39543.982000000004</v>
      </c>
      <c r="C201" s="70">
        <v>51917.478999999999</v>
      </c>
      <c r="D201" s="71">
        <v>-23.83300814741024</v>
      </c>
      <c r="E201" s="70">
        <v>123610.444</v>
      </c>
      <c r="F201" s="70">
        <v>136343.66699999999</v>
      </c>
      <c r="G201" s="71">
        <v>-9.3390644979498632</v>
      </c>
    </row>
    <row r="202" spans="1:7" s="8" customFormat="1" ht="22.5" x14ac:dyDescent="0.2">
      <c r="A202" s="51" t="s">
        <v>249</v>
      </c>
      <c r="B202" s="70">
        <v>56051.961000000003</v>
      </c>
      <c r="C202" s="70">
        <v>41526.620999999999</v>
      </c>
      <c r="D202" s="71">
        <v>34.97838169881436</v>
      </c>
      <c r="E202" s="70">
        <v>36528.51</v>
      </c>
      <c r="F202" s="70">
        <v>38032.095999999998</v>
      </c>
      <c r="G202" s="71">
        <v>-3.9534660408934457</v>
      </c>
    </row>
    <row r="203" spans="1:7" s="8" customFormat="1" ht="12" x14ac:dyDescent="0.2">
      <c r="A203" s="50" t="s">
        <v>169</v>
      </c>
      <c r="B203" s="70">
        <v>2412.9140000000002</v>
      </c>
      <c r="C203" s="70">
        <v>2806.6489999999999</v>
      </c>
      <c r="D203" s="71">
        <v>-14.028651249229938</v>
      </c>
      <c r="E203" s="70">
        <v>2984.33</v>
      </c>
      <c r="F203" s="70">
        <v>1688.518</v>
      </c>
      <c r="G203" s="71">
        <v>76.742563597189928</v>
      </c>
    </row>
    <row r="204" spans="1:7" s="68" customFormat="1" ht="22.5" x14ac:dyDescent="0.2">
      <c r="A204" s="51" t="s">
        <v>272</v>
      </c>
      <c r="B204" s="70">
        <v>9651.4410000000007</v>
      </c>
      <c r="C204" s="72">
        <v>12133.171</v>
      </c>
      <c r="D204" s="73">
        <v>-20.454092339092554</v>
      </c>
      <c r="E204" s="72">
        <v>65537.585000000006</v>
      </c>
      <c r="F204" s="72">
        <v>52991.940999999999</v>
      </c>
      <c r="G204" s="73">
        <v>23.674626298364899</v>
      </c>
    </row>
    <row r="205" spans="1:7" s="8" customFormat="1" ht="12" x14ac:dyDescent="0.2">
      <c r="A205" s="51" t="s">
        <v>273</v>
      </c>
      <c r="B205" s="70">
        <v>132970.535</v>
      </c>
      <c r="C205" s="70">
        <v>132321.47399999999</v>
      </c>
      <c r="D205" s="71">
        <v>0.49051826614326899</v>
      </c>
      <c r="E205" s="70">
        <v>180791.47</v>
      </c>
      <c r="F205" s="70">
        <v>185348.652</v>
      </c>
      <c r="G205" s="71">
        <v>-2.4587079273713783</v>
      </c>
    </row>
    <row r="206" spans="1:7" s="8" customFormat="1" ht="12" x14ac:dyDescent="0.2">
      <c r="A206" s="50" t="s">
        <v>170</v>
      </c>
      <c r="B206" s="70">
        <v>3603122.523</v>
      </c>
      <c r="C206" s="70">
        <v>3010154.4589999998</v>
      </c>
      <c r="D206" s="71">
        <v>19.698924825172909</v>
      </c>
      <c r="E206" s="70">
        <v>163461.601</v>
      </c>
      <c r="F206" s="70">
        <v>207367.807</v>
      </c>
      <c r="G206" s="71">
        <v>-21.173106199652295</v>
      </c>
    </row>
    <row r="207" spans="1:7" s="8" customFormat="1" ht="22.5" x14ac:dyDescent="0.2">
      <c r="A207" s="51" t="s">
        <v>250</v>
      </c>
      <c r="B207" s="70">
        <v>8142.7359999999999</v>
      </c>
      <c r="C207" s="70">
        <v>10927.98</v>
      </c>
      <c r="D207" s="71">
        <v>-25.487272121654684</v>
      </c>
      <c r="E207" s="70">
        <v>14700.668</v>
      </c>
      <c r="F207" s="70">
        <v>10984.913</v>
      </c>
      <c r="G207" s="71">
        <v>33.825984784767968</v>
      </c>
    </row>
    <row r="208" spans="1:7" s="8" customFormat="1" ht="12" x14ac:dyDescent="0.2">
      <c r="A208" s="50" t="s">
        <v>171</v>
      </c>
      <c r="B208" s="70">
        <v>763850.505</v>
      </c>
      <c r="C208" s="70">
        <v>724658.39899999998</v>
      </c>
      <c r="D208" s="71">
        <v>5.4083559997487924</v>
      </c>
      <c r="E208" s="70">
        <v>576383.01500000001</v>
      </c>
      <c r="F208" s="70">
        <v>559396.41200000001</v>
      </c>
      <c r="G208" s="71">
        <v>3.0365949147346214</v>
      </c>
    </row>
    <row r="209" spans="1:7" s="8" customFormat="1" ht="12" x14ac:dyDescent="0.2">
      <c r="A209" s="50" t="s">
        <v>172</v>
      </c>
      <c r="B209" s="70">
        <v>136230.68400000001</v>
      </c>
      <c r="C209" s="70">
        <v>113596.895</v>
      </c>
      <c r="D209" s="71">
        <v>19.924654630744982</v>
      </c>
      <c r="E209" s="70">
        <v>23784.043000000001</v>
      </c>
      <c r="F209" s="70">
        <v>19030.496999999999</v>
      </c>
      <c r="G209" s="71">
        <v>24.978569923843821</v>
      </c>
    </row>
    <row r="210" spans="1:7" s="8" customFormat="1" ht="22.5" x14ac:dyDescent="0.2">
      <c r="A210" s="51" t="s">
        <v>201</v>
      </c>
      <c r="B210" s="70">
        <v>919157.85400000005</v>
      </c>
      <c r="C210" s="70">
        <v>866468.86</v>
      </c>
      <c r="D210" s="71">
        <v>6.0808872000316398</v>
      </c>
      <c r="E210" s="70">
        <v>264755.66800000001</v>
      </c>
      <c r="F210" s="70">
        <v>336959.74800000002</v>
      </c>
      <c r="G210" s="71">
        <v>-21.428102445043379</v>
      </c>
    </row>
    <row r="211" spans="1:7" s="8" customFormat="1" ht="12" x14ac:dyDescent="0.2">
      <c r="A211" s="50" t="s">
        <v>173</v>
      </c>
      <c r="B211" s="70">
        <v>242176.29500000001</v>
      </c>
      <c r="C211" s="70">
        <v>230836.75200000001</v>
      </c>
      <c r="D211" s="71">
        <v>4.9123646480695555</v>
      </c>
      <c r="E211" s="70">
        <v>17061.059000000001</v>
      </c>
      <c r="F211" s="70">
        <v>22567.036</v>
      </c>
      <c r="G211" s="71">
        <v>-24.398317085150211</v>
      </c>
    </row>
    <row r="212" spans="1:7" s="8" customFormat="1" ht="22.5" x14ac:dyDescent="0.2">
      <c r="A212" s="51" t="s">
        <v>202</v>
      </c>
      <c r="B212" s="70">
        <v>1183335.4669999999</v>
      </c>
      <c r="C212" s="70">
        <v>1276134.3829999999</v>
      </c>
      <c r="D212" s="71">
        <v>-7.2718764760372494</v>
      </c>
      <c r="E212" s="70">
        <v>44676.027000000002</v>
      </c>
      <c r="F212" s="70">
        <v>52751.694000000003</v>
      </c>
      <c r="G212" s="71">
        <v>-15.308829703175022</v>
      </c>
    </row>
    <row r="213" spans="1:7" s="8" customFormat="1" ht="12" x14ac:dyDescent="0.2">
      <c r="A213" s="50" t="s">
        <v>174</v>
      </c>
      <c r="B213" s="70">
        <v>1088148.433</v>
      </c>
      <c r="C213" s="70">
        <v>830327.23300000001</v>
      </c>
      <c r="D213" s="71">
        <v>31.050553294329916</v>
      </c>
      <c r="E213" s="70">
        <v>50884.356</v>
      </c>
      <c r="F213" s="70">
        <v>44626.8</v>
      </c>
      <c r="G213" s="71">
        <v>14.021968861760186</v>
      </c>
    </row>
    <row r="214" spans="1:7" s="8" customFormat="1" ht="12" x14ac:dyDescent="0.2">
      <c r="A214" s="50" t="s">
        <v>175</v>
      </c>
      <c r="B214" s="70">
        <v>256029.976</v>
      </c>
      <c r="C214" s="70">
        <v>203660.601</v>
      </c>
      <c r="D214" s="71">
        <v>25.714043238043871</v>
      </c>
      <c r="E214" s="70">
        <v>183593.177</v>
      </c>
      <c r="F214" s="70">
        <v>172946.22200000001</v>
      </c>
      <c r="G214" s="71">
        <v>6.1562229442629786</v>
      </c>
    </row>
    <row r="215" spans="1:7" s="8" customFormat="1" ht="12" x14ac:dyDescent="0.2">
      <c r="A215" s="50" t="s">
        <v>251</v>
      </c>
      <c r="B215" s="70">
        <v>683584.43900000001</v>
      </c>
      <c r="C215" s="70">
        <v>524079.13799999998</v>
      </c>
      <c r="D215" s="71">
        <v>30.435346388468531</v>
      </c>
      <c r="E215" s="70">
        <v>136344.36499999999</v>
      </c>
      <c r="F215" s="70">
        <v>110235.254</v>
      </c>
      <c r="G215" s="71">
        <v>23.684901202295933</v>
      </c>
    </row>
    <row r="216" spans="1:7" s="8" customFormat="1" ht="22.5" x14ac:dyDescent="0.2">
      <c r="A216" s="51" t="s">
        <v>203</v>
      </c>
      <c r="B216" s="70">
        <v>1129244.2069999999</v>
      </c>
      <c r="C216" s="70">
        <v>1077518.8149999999</v>
      </c>
      <c r="D216" s="71">
        <v>4.8004165941176637</v>
      </c>
      <c r="E216" s="70">
        <v>654945.08900000004</v>
      </c>
      <c r="F216" s="70">
        <v>695851.93799999997</v>
      </c>
      <c r="G216" s="71">
        <v>-5.8786714193213783</v>
      </c>
    </row>
    <row r="217" spans="1:7" s="8" customFormat="1" ht="22.5" x14ac:dyDescent="0.2">
      <c r="A217" s="51" t="s">
        <v>204</v>
      </c>
      <c r="B217" s="70">
        <v>554109.505</v>
      </c>
      <c r="C217" s="70">
        <v>603392.64800000004</v>
      </c>
      <c r="D217" s="71">
        <v>-8.1676737632375023</v>
      </c>
      <c r="E217" s="70">
        <v>243152</v>
      </c>
      <c r="F217" s="70">
        <v>245347.46299999999</v>
      </c>
      <c r="G217" s="71">
        <v>-0.89483827269083349</v>
      </c>
    </row>
    <row r="218" spans="1:7" s="8" customFormat="1" ht="12" x14ac:dyDescent="0.2">
      <c r="A218" s="50" t="s">
        <v>176</v>
      </c>
      <c r="B218" s="70">
        <v>219407.592</v>
      </c>
      <c r="C218" s="70">
        <v>231877.383</v>
      </c>
      <c r="D218" s="71">
        <v>-5.3777521717156844</v>
      </c>
      <c r="E218" s="70">
        <v>97050.857000000004</v>
      </c>
      <c r="F218" s="70">
        <v>85046.074999999997</v>
      </c>
      <c r="G218" s="71">
        <v>14.115621444023148</v>
      </c>
    </row>
    <row r="219" spans="1:7" s="8" customFormat="1" ht="12" x14ac:dyDescent="0.2">
      <c r="A219" s="50" t="s">
        <v>177</v>
      </c>
      <c r="B219" s="70">
        <v>85542.737999999998</v>
      </c>
      <c r="C219" s="70">
        <v>92059.12</v>
      </c>
      <c r="D219" s="71">
        <v>-7.0784752233130206</v>
      </c>
      <c r="E219" s="70">
        <v>4573.451</v>
      </c>
      <c r="F219" s="70">
        <v>5089.2749999999996</v>
      </c>
      <c r="G219" s="71">
        <v>-10.135510460723779</v>
      </c>
    </row>
    <row r="220" spans="1:7" s="8" customFormat="1" ht="12" x14ac:dyDescent="0.2">
      <c r="A220" s="50" t="s">
        <v>178</v>
      </c>
      <c r="B220" s="70">
        <v>441168.83399999997</v>
      </c>
      <c r="C220" s="70">
        <v>381880.141</v>
      </c>
      <c r="D220" s="71">
        <v>15.525471642684863</v>
      </c>
      <c r="E220" s="70">
        <v>68624.587</v>
      </c>
      <c r="F220" s="70">
        <v>65706.254000000001</v>
      </c>
      <c r="G220" s="71">
        <v>4.441484367682861</v>
      </c>
    </row>
    <row r="221" spans="1:7" s="8" customFormat="1" ht="12" x14ac:dyDescent="0.2">
      <c r="A221" s="50" t="s">
        <v>179</v>
      </c>
      <c r="B221" s="70">
        <v>15367.78</v>
      </c>
      <c r="C221" s="70">
        <v>12079.094999999999</v>
      </c>
      <c r="D221" s="71">
        <v>27.226253291326884</v>
      </c>
      <c r="E221" s="70">
        <v>92165.837</v>
      </c>
      <c r="F221" s="70">
        <v>73270.755000000005</v>
      </c>
      <c r="G221" s="71">
        <v>25.788026887398644</v>
      </c>
    </row>
    <row r="222" spans="1:7" s="8" customFormat="1" ht="12" x14ac:dyDescent="0.2">
      <c r="A222" s="50" t="s">
        <v>180</v>
      </c>
      <c r="B222" s="70">
        <v>135330.82699999999</v>
      </c>
      <c r="C222" s="70">
        <v>121757.883</v>
      </c>
      <c r="D222" s="71">
        <v>11.147486853068884</v>
      </c>
      <c r="E222" s="70">
        <v>27374.59</v>
      </c>
      <c r="F222" s="70">
        <v>40091.025999999998</v>
      </c>
      <c r="G222" s="71">
        <v>-31.718908865041271</v>
      </c>
    </row>
    <row r="223" spans="1:7" s="8" customFormat="1" ht="22.5" x14ac:dyDescent="0.2">
      <c r="A223" s="51" t="s">
        <v>205</v>
      </c>
      <c r="B223" s="70">
        <v>417665.18300000002</v>
      </c>
      <c r="C223" s="70">
        <v>460275.02799999999</v>
      </c>
      <c r="D223" s="71">
        <v>-9.2574748591400891</v>
      </c>
      <c r="E223" s="70">
        <v>520317.51699999999</v>
      </c>
      <c r="F223" s="70">
        <v>541947.20700000005</v>
      </c>
      <c r="G223" s="71">
        <v>-3.9911064621466181</v>
      </c>
    </row>
    <row r="224" spans="1:7" s="8" customFormat="1" ht="12" x14ac:dyDescent="0.2">
      <c r="A224" s="50" t="s">
        <v>181</v>
      </c>
      <c r="B224" s="70">
        <v>126222.095</v>
      </c>
      <c r="C224" s="70">
        <v>101054.287</v>
      </c>
      <c r="D224" s="71">
        <v>24.905235341475418</v>
      </c>
      <c r="E224" s="70">
        <v>34866.580999999998</v>
      </c>
      <c r="F224" s="70">
        <v>48822.949000000001</v>
      </c>
      <c r="G224" s="71">
        <v>-28.585671873282379</v>
      </c>
    </row>
    <row r="225" spans="1:7" s="8" customFormat="1" ht="12" x14ac:dyDescent="0.2">
      <c r="A225" s="50" t="s">
        <v>182</v>
      </c>
      <c r="B225" s="70">
        <v>746059.272</v>
      </c>
      <c r="C225" s="70">
        <v>643213.13199999998</v>
      </c>
      <c r="D225" s="71">
        <v>15.989434121192673</v>
      </c>
      <c r="E225" s="70">
        <v>740225.07700000005</v>
      </c>
      <c r="F225" s="70">
        <v>290068.83100000001</v>
      </c>
      <c r="G225" s="71">
        <v>155.18945777390334</v>
      </c>
    </row>
    <row r="226" spans="1:7" s="8" customFormat="1" ht="12" x14ac:dyDescent="0.2">
      <c r="A226" s="50" t="s">
        <v>183</v>
      </c>
      <c r="B226" s="70">
        <v>7001924.5619999999</v>
      </c>
      <c r="C226" s="70">
        <v>8858908.2109999992</v>
      </c>
      <c r="D226" s="71">
        <v>-20.961766447632954</v>
      </c>
      <c r="E226" s="70">
        <v>18097064.767999999</v>
      </c>
      <c r="F226" s="70">
        <v>19533830.984000001</v>
      </c>
      <c r="G226" s="71">
        <v>-7.3552710534704886</v>
      </c>
    </row>
    <row r="227" spans="1:7" s="8" customFormat="1" ht="22.5" x14ac:dyDescent="0.2">
      <c r="A227" s="51" t="s">
        <v>206</v>
      </c>
      <c r="B227" s="70">
        <v>506731.92800000001</v>
      </c>
      <c r="C227" s="70">
        <v>497243.701</v>
      </c>
      <c r="D227" s="71">
        <v>1.9081643429405801</v>
      </c>
      <c r="E227" s="70">
        <v>967784.49699999997</v>
      </c>
      <c r="F227" s="70">
        <v>798299.89800000004</v>
      </c>
      <c r="G227" s="71">
        <v>21.230692804122086</v>
      </c>
    </row>
    <row r="228" spans="1:7" s="8" customFormat="1" ht="12" x14ac:dyDescent="0.2">
      <c r="A228" s="50" t="s">
        <v>252</v>
      </c>
      <c r="B228" s="70">
        <v>233263.29399999999</v>
      </c>
      <c r="C228" s="70">
        <v>209125.80100000001</v>
      </c>
      <c r="D228" s="71">
        <v>11.542092312177203</v>
      </c>
      <c r="E228" s="70">
        <v>287992.44099999999</v>
      </c>
      <c r="F228" s="70">
        <v>215970.902</v>
      </c>
      <c r="G228" s="71">
        <v>33.347797473198483</v>
      </c>
    </row>
    <row r="229" spans="1:7" s="8" customFormat="1" ht="12" x14ac:dyDescent="0.2">
      <c r="A229" s="50" t="s">
        <v>184</v>
      </c>
      <c r="B229" s="70">
        <v>12104.487999999999</v>
      </c>
      <c r="C229" s="70">
        <v>29062.463</v>
      </c>
      <c r="D229" s="71">
        <v>-58.350095791949919</v>
      </c>
      <c r="E229" s="70">
        <v>4020.0720000000001</v>
      </c>
      <c r="F229" s="70">
        <v>8867.4969999999994</v>
      </c>
      <c r="G229" s="71">
        <v>-54.66508756642375</v>
      </c>
    </row>
    <row r="230" spans="1:7" s="8" customFormat="1" ht="12" x14ac:dyDescent="0.2">
      <c r="A230" s="50" t="s">
        <v>253</v>
      </c>
      <c r="B230" s="70">
        <v>16658.007000000001</v>
      </c>
      <c r="C230" s="70">
        <v>32552.437999999998</v>
      </c>
      <c r="D230" s="71">
        <v>-48.827160042513555</v>
      </c>
      <c r="E230" s="70">
        <v>18706.741000000002</v>
      </c>
      <c r="F230" s="70">
        <v>8874.82</v>
      </c>
      <c r="G230" s="71">
        <v>110.78445534670001</v>
      </c>
    </row>
    <row r="231" spans="1:7" s="8" customFormat="1" ht="12" x14ac:dyDescent="0.2">
      <c r="A231" s="50" t="s">
        <v>185</v>
      </c>
      <c r="B231" s="70">
        <v>62648.357000000004</v>
      </c>
      <c r="C231" s="70">
        <v>52167.302000000003</v>
      </c>
      <c r="D231" s="71">
        <v>20.091234543814423</v>
      </c>
      <c r="E231" s="70">
        <v>5259.7169999999996</v>
      </c>
      <c r="F231" s="70">
        <v>11653.757</v>
      </c>
      <c r="G231" s="71">
        <v>-54.866769574824673</v>
      </c>
    </row>
    <row r="232" spans="1:7" s="8" customFormat="1" ht="12" x14ac:dyDescent="0.2">
      <c r="A232" s="50" t="s">
        <v>186</v>
      </c>
      <c r="B232" s="70">
        <v>164678.497</v>
      </c>
      <c r="C232" s="70">
        <v>142869.49799999999</v>
      </c>
      <c r="D232" s="71">
        <v>15.264979093018169</v>
      </c>
      <c r="E232" s="70">
        <v>32271.857</v>
      </c>
      <c r="F232" s="70">
        <v>30438.641</v>
      </c>
      <c r="G232" s="71">
        <v>6.0226604729166411</v>
      </c>
    </row>
    <row r="233" spans="1:7" s="8" customFormat="1" ht="12" x14ac:dyDescent="0.2">
      <c r="A233" s="50" t="s">
        <v>187</v>
      </c>
      <c r="B233" s="70">
        <v>0</v>
      </c>
      <c r="C233" s="70">
        <v>0</v>
      </c>
      <c r="D233" s="71" t="s">
        <v>280</v>
      </c>
      <c r="E233" s="70">
        <v>4053.9580000000001</v>
      </c>
      <c r="F233" s="70">
        <v>20298.866000000002</v>
      </c>
      <c r="G233" s="71">
        <v>-80.028647905750006</v>
      </c>
    </row>
    <row r="234" spans="1:7" s="8" customFormat="1" ht="12" x14ac:dyDescent="0.2">
      <c r="A234" s="50" t="s">
        <v>188</v>
      </c>
      <c r="B234" s="70">
        <v>415443.32299999997</v>
      </c>
      <c r="C234" s="70">
        <v>436721.43800000002</v>
      </c>
      <c r="D234" s="71">
        <v>-4.8722396357377988</v>
      </c>
      <c r="E234" s="70">
        <v>344782.55200000003</v>
      </c>
      <c r="F234" s="70">
        <v>322389.38</v>
      </c>
      <c r="G234" s="71">
        <v>6.9460017572539243</v>
      </c>
    </row>
    <row r="235" spans="1:7" s="8" customFormat="1" ht="9.9499999999999993" customHeight="1" x14ac:dyDescent="0.2">
      <c r="A235" s="52"/>
      <c r="B235" s="9"/>
      <c r="C235" s="9"/>
      <c r="D235" s="9"/>
      <c r="E235" s="9"/>
      <c r="F235" s="9"/>
      <c r="G235" s="9"/>
    </row>
    <row r="236" spans="1:7" s="8" customFormat="1" ht="12" x14ac:dyDescent="0.2">
      <c r="A236" s="53" t="s">
        <v>260</v>
      </c>
      <c r="B236" s="70">
        <v>274282.39500000002</v>
      </c>
      <c r="C236" s="70">
        <v>354022.11599999998</v>
      </c>
      <c r="D236" s="71">
        <v>-22.523937741787847</v>
      </c>
      <c r="E236" s="70">
        <v>0</v>
      </c>
      <c r="F236" s="70">
        <v>0</v>
      </c>
      <c r="G236" s="71" t="s">
        <v>280</v>
      </c>
    </row>
    <row r="237" spans="1:7" s="8" customFormat="1" ht="12" x14ac:dyDescent="0.2">
      <c r="A237" s="53" t="s">
        <v>261</v>
      </c>
      <c r="B237" s="70">
        <v>358.048</v>
      </c>
      <c r="C237" s="70">
        <v>5738.4669999999996</v>
      </c>
      <c r="D237" s="71">
        <v>-93.760563579088284</v>
      </c>
      <c r="E237" s="70">
        <v>0</v>
      </c>
      <c r="F237" s="70">
        <v>0</v>
      </c>
      <c r="G237" s="71" t="s">
        <v>280</v>
      </c>
    </row>
    <row r="238" spans="1:7" s="8" customFormat="1" ht="12.75" customHeight="1" x14ac:dyDescent="0.2">
      <c r="A238" s="53" t="s">
        <v>262</v>
      </c>
      <c r="B238" s="70">
        <v>0</v>
      </c>
      <c r="C238" s="70">
        <v>0</v>
      </c>
      <c r="D238" s="71" t="s">
        <v>280</v>
      </c>
      <c r="E238" s="70">
        <v>0</v>
      </c>
      <c r="F238" s="70">
        <v>0</v>
      </c>
      <c r="G238" s="71" t="s">
        <v>280</v>
      </c>
    </row>
    <row r="239" spans="1:7" s="8" customFormat="1" ht="12" x14ac:dyDescent="0.2">
      <c r="A239" s="53" t="s">
        <v>263</v>
      </c>
      <c r="B239" s="70">
        <v>160.68600000000001</v>
      </c>
      <c r="C239" s="70">
        <v>17.192</v>
      </c>
      <c r="D239" s="71">
        <v>834.65565379246175</v>
      </c>
      <c r="E239" s="70">
        <v>7397.0460000000003</v>
      </c>
      <c r="F239" s="70">
        <v>4450.2659999999996</v>
      </c>
      <c r="G239" s="71">
        <v>66.215817211825112</v>
      </c>
    </row>
    <row r="240" spans="1:7" s="8" customFormat="1" ht="12" x14ac:dyDescent="0.2">
      <c r="A240" s="53" t="s">
        <v>264</v>
      </c>
      <c r="B240" s="70">
        <v>1041190.706</v>
      </c>
      <c r="C240" s="70">
        <v>313656.56</v>
      </c>
      <c r="D240" s="71">
        <v>231.95247247498986</v>
      </c>
      <c r="E240" s="70">
        <v>234159.63800000001</v>
      </c>
      <c r="F240" s="70">
        <v>57463.254999999997</v>
      </c>
      <c r="G240" s="71">
        <v>307.49455978433531</v>
      </c>
    </row>
    <row r="241" spans="1:7" s="8" customFormat="1" ht="12" x14ac:dyDescent="0.2">
      <c r="A241" s="53" t="s">
        <v>265</v>
      </c>
      <c r="B241" s="70">
        <v>870730.53500000003</v>
      </c>
      <c r="C241" s="70">
        <v>675255.85499999998</v>
      </c>
      <c r="D241" s="71">
        <v>28.948239182613236</v>
      </c>
      <c r="E241" s="70">
        <v>144213.18100000001</v>
      </c>
      <c r="F241" s="70">
        <v>164253.83300000001</v>
      </c>
      <c r="G241" s="71">
        <v>-12.20102547013316</v>
      </c>
    </row>
    <row r="242" spans="1:7" s="8" customFormat="1" ht="9.9499999999999993" customHeight="1" x14ac:dyDescent="0.2">
      <c r="A242" s="53"/>
      <c r="B242" s="9"/>
      <c r="C242" s="9"/>
      <c r="D242" s="9"/>
      <c r="E242" s="9"/>
      <c r="F242" s="9"/>
      <c r="G242" s="9"/>
    </row>
    <row r="243" spans="1:7" x14ac:dyDescent="0.2">
      <c r="A243" s="54" t="s">
        <v>36</v>
      </c>
      <c r="B243" s="74">
        <v>65575335.541000001</v>
      </c>
      <c r="C243" s="74">
        <v>59687219.045999996</v>
      </c>
      <c r="D243" s="75">
        <v>9.8649536519068306</v>
      </c>
      <c r="E243" s="74">
        <v>42364946.983000003</v>
      </c>
      <c r="F243" s="74">
        <v>39958418.765000001</v>
      </c>
      <c r="G243" s="75">
        <v>6.0225812041088744</v>
      </c>
    </row>
    <row r="244" spans="1:7" ht="7.5" customHeight="1" x14ac:dyDescent="0.2"/>
    <row r="245" spans="1:7" ht="24" customHeight="1" x14ac:dyDescent="0.2">
      <c r="A245" s="91" t="s">
        <v>256</v>
      </c>
      <c r="B245" s="91"/>
      <c r="C245" s="91"/>
      <c r="D245" s="91"/>
      <c r="E245" s="91"/>
      <c r="F245" s="91"/>
      <c r="G245" s="91"/>
    </row>
    <row r="246" spans="1:7" ht="24.95" customHeight="1" x14ac:dyDescent="0.2">
      <c r="A246" s="91" t="s">
        <v>257</v>
      </c>
      <c r="B246" s="91"/>
      <c r="C246" s="91"/>
      <c r="D246" s="91"/>
      <c r="E246" s="91"/>
      <c r="F246" s="91"/>
      <c r="G246" s="91"/>
    </row>
    <row r="247" spans="1:7" x14ac:dyDescent="0.2">
      <c r="A247" s="22" t="s">
        <v>258</v>
      </c>
    </row>
    <row r="248" spans="1:7" x14ac:dyDescent="0.2">
      <c r="A248" s="66" t="s">
        <v>41</v>
      </c>
      <c r="B248" s="66"/>
      <c r="C248" s="66"/>
      <c r="D248" s="66"/>
      <c r="E248" s="66"/>
      <c r="F248" s="66"/>
      <c r="G248" s="66"/>
    </row>
    <row r="249" spans="1:7" x14ac:dyDescent="0.2">
      <c r="A249" s="92" t="s">
        <v>42</v>
      </c>
      <c r="B249" s="92"/>
      <c r="C249" s="92"/>
      <c r="D249" s="92"/>
      <c r="E249" s="92"/>
      <c r="F249" s="92"/>
      <c r="G249" s="92"/>
    </row>
  </sheetData>
  <mergeCells count="11">
    <mergeCell ref="A245:G245"/>
    <mergeCell ref="A246:G246"/>
    <mergeCell ref="A249:G249"/>
    <mergeCell ref="A1:G1"/>
    <mergeCell ref="E3:G3"/>
    <mergeCell ref="G4:G5"/>
    <mergeCell ref="A3:A5"/>
    <mergeCell ref="B3:D3"/>
    <mergeCell ref="D4:D5"/>
    <mergeCell ref="B5:C5"/>
    <mergeCell ref="E5:F5"/>
  </mergeCells>
  <conditionalFormatting sqref="A6:G243">
    <cfRule type="expression" dxfId="0"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G III 1 / G III 3 - j 21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G28"/>
  <sheetViews>
    <sheetView view="pageLayout" zoomScaleNormal="100" workbookViewId="0">
      <selection sqref="A1:G1"/>
    </sheetView>
  </sheetViews>
  <sheetFormatPr baseColWidth="10" defaultColWidth="10.875" defaultRowHeight="14.25" x14ac:dyDescent="0.2"/>
  <cols>
    <col min="1" max="6" width="11.875" customWidth="1"/>
    <col min="7" max="7" width="11.75" customWidth="1"/>
  </cols>
  <sheetData>
    <row r="1" spans="1:7" x14ac:dyDescent="0.2">
      <c r="A1" s="93" t="s">
        <v>267</v>
      </c>
      <c r="B1" s="93"/>
      <c r="C1" s="93"/>
      <c r="D1" s="93"/>
      <c r="E1" s="93"/>
      <c r="F1" s="93"/>
      <c r="G1" s="93"/>
    </row>
    <row r="2" spans="1:7" x14ac:dyDescent="0.2">
      <c r="A2" s="104" t="s">
        <v>255</v>
      </c>
      <c r="B2" s="104"/>
      <c r="C2" s="104"/>
      <c r="D2" s="104"/>
      <c r="E2" s="104"/>
      <c r="F2" s="104"/>
      <c r="G2" s="104"/>
    </row>
    <row r="27" spans="1:6" x14ac:dyDescent="0.2">
      <c r="A27" s="93"/>
      <c r="B27" s="93"/>
      <c r="C27" s="93"/>
      <c r="D27" s="93"/>
      <c r="E27" s="93"/>
      <c r="F27" s="93"/>
    </row>
    <row r="28" spans="1:6" x14ac:dyDescent="0.2">
      <c r="A28" s="33"/>
      <c r="B28" s="34"/>
      <c r="C28" s="34"/>
      <c r="D28" s="34"/>
      <c r="E28" s="34"/>
      <c r="F28" s="34"/>
    </row>
  </sheetData>
  <mergeCells count="3">
    <mergeCell ref="A2:G2"/>
    <mergeCell ref="A1:G1"/>
    <mergeCell ref="A27:F27"/>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1 / G III 3 - j 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64AAC8"/>
  </sheetPr>
  <dimension ref="A1:Z34"/>
  <sheetViews>
    <sheetView zoomScaleNormal="100" workbookViewId="0">
      <selection sqref="A1:F1"/>
    </sheetView>
  </sheetViews>
  <sheetFormatPr baseColWidth="10" defaultRowHeight="14.25" x14ac:dyDescent="0.2"/>
  <cols>
    <col min="1" max="1" width="18.625" customWidth="1"/>
    <col min="2" max="2" width="11" customWidth="1"/>
    <col min="7" max="26" width="10.625" customWidth="1"/>
  </cols>
  <sheetData>
    <row r="1" spans="1:26" ht="25.5" customHeight="1" x14ac:dyDescent="0.2">
      <c r="A1" s="105" t="s">
        <v>266</v>
      </c>
      <c r="B1" s="105"/>
      <c r="C1" s="105"/>
      <c r="D1" s="105"/>
      <c r="E1" s="105"/>
      <c r="F1" s="105"/>
      <c r="G1" s="10"/>
      <c r="H1" s="10"/>
      <c r="I1" s="10"/>
      <c r="J1" s="10"/>
      <c r="K1" s="10"/>
      <c r="L1" s="10"/>
      <c r="M1" s="10"/>
      <c r="N1" s="10"/>
      <c r="O1" s="10"/>
      <c r="P1" s="10"/>
      <c r="Q1" s="10"/>
      <c r="R1" s="10"/>
      <c r="S1" s="10"/>
      <c r="T1" s="10"/>
      <c r="U1" s="10"/>
      <c r="V1" s="10"/>
      <c r="W1" s="10"/>
      <c r="X1" s="10"/>
      <c r="Y1" s="10"/>
      <c r="Z1" s="10"/>
    </row>
    <row r="2" spans="1:26" x14ac:dyDescent="0.2">
      <c r="A2" s="11"/>
      <c r="B2" s="11"/>
      <c r="C2" s="11"/>
      <c r="D2" s="11"/>
      <c r="E2" s="11"/>
      <c r="F2" s="11"/>
      <c r="G2" s="11"/>
      <c r="H2" s="11"/>
      <c r="I2" s="11"/>
      <c r="J2" s="11"/>
      <c r="K2" s="11"/>
      <c r="L2" s="11"/>
      <c r="M2" s="11"/>
      <c r="N2" s="11"/>
      <c r="O2" s="12"/>
      <c r="P2" s="13"/>
      <c r="Q2" s="13"/>
      <c r="R2" s="14"/>
      <c r="S2" s="14"/>
      <c r="T2" s="14"/>
      <c r="U2" s="14"/>
      <c r="V2" s="14"/>
      <c r="W2" s="14"/>
      <c r="X2" s="14"/>
      <c r="Y2" s="14"/>
      <c r="Z2" s="14"/>
    </row>
    <row r="3" spans="1:26" x14ac:dyDescent="0.2">
      <c r="A3" s="64"/>
      <c r="B3" s="63"/>
      <c r="C3" s="61"/>
      <c r="D3" s="62"/>
      <c r="E3" s="62"/>
      <c r="F3" s="11"/>
      <c r="G3" s="11"/>
      <c r="H3" s="11"/>
      <c r="I3" s="11"/>
      <c r="J3" s="11"/>
      <c r="K3" s="11"/>
      <c r="L3" s="11"/>
      <c r="M3" s="11"/>
      <c r="N3" s="11"/>
      <c r="O3" s="11"/>
      <c r="P3" s="13"/>
      <c r="Q3" s="13"/>
      <c r="R3" s="14"/>
      <c r="S3" s="14"/>
      <c r="T3" s="14"/>
      <c r="U3" s="14"/>
      <c r="V3" s="14"/>
      <c r="W3" s="14"/>
      <c r="X3" s="14"/>
      <c r="Y3" s="14"/>
      <c r="Z3" s="14"/>
    </row>
    <row r="4" spans="1:26" x14ac:dyDescent="0.2">
      <c r="A4" s="106" t="s">
        <v>281</v>
      </c>
      <c r="B4" s="107"/>
      <c r="C4" s="107"/>
      <c r="D4" s="107"/>
      <c r="E4" s="107"/>
      <c r="F4" s="11"/>
      <c r="G4" s="11"/>
      <c r="H4" s="11"/>
      <c r="I4" s="11"/>
      <c r="J4" s="11"/>
      <c r="K4" s="11"/>
      <c r="L4" s="11"/>
      <c r="M4" s="11"/>
      <c r="N4" s="11"/>
      <c r="O4" s="11"/>
      <c r="P4" s="13"/>
      <c r="Q4" s="13"/>
      <c r="R4" s="14"/>
      <c r="S4" s="14"/>
      <c r="T4" s="14"/>
      <c r="U4" s="14"/>
      <c r="V4" s="14"/>
      <c r="W4" s="14"/>
      <c r="X4" s="14"/>
      <c r="Y4" s="14"/>
      <c r="Z4" s="14"/>
    </row>
    <row r="5" spans="1:26" x14ac:dyDescent="0.2">
      <c r="A5" s="64"/>
      <c r="B5" s="63"/>
      <c r="C5" s="63"/>
      <c r="D5" s="62"/>
      <c r="E5" s="62"/>
      <c r="F5" s="11"/>
      <c r="G5" s="11"/>
      <c r="H5" s="11"/>
      <c r="I5" s="11"/>
      <c r="J5" s="11"/>
      <c r="K5" s="11"/>
      <c r="L5" s="11"/>
      <c r="M5" s="11"/>
      <c r="N5" s="11"/>
      <c r="O5" s="11"/>
      <c r="P5" s="11"/>
      <c r="Q5" s="11"/>
      <c r="R5" s="11"/>
      <c r="S5" s="11"/>
      <c r="T5" s="11"/>
      <c r="U5" s="11"/>
      <c r="V5" s="11"/>
      <c r="W5" s="11"/>
      <c r="X5" s="11"/>
      <c r="Y5" s="11"/>
      <c r="Z5" s="14"/>
    </row>
    <row r="6" spans="1:26" x14ac:dyDescent="0.2">
      <c r="A6" s="64"/>
      <c r="B6" s="65"/>
      <c r="C6" s="62"/>
      <c r="D6" s="62"/>
      <c r="E6" s="62"/>
      <c r="F6" s="11"/>
      <c r="G6" s="11"/>
      <c r="H6" s="11"/>
      <c r="I6" s="11"/>
      <c r="J6" s="11"/>
      <c r="K6" s="11"/>
      <c r="L6" s="11"/>
      <c r="M6" s="11"/>
      <c r="N6" s="11"/>
      <c r="O6" s="11"/>
      <c r="P6" s="11"/>
      <c r="Q6" s="11"/>
      <c r="R6" s="11"/>
      <c r="S6" s="11"/>
      <c r="T6" s="11"/>
      <c r="U6" s="11"/>
      <c r="V6" s="11"/>
      <c r="W6" s="11"/>
      <c r="X6" s="11"/>
      <c r="Y6" s="11"/>
      <c r="Z6" s="14"/>
    </row>
    <row r="7" spans="1:26" x14ac:dyDescent="0.2">
      <c r="A7" s="64"/>
      <c r="B7" s="63"/>
      <c r="C7" s="63"/>
      <c r="D7" s="62"/>
      <c r="E7" s="62"/>
      <c r="F7" s="11"/>
      <c r="G7" s="11"/>
      <c r="H7" s="11"/>
      <c r="I7" s="11"/>
      <c r="J7" s="11"/>
      <c r="K7" s="11"/>
      <c r="L7" s="11"/>
      <c r="M7" s="11"/>
      <c r="N7" s="11"/>
      <c r="O7" s="11"/>
      <c r="P7" s="11"/>
      <c r="Q7" s="11"/>
      <c r="R7" s="11"/>
      <c r="S7" s="11"/>
      <c r="T7" s="11"/>
      <c r="U7" s="11"/>
      <c r="V7" s="11"/>
      <c r="W7" s="11"/>
      <c r="X7" s="11"/>
      <c r="Y7" s="11"/>
      <c r="Z7" s="14"/>
    </row>
    <row r="8" spans="1:26" x14ac:dyDescent="0.2">
      <c r="A8" s="15"/>
      <c r="B8" s="16"/>
      <c r="C8" s="16"/>
      <c r="D8" s="16"/>
      <c r="E8" s="16"/>
      <c r="F8" s="11"/>
      <c r="G8" s="11"/>
      <c r="H8" s="11"/>
      <c r="I8" s="11"/>
      <c r="J8" s="11"/>
      <c r="K8" s="11"/>
      <c r="L8" s="11"/>
      <c r="M8" s="11"/>
      <c r="N8" s="11"/>
      <c r="O8" s="11"/>
      <c r="P8" s="11"/>
      <c r="Q8" s="11"/>
      <c r="R8" s="11"/>
      <c r="S8" s="11"/>
      <c r="T8" s="11"/>
      <c r="U8" s="11"/>
      <c r="V8" s="11"/>
      <c r="W8" s="11"/>
      <c r="X8" s="11"/>
      <c r="Y8" s="11"/>
      <c r="Z8" s="14"/>
    </row>
    <row r="9" spans="1:26" x14ac:dyDescent="0.2">
      <c r="A9" s="15"/>
      <c r="B9" s="16"/>
      <c r="C9" s="16"/>
      <c r="D9" s="16"/>
      <c r="E9" s="16"/>
      <c r="F9" s="11"/>
      <c r="G9" s="11"/>
      <c r="H9" s="11"/>
      <c r="I9" s="11"/>
      <c r="J9" s="11"/>
      <c r="K9" s="11"/>
      <c r="L9" s="11"/>
      <c r="M9" s="11"/>
      <c r="N9" s="11"/>
      <c r="O9" s="11"/>
      <c r="P9" s="11"/>
      <c r="Q9" s="11"/>
      <c r="R9" s="11"/>
      <c r="S9" s="11"/>
      <c r="T9" s="11"/>
      <c r="U9" s="11"/>
      <c r="V9" s="11"/>
      <c r="W9" s="11"/>
      <c r="X9" s="11"/>
      <c r="Y9" s="11"/>
      <c r="Z9" s="14"/>
    </row>
    <row r="10" spans="1:26" x14ac:dyDescent="0.2">
      <c r="A10" s="17" t="s">
        <v>36</v>
      </c>
      <c r="B10" s="76">
        <v>42364.946983000002</v>
      </c>
      <c r="C10" s="76"/>
      <c r="D10" s="76">
        <v>39958.418765000002</v>
      </c>
      <c r="E10" s="76"/>
      <c r="F10" s="11"/>
      <c r="G10" s="11"/>
      <c r="H10" s="11"/>
      <c r="I10" s="11"/>
      <c r="J10" s="11"/>
      <c r="K10" s="11"/>
      <c r="L10" s="11"/>
      <c r="M10" s="11"/>
      <c r="N10" s="11"/>
      <c r="O10" s="11"/>
      <c r="P10" s="11"/>
      <c r="Q10" s="11"/>
      <c r="R10" s="11"/>
      <c r="S10" s="11"/>
      <c r="T10" s="11"/>
      <c r="U10" s="11"/>
      <c r="V10" s="11"/>
      <c r="W10" s="11"/>
      <c r="X10" s="11"/>
      <c r="Y10" s="11"/>
      <c r="Z10" s="14"/>
    </row>
    <row r="11" spans="1:26" x14ac:dyDescent="0.2">
      <c r="A11" s="57"/>
      <c r="B11" s="58">
        <v>2021</v>
      </c>
      <c r="C11" s="58">
        <v>2021</v>
      </c>
      <c r="D11" s="59">
        <v>2020</v>
      </c>
      <c r="E11" s="59">
        <v>2020</v>
      </c>
      <c r="F11" s="11"/>
      <c r="G11" s="11"/>
      <c r="H11" s="11"/>
      <c r="I11" s="11"/>
      <c r="J11" s="11"/>
      <c r="K11" s="11"/>
      <c r="L11" s="11"/>
      <c r="M11" s="11"/>
      <c r="N11" s="11"/>
      <c r="O11" s="11"/>
      <c r="P11" s="11"/>
      <c r="Q11" s="11"/>
      <c r="R11" s="11"/>
      <c r="S11" s="11"/>
      <c r="T11" s="11"/>
      <c r="U11" s="11"/>
      <c r="V11" s="11"/>
      <c r="W11" s="11"/>
      <c r="X11" s="11"/>
      <c r="Y11" s="11"/>
      <c r="Z11" s="14"/>
    </row>
    <row r="12" spans="1:26" x14ac:dyDescent="0.2">
      <c r="A12" s="18" t="s">
        <v>183</v>
      </c>
      <c r="B12" s="77">
        <v>18097.064768</v>
      </c>
      <c r="C12" s="78">
        <f t="shared" ref="C12:C27" si="0">IF(B$10&gt;0,B12/B$10*100,0)</f>
        <v>42.717071675462975</v>
      </c>
      <c r="D12" s="79">
        <v>19533.830984</v>
      </c>
      <c r="E12" s="78">
        <f t="shared" ref="E12:E27" si="1">IF(D$10&gt;0,D12/D$10*100,0)</f>
        <v>48.885395337790207</v>
      </c>
      <c r="F12" s="11"/>
      <c r="G12" s="11"/>
      <c r="H12" s="11"/>
      <c r="I12" s="11"/>
      <c r="J12" s="11"/>
      <c r="K12" s="11"/>
      <c r="L12" s="11"/>
      <c r="M12" s="11"/>
      <c r="N12" s="11"/>
      <c r="O12" s="11"/>
      <c r="P12" s="11"/>
      <c r="Q12" s="11"/>
      <c r="R12" s="11"/>
      <c r="S12" s="11"/>
      <c r="T12" s="11"/>
      <c r="U12" s="11"/>
      <c r="V12" s="11"/>
      <c r="W12" s="11"/>
      <c r="X12" s="11"/>
      <c r="Y12" s="11"/>
      <c r="Z12" s="14"/>
    </row>
    <row r="13" spans="1:26" x14ac:dyDescent="0.2">
      <c r="A13" s="18" t="s">
        <v>30</v>
      </c>
      <c r="B13" s="77">
        <v>2982.4658989999998</v>
      </c>
      <c r="C13" s="80">
        <f t="shared" si="0"/>
        <v>7.0399377584416403</v>
      </c>
      <c r="D13" s="79">
        <v>2044.783862</v>
      </c>
      <c r="E13" s="78">
        <f t="shared" si="1"/>
        <v>5.1172792247501233</v>
      </c>
      <c r="F13" s="11"/>
      <c r="G13" s="11"/>
      <c r="H13" s="11"/>
      <c r="I13" s="11"/>
      <c r="J13" s="11"/>
      <c r="K13" s="11"/>
      <c r="L13" s="11"/>
      <c r="M13" s="11"/>
      <c r="N13" s="11"/>
      <c r="O13" s="11"/>
      <c r="P13" s="11"/>
      <c r="Q13" s="11"/>
      <c r="R13" s="11"/>
      <c r="S13" s="11"/>
      <c r="T13" s="11"/>
      <c r="U13" s="11"/>
      <c r="V13" s="11"/>
      <c r="W13" s="11"/>
      <c r="X13" s="11"/>
      <c r="Y13" s="11"/>
      <c r="Z13" s="14"/>
    </row>
    <row r="14" spans="1:26" x14ac:dyDescent="0.2">
      <c r="A14" s="18" t="s">
        <v>282</v>
      </c>
      <c r="B14" s="77">
        <v>1420.022001</v>
      </c>
      <c r="C14" s="80">
        <f t="shared" si="0"/>
        <v>3.35187956583498</v>
      </c>
      <c r="D14" s="79">
        <v>1472.5671830000001</v>
      </c>
      <c r="E14" s="78">
        <f t="shared" si="1"/>
        <v>3.6852488875006162</v>
      </c>
      <c r="F14" s="11"/>
      <c r="G14" s="11"/>
      <c r="H14" s="11"/>
      <c r="I14" s="11"/>
      <c r="J14" s="11"/>
      <c r="K14" s="11"/>
      <c r="L14" s="11"/>
      <c r="M14" s="11"/>
      <c r="N14" s="11"/>
      <c r="O14" s="11"/>
      <c r="P14" s="11"/>
      <c r="Q14" s="11"/>
      <c r="R14" s="11"/>
      <c r="S14" s="11"/>
      <c r="T14" s="11"/>
      <c r="U14" s="11"/>
      <c r="V14" s="11"/>
      <c r="W14" s="11"/>
      <c r="X14" s="11"/>
      <c r="Y14" s="11"/>
      <c r="Z14" s="14"/>
    </row>
    <row r="15" spans="1:26" x14ac:dyDescent="0.2">
      <c r="A15" s="18" t="s">
        <v>283</v>
      </c>
      <c r="B15" s="77">
        <v>1087.688089</v>
      </c>
      <c r="C15" s="80">
        <f t="shared" si="0"/>
        <v>2.5674246433884647</v>
      </c>
      <c r="D15" s="79">
        <v>843.24445400000002</v>
      </c>
      <c r="E15" s="78">
        <f t="shared" si="1"/>
        <v>2.1103048620597735</v>
      </c>
      <c r="F15" s="11"/>
      <c r="G15" s="11"/>
      <c r="H15" s="11"/>
      <c r="I15" s="11"/>
      <c r="J15" s="11"/>
      <c r="K15" s="11"/>
      <c r="L15" s="11"/>
      <c r="M15" s="11"/>
      <c r="N15" s="11"/>
      <c r="O15" s="11"/>
      <c r="P15" s="11"/>
      <c r="Q15" s="11"/>
      <c r="R15" s="11"/>
      <c r="S15" s="11"/>
      <c r="T15" s="11"/>
      <c r="U15" s="11"/>
      <c r="V15" s="11"/>
      <c r="W15" s="11"/>
      <c r="X15" s="11"/>
      <c r="Y15" s="11"/>
      <c r="Z15" s="14"/>
    </row>
    <row r="16" spans="1:26" x14ac:dyDescent="0.2">
      <c r="A16" s="18" t="s">
        <v>139</v>
      </c>
      <c r="B16" s="77">
        <v>995.81912799999998</v>
      </c>
      <c r="C16" s="80">
        <f t="shared" si="0"/>
        <v>2.3505732897520146</v>
      </c>
      <c r="D16" s="79">
        <v>702.87339299999996</v>
      </c>
      <c r="E16" s="78">
        <f t="shared" si="1"/>
        <v>1.7590120298144885</v>
      </c>
      <c r="F16" s="11"/>
      <c r="G16" s="11"/>
      <c r="H16" s="11"/>
      <c r="I16" s="11"/>
      <c r="J16" s="11"/>
      <c r="K16" s="11"/>
      <c r="L16" s="11"/>
      <c r="M16" s="11"/>
      <c r="N16" s="11"/>
      <c r="O16" s="11"/>
      <c r="P16" s="11"/>
      <c r="Q16" s="11"/>
      <c r="R16" s="11"/>
      <c r="S16" s="11"/>
      <c r="T16" s="11"/>
      <c r="U16" s="11"/>
      <c r="V16" s="11"/>
      <c r="W16" s="11"/>
      <c r="X16" s="11"/>
      <c r="Y16" s="11"/>
      <c r="Z16" s="14"/>
    </row>
    <row r="17" spans="1:26" x14ac:dyDescent="0.2">
      <c r="A17" s="18" t="s">
        <v>284</v>
      </c>
      <c r="B17" s="77">
        <v>967.78449699999999</v>
      </c>
      <c r="C17" s="80">
        <f t="shared" si="0"/>
        <v>2.2843991694084917</v>
      </c>
      <c r="D17" s="79">
        <v>798.29989799999998</v>
      </c>
      <c r="E17" s="78">
        <f t="shared" si="1"/>
        <v>1.9978265473788948</v>
      </c>
      <c r="F17" s="11"/>
      <c r="G17" s="11"/>
      <c r="H17" s="11"/>
      <c r="I17" s="11"/>
      <c r="J17" s="11"/>
      <c r="K17" s="11"/>
      <c r="L17" s="11"/>
      <c r="M17" s="11"/>
      <c r="N17" s="11"/>
      <c r="O17" s="11"/>
      <c r="P17" s="11"/>
      <c r="Q17" s="11"/>
      <c r="R17" s="11"/>
      <c r="S17" s="11"/>
      <c r="T17" s="11"/>
      <c r="U17" s="11"/>
      <c r="V17" s="11"/>
      <c r="W17" s="11"/>
      <c r="X17" s="11"/>
      <c r="Y17" s="11"/>
      <c r="Z17" s="14"/>
    </row>
    <row r="18" spans="1:26" x14ac:dyDescent="0.2">
      <c r="A18" s="18" t="s">
        <v>44</v>
      </c>
      <c r="B18" s="77">
        <v>891.36684100000002</v>
      </c>
      <c r="C18" s="80">
        <f t="shared" si="0"/>
        <v>2.104019724980851</v>
      </c>
      <c r="D18" s="79">
        <v>623.55881599999998</v>
      </c>
      <c r="E18" s="78">
        <f t="shared" si="1"/>
        <v>1.5605192479392647</v>
      </c>
      <c r="F18" s="11"/>
      <c r="G18" s="11"/>
      <c r="H18" s="11"/>
      <c r="I18" s="11"/>
      <c r="J18" s="11"/>
      <c r="K18" s="11"/>
      <c r="L18" s="11"/>
      <c r="M18" s="11"/>
      <c r="N18" s="11"/>
      <c r="O18" s="11"/>
      <c r="P18" s="11"/>
      <c r="Q18" s="11"/>
      <c r="R18" s="11"/>
      <c r="S18" s="11"/>
      <c r="T18" s="11"/>
      <c r="U18" s="11"/>
      <c r="V18" s="11"/>
      <c r="W18" s="11"/>
      <c r="X18" s="11"/>
      <c r="Y18" s="11"/>
      <c r="Z18" s="14"/>
    </row>
    <row r="19" spans="1:26" x14ac:dyDescent="0.2">
      <c r="A19" s="18" t="s">
        <v>285</v>
      </c>
      <c r="B19" s="77">
        <v>783.07567300000005</v>
      </c>
      <c r="C19" s="80">
        <f t="shared" si="0"/>
        <v>1.8484047042811802</v>
      </c>
      <c r="D19" s="79">
        <v>565.12930900000003</v>
      </c>
      <c r="E19" s="78">
        <f t="shared" si="1"/>
        <v>1.414293474232776</v>
      </c>
      <c r="F19" s="11"/>
      <c r="G19" s="11"/>
      <c r="H19" s="11"/>
      <c r="I19" s="11"/>
      <c r="J19" s="11"/>
      <c r="K19" s="11"/>
      <c r="L19" s="11"/>
      <c r="M19" s="11"/>
      <c r="N19" s="11"/>
      <c r="O19" s="11"/>
      <c r="P19" s="11"/>
      <c r="Q19" s="11"/>
      <c r="R19" s="11"/>
      <c r="S19" s="11"/>
      <c r="T19" s="11"/>
      <c r="U19" s="11"/>
      <c r="V19" s="11"/>
      <c r="W19" s="11"/>
      <c r="X19" s="11"/>
      <c r="Y19" s="11"/>
      <c r="Z19" s="14"/>
    </row>
    <row r="20" spans="1:26" x14ac:dyDescent="0.2">
      <c r="A20" s="18" t="s">
        <v>286</v>
      </c>
      <c r="B20" s="77">
        <v>740.97868700000004</v>
      </c>
      <c r="C20" s="80">
        <f t="shared" si="0"/>
        <v>1.7490372106386356</v>
      </c>
      <c r="D20" s="79">
        <v>583.93958799999996</v>
      </c>
      <c r="E20" s="78">
        <f t="shared" si="1"/>
        <v>1.4613681072672444</v>
      </c>
      <c r="F20" s="11"/>
      <c r="G20" s="11"/>
      <c r="H20" s="11"/>
      <c r="I20" s="11"/>
      <c r="J20" s="11"/>
      <c r="K20" s="11"/>
      <c r="L20" s="11"/>
      <c r="M20" s="11"/>
      <c r="N20" s="11"/>
      <c r="O20" s="11"/>
      <c r="P20" s="11"/>
      <c r="Q20" s="11"/>
      <c r="R20" s="11"/>
      <c r="S20" s="11"/>
      <c r="T20" s="11"/>
      <c r="U20" s="11"/>
      <c r="V20" s="11"/>
      <c r="W20" s="11"/>
      <c r="X20" s="11"/>
      <c r="Y20" s="11"/>
      <c r="Z20" s="14"/>
    </row>
    <row r="21" spans="1:26" x14ac:dyDescent="0.2">
      <c r="A21" s="18" t="s">
        <v>182</v>
      </c>
      <c r="B21" s="77">
        <v>740.22507700000006</v>
      </c>
      <c r="C21" s="80">
        <f t="shared" si="0"/>
        <v>1.7472583579463321</v>
      </c>
      <c r="D21" s="79">
        <v>290.06883099999999</v>
      </c>
      <c r="E21" s="78">
        <f t="shared" si="1"/>
        <v>0.72592670071838361</v>
      </c>
      <c r="F21" s="11"/>
      <c r="G21" s="11"/>
      <c r="H21" s="11"/>
      <c r="I21" s="11"/>
      <c r="J21" s="11"/>
      <c r="K21" s="11"/>
      <c r="L21" s="11"/>
      <c r="M21" s="11"/>
      <c r="N21" s="11"/>
      <c r="O21" s="11"/>
      <c r="P21" s="11"/>
      <c r="Q21" s="11"/>
      <c r="R21" s="11"/>
      <c r="S21" s="11"/>
      <c r="T21" s="11"/>
      <c r="U21" s="11"/>
      <c r="V21" s="11"/>
      <c r="W21" s="11"/>
      <c r="X21" s="11"/>
      <c r="Y21" s="11"/>
      <c r="Z21" s="14"/>
    </row>
    <row r="22" spans="1:26" x14ac:dyDescent="0.2">
      <c r="A22" s="18" t="s">
        <v>287</v>
      </c>
      <c r="B22" s="77">
        <v>654.94508900000005</v>
      </c>
      <c r="C22" s="80">
        <f t="shared" si="0"/>
        <v>1.5459598928869502</v>
      </c>
      <c r="D22" s="79">
        <v>695.85193800000002</v>
      </c>
      <c r="E22" s="78">
        <f t="shared" si="1"/>
        <v>1.7414401257777097</v>
      </c>
      <c r="F22" s="11"/>
      <c r="G22" s="11"/>
      <c r="H22" s="11"/>
      <c r="I22" s="11"/>
      <c r="J22" s="11"/>
      <c r="K22" s="11"/>
      <c r="L22" s="11"/>
      <c r="M22" s="11"/>
      <c r="N22" s="11"/>
      <c r="O22" s="11"/>
      <c r="P22" s="11"/>
      <c r="Q22" s="11"/>
      <c r="R22" s="11"/>
      <c r="S22" s="11"/>
      <c r="T22" s="11"/>
      <c r="U22" s="11"/>
      <c r="V22" s="11"/>
      <c r="W22" s="11"/>
      <c r="X22" s="11"/>
      <c r="Y22" s="11"/>
      <c r="Z22" s="14"/>
    </row>
    <row r="23" spans="1:26" x14ac:dyDescent="0.2">
      <c r="A23" s="18" t="s">
        <v>288</v>
      </c>
      <c r="B23" s="77">
        <v>639.501214</v>
      </c>
      <c r="C23" s="80">
        <f t="shared" si="0"/>
        <v>1.5095055217621678</v>
      </c>
      <c r="D23" s="79">
        <v>607.01442599999996</v>
      </c>
      <c r="E23" s="78">
        <f t="shared" si="1"/>
        <v>1.5191152321865404</v>
      </c>
      <c r="F23" s="11"/>
      <c r="G23" s="11"/>
      <c r="H23" s="11"/>
      <c r="I23" s="11"/>
      <c r="J23" s="11"/>
      <c r="K23" s="11"/>
      <c r="L23" s="11"/>
      <c r="M23" s="11"/>
      <c r="N23" s="11"/>
      <c r="O23" s="11"/>
      <c r="P23" s="11"/>
      <c r="Q23" s="11"/>
      <c r="R23" s="11"/>
      <c r="S23" s="11"/>
      <c r="T23" s="11"/>
      <c r="U23" s="11"/>
      <c r="V23" s="11"/>
      <c r="W23" s="11"/>
      <c r="X23" s="11"/>
      <c r="Y23" s="11"/>
      <c r="Z23" s="14"/>
    </row>
    <row r="24" spans="1:26" x14ac:dyDescent="0.2">
      <c r="A24" s="18" t="s">
        <v>171</v>
      </c>
      <c r="B24" s="77">
        <v>576.383015</v>
      </c>
      <c r="C24" s="80">
        <f t="shared" si="0"/>
        <v>1.3605186741559907</v>
      </c>
      <c r="D24" s="79">
        <v>559.39641200000005</v>
      </c>
      <c r="E24" s="78">
        <f t="shared" si="1"/>
        <v>1.3999463174203011</v>
      </c>
      <c r="F24" s="11"/>
      <c r="G24" s="11"/>
      <c r="H24" s="11"/>
      <c r="I24" s="11"/>
      <c r="J24" s="11"/>
      <c r="K24" s="11"/>
      <c r="L24" s="11"/>
      <c r="M24" s="11"/>
      <c r="N24" s="11"/>
      <c r="O24" s="11"/>
      <c r="P24" s="11"/>
      <c r="Q24" s="11"/>
      <c r="R24" s="11"/>
      <c r="S24" s="11"/>
      <c r="T24" s="11"/>
      <c r="U24" s="11"/>
      <c r="V24" s="11"/>
      <c r="W24" s="11"/>
      <c r="X24" s="11"/>
      <c r="Y24" s="11"/>
      <c r="Z24" s="14"/>
    </row>
    <row r="25" spans="1:26" x14ac:dyDescent="0.2">
      <c r="A25" s="18" t="s">
        <v>289</v>
      </c>
      <c r="B25" s="77">
        <v>520.31751699999995</v>
      </c>
      <c r="C25" s="80">
        <f t="shared" si="0"/>
        <v>1.2281793181726166</v>
      </c>
      <c r="D25" s="79">
        <v>541.94720700000005</v>
      </c>
      <c r="E25" s="78">
        <f t="shared" si="1"/>
        <v>1.3562779102627986</v>
      </c>
      <c r="F25" s="11"/>
      <c r="G25" s="11"/>
      <c r="H25" s="11"/>
      <c r="I25" s="11"/>
      <c r="J25" s="11"/>
      <c r="K25" s="11"/>
      <c r="L25" s="11"/>
      <c r="M25" s="11"/>
      <c r="N25" s="11"/>
      <c r="O25" s="11"/>
      <c r="P25" s="11"/>
      <c r="Q25" s="11"/>
      <c r="R25" s="11"/>
      <c r="S25" s="11"/>
      <c r="T25" s="11"/>
      <c r="U25" s="11"/>
      <c r="V25" s="11"/>
      <c r="W25" s="11"/>
      <c r="X25" s="11"/>
      <c r="Y25" s="11"/>
      <c r="Z25" s="14"/>
    </row>
    <row r="26" spans="1:26" x14ac:dyDescent="0.2">
      <c r="A26" s="18" t="s">
        <v>290</v>
      </c>
      <c r="B26" s="77">
        <v>421.40580899999998</v>
      </c>
      <c r="C26" s="80">
        <f t="shared" si="0"/>
        <v>0.99470396875298728</v>
      </c>
      <c r="D26" s="79">
        <v>195.439986</v>
      </c>
      <c r="E26" s="78">
        <f t="shared" si="1"/>
        <v>0.48910840829164126</v>
      </c>
      <c r="F26" s="11"/>
      <c r="G26" s="11"/>
      <c r="H26" s="11"/>
      <c r="I26" s="11"/>
      <c r="J26" s="11"/>
      <c r="K26" s="11"/>
      <c r="L26" s="11"/>
      <c r="M26" s="11"/>
      <c r="N26" s="11"/>
      <c r="O26" s="11"/>
      <c r="P26" s="11"/>
      <c r="Q26" s="11"/>
      <c r="R26" s="11"/>
      <c r="S26" s="11"/>
      <c r="T26" s="11"/>
      <c r="U26" s="11"/>
      <c r="V26" s="11"/>
      <c r="W26" s="11"/>
      <c r="X26" s="11"/>
      <c r="Y26" s="11"/>
      <c r="Z26" s="14"/>
    </row>
    <row r="27" spans="1:26" x14ac:dyDescent="0.2">
      <c r="A27" s="18" t="s">
        <v>291</v>
      </c>
      <c r="B27" s="77">
        <v>415.59571999999997</v>
      </c>
      <c r="C27" s="80">
        <f t="shared" si="0"/>
        <v>0.9809895906792192</v>
      </c>
      <c r="D27" s="79">
        <v>387.26535200000001</v>
      </c>
      <c r="E27" s="78">
        <f t="shared" si="1"/>
        <v>0.96917086303527544</v>
      </c>
      <c r="F27" s="11"/>
      <c r="G27" s="11"/>
      <c r="H27" s="11"/>
      <c r="I27" s="11"/>
      <c r="J27" s="11"/>
      <c r="K27" s="11"/>
      <c r="L27" s="11"/>
      <c r="M27" s="11"/>
      <c r="N27" s="11"/>
      <c r="O27" s="11"/>
      <c r="P27" s="11"/>
      <c r="Q27" s="11"/>
      <c r="R27" s="11"/>
      <c r="S27" s="11"/>
      <c r="T27" s="11"/>
      <c r="U27" s="11"/>
      <c r="V27" s="11"/>
      <c r="W27" s="11"/>
      <c r="X27" s="11"/>
      <c r="Y27" s="11"/>
      <c r="Z27" s="14"/>
    </row>
    <row r="28" spans="1:26" x14ac:dyDescent="0.2">
      <c r="A28" s="14"/>
      <c r="B28" s="14"/>
      <c r="C28" s="14"/>
      <c r="D28" s="11"/>
      <c r="E28" s="11"/>
      <c r="F28" s="11"/>
      <c r="G28" s="11"/>
      <c r="H28" s="11"/>
      <c r="I28" s="11"/>
      <c r="J28" s="11"/>
      <c r="K28" s="11"/>
      <c r="L28" s="11"/>
      <c r="M28" s="11"/>
      <c r="N28" s="11"/>
      <c r="O28" s="11"/>
      <c r="P28" s="11"/>
      <c r="Q28" s="11"/>
      <c r="R28" s="11"/>
      <c r="S28" s="11"/>
      <c r="T28" s="11"/>
      <c r="U28" s="11"/>
      <c r="V28" s="11"/>
      <c r="W28" s="11"/>
      <c r="X28" s="11"/>
      <c r="Y28" s="11"/>
      <c r="Z28" s="14"/>
    </row>
    <row r="29" spans="1:26" x14ac:dyDescent="0.2">
      <c r="A29" s="18" t="s">
        <v>207</v>
      </c>
      <c r="B29" s="77">
        <f>B10-(SUM(B12:B27))</f>
        <v>10430.307959000005</v>
      </c>
      <c r="C29" s="80">
        <f>IF(B$10&gt;0,B29/B$10*100,0)</f>
        <v>24.620136933454511</v>
      </c>
      <c r="D29" s="79">
        <f>D10-(SUM(D12:D27))</f>
        <v>9513.2071259999975</v>
      </c>
      <c r="E29" s="78">
        <f>IF(D$10&gt;0,D29/D$10*100,0)</f>
        <v>23.807766723573945</v>
      </c>
      <c r="F29" s="11"/>
      <c r="G29" s="11"/>
      <c r="H29" s="11"/>
      <c r="I29" s="11"/>
      <c r="J29" s="11"/>
      <c r="K29" s="11"/>
      <c r="L29" s="11"/>
      <c r="M29" s="11"/>
      <c r="N29" s="11"/>
      <c r="O29" s="11"/>
      <c r="P29" s="11"/>
      <c r="Q29" s="11"/>
      <c r="R29" s="11"/>
      <c r="S29" s="11"/>
      <c r="T29" s="11"/>
      <c r="U29" s="11"/>
      <c r="V29" s="11"/>
      <c r="W29" s="11"/>
      <c r="X29" s="11"/>
      <c r="Y29" s="11"/>
      <c r="Z29" s="14"/>
    </row>
    <row r="30" spans="1:26" x14ac:dyDescent="0.2">
      <c r="G30" s="11"/>
      <c r="H30" s="11"/>
      <c r="I30" s="11"/>
      <c r="J30" s="11"/>
      <c r="K30" s="11"/>
      <c r="L30" s="11"/>
      <c r="M30" s="11"/>
      <c r="N30" s="11"/>
      <c r="O30" s="11"/>
      <c r="P30" s="11"/>
      <c r="Q30" s="11"/>
      <c r="R30" s="11"/>
      <c r="S30" s="11"/>
      <c r="T30" s="11"/>
      <c r="U30" s="11"/>
      <c r="V30" s="11"/>
      <c r="W30" s="11"/>
      <c r="X30" s="11"/>
      <c r="Y30" s="11"/>
      <c r="Z30" s="14"/>
    </row>
    <row r="31" spans="1:26" x14ac:dyDescent="0.2">
      <c r="G31" s="11"/>
      <c r="H31" s="11"/>
      <c r="I31" s="11"/>
      <c r="J31" s="11"/>
      <c r="K31" s="11"/>
      <c r="L31" s="11"/>
      <c r="M31" s="11"/>
      <c r="N31" s="11"/>
      <c r="O31" s="11"/>
      <c r="P31" s="11"/>
      <c r="Q31" s="11"/>
      <c r="R31" s="11"/>
      <c r="S31" s="11"/>
      <c r="T31" s="11"/>
      <c r="U31" s="11"/>
      <c r="V31" s="11"/>
      <c r="W31" s="11"/>
      <c r="X31" s="11"/>
      <c r="Y31" s="11"/>
      <c r="Z31" s="14"/>
    </row>
    <row r="32" spans="1:26" x14ac:dyDescent="0.2">
      <c r="G32" s="11"/>
      <c r="H32" s="11"/>
      <c r="I32" s="11"/>
      <c r="J32" s="11"/>
      <c r="K32" s="11"/>
      <c r="L32" s="11"/>
      <c r="M32" s="11"/>
      <c r="N32" s="11"/>
      <c r="O32" s="11"/>
      <c r="P32" s="11"/>
      <c r="Q32" s="11"/>
      <c r="R32" s="11"/>
      <c r="S32" s="11"/>
      <c r="T32" s="11"/>
      <c r="U32" s="11"/>
      <c r="V32" s="11"/>
      <c r="W32" s="11"/>
      <c r="X32" s="11"/>
      <c r="Y32" s="11"/>
      <c r="Z32" s="14"/>
    </row>
    <row r="33" spans="2:4" x14ac:dyDescent="0.2">
      <c r="B33" s="5"/>
      <c r="C33" s="5"/>
      <c r="D33" s="5"/>
    </row>
    <row r="34" spans="2:4" x14ac:dyDescent="0.2">
      <c r="B34" s="5"/>
      <c r="C34" s="5"/>
      <c r="D34" s="5"/>
    </row>
  </sheetData>
  <mergeCells count="2">
    <mergeCell ref="A1:F1"/>
    <mergeCell ref="A4:E4"/>
  </mergeCells>
  <pageMargins left="0.59055118110236227" right="0.59055118110236227" top="0.59055118110236227" bottom="0.59055118110236227" header="0" footer="0.39370078740157483"/>
  <pageSetup paperSize="9" orientation="portrait" r:id="rId1"/>
  <headerFooter>
    <oddFooter>&amp;L&amp;8Statistikamt Nord&amp;C&amp;8&amp;P&amp;R&amp;8Statistischer Bericht G III 1 / G III 3 - j/21 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V0_1</vt:lpstr>
      <vt:lpstr>V0_2</vt:lpstr>
      <vt:lpstr>T1_1</vt:lpstr>
      <vt:lpstr>TG3_1</vt:lpstr>
      <vt:lpstr>T3_1</vt:lpstr>
      <vt:lpstr>T1_1!Drucktitel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2022-03-09T07:51:13Z</cp:lastPrinted>
  <dcterms:created xsi:type="dcterms:W3CDTF">2012-03-28T07:56:08Z</dcterms:created>
  <dcterms:modified xsi:type="dcterms:W3CDTF">2022-03-09T07:53:18Z</dcterms:modified>
  <cp:category>LIS-Bericht</cp:category>
</cp:coreProperties>
</file>