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120" windowWidth="17925" windowHeight="11085"/>
  </bookViews>
  <sheets>
    <sheet name="G III 1_G III 3 - j13 SH" sheetId="1" r:id="rId1"/>
    <sheet name="Impressum" sheetId="2" r:id="rId2"/>
    <sheet name="Tab.1 (S.3-8)" sheetId="10" r:id="rId3"/>
    <sheet name="Grafik 1 (S.9)" sheetId="12" r:id="rId4"/>
    <sheet name="T2_1" sheetId="9" state="hidden" r:id="rId5"/>
  </sheets>
  <definedNames>
    <definedName name="_xlnm.Print_Titles" localSheetId="2">'Tab.1 (S.3-8)'!$1:$6</definedName>
    <definedName name="Print_Area" localSheetId="2">'Tab.1 (S.3-8)'!$A:$G</definedName>
    <definedName name="Print_Titles" localSheetId="2">'Tab.1 (S.3-8)'!$1:$5</definedName>
  </definedNames>
  <calcPr calcId="145621"/>
</workbook>
</file>

<file path=xl/calcChain.xml><?xml version="1.0" encoding="utf-8"?>
<calcChain xmlns="http://schemas.openxmlformats.org/spreadsheetml/2006/main">
  <c r="G25" i="10" l="1"/>
  <c r="D25" i="10"/>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wagners</author>
  </authors>
  <commentList>
    <comment ref="A66" authorId="0">
      <text>
        <r>
          <rPr>
            <b/>
            <sz val="9"/>
            <color indexed="81"/>
            <rFont val="Tahoma"/>
            <family val="2"/>
          </rPr>
          <t>wagners:</t>
        </r>
        <r>
          <rPr>
            <sz val="9"/>
            <color indexed="81"/>
            <rFont val="Tahoma"/>
            <family val="2"/>
          </rPr>
          <t xml:space="preserve">
</t>
        </r>
      </text>
    </comment>
  </commentList>
</comments>
</file>

<file path=xl/sharedStrings.xml><?xml version="1.0" encoding="utf-8"?>
<sst xmlns="http://schemas.openxmlformats.org/spreadsheetml/2006/main" count="435" uniqueCount="315">
  <si>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</si>
  <si>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</si>
  <si>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</si>
  <si>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</si>
  <si>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</si>
  <si>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</si>
  <si>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</si>
  <si>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</si>
  <si>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</si>
  <si>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</si>
  <si>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</si>
  <si>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</si>
  <si>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</si>
  <si>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</si>
  <si>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</si>
  <si>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</si>
  <si>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</si>
  <si>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</si>
  <si>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</si>
  <si>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</si>
  <si>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</si>
  <si>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</si>
  <si>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</si>
  <si>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</si>
  <si>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</si>
  <si>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</si>
  <si>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</si>
  <si>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</si>
  <si>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</si>
  <si>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</si>
  <si>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</si>
  <si>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</si>
  <si>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</si>
  <si>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</si>
  <si>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</si>
  <si>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</si>
  <si>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</si>
  <si>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</si>
  <si>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</si>
  <si>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</si>
  <si>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</si>
  <si>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</si>
  <si>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</si>
  <si>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</si>
  <si>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</si>
  <si>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</si>
  <si>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</si>
  <si>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</si>
  <si>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</si>
  <si>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</si>
  <si>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</si>
  <si>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</si>
  <si>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</si>
  <si>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</si>
  <si>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</si>
  <si>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</si>
  <si>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</si>
  <si>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</si>
  <si>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</si>
  <si>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</si>
  <si>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Ausfuhr nach ausgewählten Ländern in der Reihenfolge ihrer Anteile über den Jahresverlauf</t>
  </si>
  <si>
    <t>Land</t>
  </si>
  <si>
    <t xml:space="preserve">Ausfuhr im Zeitraum </t>
  </si>
  <si>
    <t>sonstige Länder</t>
  </si>
  <si>
    <t>Statistisches Amt</t>
  </si>
  <si>
    <t>für Hamburg und Schleswig-Holstein</t>
  </si>
  <si>
    <t>Statistisches Amt für Hamburg und Schleswig-Holstein</t>
  </si>
  <si>
    <t>Australien</t>
  </si>
  <si>
    <t>Auskunft zu dieser Veröffentlichung:</t>
  </si>
  <si>
    <t>Marokko</t>
  </si>
  <si>
    <t>Südamerika</t>
  </si>
  <si>
    <t>Saudi-Arabien</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</si>
  <si>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</si>
  <si>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</si>
  <si>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</si>
  <si>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</si>
  <si>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</si>
  <si>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</si>
  <si>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</si>
  <si>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</si>
  <si>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</si>
  <si>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</si>
  <si>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</si>
  <si>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</si>
  <si>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</si>
  <si>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</si>
  <si>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</si>
  <si>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</si>
  <si>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</si>
  <si>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</si>
  <si>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</si>
  <si>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</si>
  <si>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</si>
  <si>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</si>
  <si>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</si>
  <si>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</si>
  <si>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</si>
  <si>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</si>
  <si>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</si>
  <si>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</si>
  <si>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</si>
  <si>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</si>
  <si>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</si>
  <si>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</si>
  <si>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</si>
  <si>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</si>
  <si>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</si>
  <si>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</si>
  <si>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</si>
  <si>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Nord Afrika</t>
  </si>
  <si>
    <t>Ceuta</t>
  </si>
  <si>
    <t>Melilla</t>
  </si>
  <si>
    <t>Algerien</t>
  </si>
  <si>
    <t>Tunesien</t>
  </si>
  <si>
    <t>Dschamahirija</t>
  </si>
  <si>
    <t>Sudan</t>
  </si>
  <si>
    <t>Westafrika</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</si>
  <si>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</si>
  <si>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</si>
  <si>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</si>
  <si>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</si>
  <si>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</si>
  <si>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</si>
  <si>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</si>
  <si>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</si>
  <si>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</si>
  <si>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</si>
  <si>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</si>
  <si>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</si>
  <si>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</si>
  <si>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</si>
  <si>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</si>
  <si>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</si>
  <si>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</si>
  <si>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Zentral-, Ost- und Südafrika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</si>
  <si>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</si>
  <si>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</si>
  <si>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</si>
  <si>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</si>
  <si>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</si>
  <si>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</si>
  <si>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</si>
  <si>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</si>
  <si>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</si>
  <si>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</si>
  <si>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</si>
  <si>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</si>
  <si>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</si>
  <si>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</si>
  <si>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</si>
  <si>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</si>
  <si>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</si>
  <si>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</si>
  <si>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</si>
  <si>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</si>
  <si>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Mayotte</t>
  </si>
  <si>
    <t>Sambia</t>
  </si>
  <si>
    <t>Simbabwe</t>
  </si>
  <si>
    <t>Malawi</t>
  </si>
  <si>
    <t>Nambia</t>
  </si>
  <si>
    <t>Botsuana</t>
  </si>
  <si>
    <t>Swasiland</t>
  </si>
  <si>
    <t>Lesotho</t>
  </si>
  <si>
    <t>Nordamerika</t>
  </si>
  <si>
    <t>Vereinigte Staaten</t>
  </si>
  <si>
    <t>Grönland</t>
  </si>
  <si>
    <t>Mittelamerika</t>
  </si>
  <si>
    <t>Mexico</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</si>
  <si>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</si>
  <si>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</si>
  <si>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</si>
  <si>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</si>
  <si>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</si>
  <si>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</si>
  <si>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</si>
  <si>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</si>
  <si>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</si>
  <si>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</si>
  <si>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</si>
  <si>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</si>
  <si>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</si>
  <si>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</si>
  <si>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</si>
  <si>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</si>
  <si>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</si>
  <si>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</si>
  <si>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</si>
  <si>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</si>
  <si>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</si>
  <si>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</si>
  <si>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</si>
  <si>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Grenanda</t>
  </si>
  <si>
    <t>Aruba</t>
  </si>
  <si>
    <t>Niederländische Antillen</t>
  </si>
  <si>
    <t>Kolumbien</t>
  </si>
  <si>
    <t>Venezuela</t>
  </si>
  <si>
    <t>Guyana</t>
  </si>
  <si>
    <t>Surinname</t>
  </si>
  <si>
    <t>Ecuador</t>
  </si>
  <si>
    <t>Peru</t>
  </si>
  <si>
    <t>Chile</t>
  </si>
  <si>
    <t>Bolivien</t>
  </si>
  <si>
    <t>Paraguay</t>
  </si>
  <si>
    <t>Uruguay</t>
  </si>
  <si>
    <t>Argentinien</t>
  </si>
  <si>
    <t>Falklandinseln</t>
  </si>
  <si>
    <t>Nahost</t>
  </si>
  <si>
    <t>Georgien</t>
  </si>
  <si>
    <t>Armenien</t>
  </si>
  <si>
    <t>Aserbaidschan</t>
  </si>
  <si>
    <t>Kasachstan</t>
  </si>
  <si>
    <t>Turkmenistan</t>
  </si>
  <si>
    <t>Usbekistan</t>
  </si>
  <si>
    <t>Tadschikistan</t>
  </si>
  <si>
    <t>Kirgisische Republik</t>
  </si>
  <si>
    <t>Libanon</t>
  </si>
  <si>
    <t>Arabische Republik Syrien</t>
  </si>
  <si>
    <t>Irak</t>
  </si>
  <si>
    <t>Islamische Republik Iran</t>
  </si>
  <si>
    <t>Israel</t>
  </si>
  <si>
    <t>Jordanien</t>
  </si>
  <si>
    <t>Kuwait</t>
  </si>
  <si>
    <t>Bahrain</t>
  </si>
  <si>
    <t>Katar</t>
  </si>
  <si>
    <t>Vereinigte Arabische Emirate</t>
  </si>
  <si>
    <t>Oman</t>
  </si>
  <si>
    <t>Jemen</t>
  </si>
  <si>
    <t>Mittelost</t>
  </si>
  <si>
    <t>Afghanistan</t>
  </si>
  <si>
    <t>Pakistan</t>
  </si>
  <si>
    <t>Indien</t>
  </si>
  <si>
    <t>Bangladesch</t>
  </si>
  <si>
    <t>Malediven</t>
  </si>
  <si>
    <t>Sri Lanka</t>
  </si>
  <si>
    <t>Fernost</t>
  </si>
  <si>
    <t>Nepal</t>
  </si>
  <si>
    <t>Bhutan</t>
  </si>
  <si>
    <t>Myanmar</t>
  </si>
  <si>
    <t>Thailand</t>
  </si>
  <si>
    <t>Laos</t>
  </si>
  <si>
    <t>Vietnam</t>
  </si>
  <si>
    <t>Kambodscha</t>
  </si>
  <si>
    <t>Indonesien</t>
  </si>
  <si>
    <t>Malaysia</t>
  </si>
  <si>
    <t>Brunei Darussalam</t>
  </si>
  <si>
    <t>Singapur</t>
  </si>
  <si>
    <t>Philippinen</t>
  </si>
  <si>
    <t>Mongolei</t>
  </si>
  <si>
    <t>Volksrepublik China</t>
  </si>
  <si>
    <t>Republik Korea</t>
  </si>
  <si>
    <t>Taiwan</t>
  </si>
  <si>
    <t>Hongkong</t>
  </si>
  <si>
    <t>Macau</t>
  </si>
  <si>
    <t>Australien und Ozeanien</t>
  </si>
  <si>
    <t>Papua-Neuguinea</t>
  </si>
  <si>
    <t>Neuseeland</t>
  </si>
  <si>
    <t>Salomonen</t>
  </si>
  <si>
    <t>Neukaledonien</t>
  </si>
  <si>
    <t>Fidschi</t>
  </si>
  <si>
    <t>Vanuatu</t>
  </si>
  <si>
    <t>Tonga</t>
  </si>
  <si>
    <t>Westsamoa</t>
  </si>
  <si>
    <t>Französisch Polynesien</t>
  </si>
  <si>
    <t>Marshall-Inseln</t>
  </si>
  <si>
    <t>Palau</t>
  </si>
  <si>
    <t>Amerikanisch-Samoa</t>
  </si>
  <si>
    <t>Guam</t>
  </si>
  <si>
    <t>Amerikanische Überseeinseln</t>
  </si>
  <si>
    <t>Tokelau</t>
  </si>
  <si>
    <t>Antarktis</t>
  </si>
  <si>
    <t>Französische Südgebiete</t>
  </si>
  <si>
    <t>Besetzte palästinens. Gebiete</t>
  </si>
  <si>
    <t>Kongo, Demokr. Republik</t>
  </si>
  <si>
    <t>Schiffs- und Luftfahrzeugbedarf,
nicht ermittelte Länder</t>
  </si>
  <si>
    <t>Einfuhr</t>
  </si>
  <si>
    <t>Ausfuhr</t>
  </si>
  <si>
    <t>Mittel- und osteurop. Länder</t>
  </si>
  <si>
    <t>Amerik. Jungferninseln</t>
  </si>
  <si>
    <t>St. Vincent u. die Grenadinen</t>
  </si>
  <si>
    <t>Demokr. Volksrepublik Korea</t>
  </si>
  <si>
    <t>Föd. Staaten v. Mikronesien</t>
  </si>
  <si>
    <r>
      <t>EU-Länder</t>
    </r>
    <r>
      <rPr>
        <vertAlign val="superscript"/>
        <sz val="8"/>
        <color theme="1"/>
        <rFont val="Arial"/>
        <family val="2"/>
      </rPr>
      <t>4</t>
    </r>
  </si>
  <si>
    <t>Sven.Ohlsen@statistik-nord.de</t>
  </si>
  <si>
    <t>Sven Ohlsen</t>
  </si>
  <si>
    <t>040/42831-1820</t>
  </si>
  <si>
    <t>Kroatien (seit 7/2013)</t>
  </si>
  <si>
    <r>
      <t>2013</t>
    </r>
    <r>
      <rPr>
        <vertAlign val="superscript"/>
        <sz val="8"/>
        <color theme="1"/>
        <rFont val="Arial"/>
        <family val="2"/>
      </rPr>
      <t>a</t>
    </r>
  </si>
  <si>
    <r>
      <t>2012</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</si>
  <si>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2013 zu 2012
in %</t>
    </r>
  </si>
  <si>
    <t>Januar -  2013</t>
  </si>
  <si>
    <t>Verein.Staaten (USA)</t>
  </si>
  <si>
    <t>Vereinigt.Königreich</t>
  </si>
  <si>
    <t>China, Volksrepublik</t>
  </si>
  <si>
    <t>Korea, Republik</t>
  </si>
  <si>
    <t>Tschechische Republ.</t>
  </si>
  <si>
    <t>Verein.Arabische Em.</t>
  </si>
  <si>
    <t>Landes Schleswig-Holstein 2013</t>
  </si>
  <si>
    <r>
      <t>Einfuhr</t>
    </r>
    <r>
      <rPr>
        <vertAlign val="superscript"/>
        <sz val="8"/>
        <color theme="1"/>
        <rFont val="Arial"/>
        <family val="2"/>
      </rPr>
      <t>1</t>
    </r>
  </si>
  <si>
    <r>
      <t>Ausfuhr</t>
    </r>
    <r>
      <rPr>
        <vertAlign val="superscript"/>
        <sz val="8"/>
        <color theme="1"/>
        <rFont val="Arial"/>
        <family val="2"/>
      </rPr>
      <t>2</t>
    </r>
  </si>
  <si>
    <t>Kennziffer: G III 1/G III 3 - j/13 SH</t>
  </si>
  <si>
    <t>– nach Ländern –</t>
  </si>
  <si>
    <t>×</t>
  </si>
  <si>
    <t>1. Ein- und Ausfuhr des Landes Schleswig-Holstein nach Ländern</t>
  </si>
  <si>
    <t xml:space="preserve">×  </t>
  </si>
  <si>
    <t>Ursprungsland/
Bestimmungsland</t>
  </si>
  <si>
    <t xml:space="preserve">Grafik 1: Die 20 wichtigsten Partnerländer der Ein- und Ausfuhr des Landes Schleswig-Holstein  </t>
  </si>
  <si>
    <r>
      <rPr>
        <vertAlign val="superscript"/>
        <sz val="7"/>
        <rFont val="Arial"/>
        <family val="2"/>
      </rPr>
      <t>3</t>
    </r>
    <r>
      <rPr>
        <sz val="7"/>
        <rFont val="Arial"/>
        <family val="2"/>
      </rPr>
      <t xml:space="preserve">  Die Veränderungsraten wurden aus den nicht gerundeten Zahlen gerechnet</t>
    </r>
  </si>
  <si>
    <r>
      <rPr>
        <vertAlign val="superscript"/>
        <sz val="7"/>
        <rFont val="Arial"/>
        <family val="2"/>
      </rPr>
      <t>4</t>
    </r>
    <r>
      <rPr>
        <sz val="7"/>
        <rFont val="Arial"/>
        <family val="2"/>
      </rPr>
      <t xml:space="preserve">  EU - 07/2013</t>
    </r>
  </si>
  <si>
    <r>
      <rPr>
        <vertAlign val="superscript"/>
        <sz val="7"/>
        <rFont val="Arial"/>
        <family val="2"/>
      </rPr>
      <t>a</t>
    </r>
    <r>
      <rPr>
        <sz val="7"/>
        <rFont val="Arial"/>
        <family val="2"/>
      </rPr>
      <t xml:space="preserve">  Daten können sich durch Revision noch ändern</t>
    </r>
  </si>
  <si>
    <r>
      <rPr>
        <vertAlign val="superscript"/>
        <sz val="7"/>
        <rFont val="Arial"/>
        <family val="2"/>
      </rPr>
      <t>b</t>
    </r>
    <r>
      <rPr>
        <sz val="7"/>
        <rFont val="Arial"/>
        <family val="2"/>
      </rPr>
      <t xml:space="preserve">  endgültige Daten</t>
    </r>
  </si>
  <si>
    <r>
      <rPr>
        <vertAlign val="superscript"/>
        <sz val="7"/>
        <rFont val="Arial"/>
        <family val="2"/>
      </rPr>
      <t>1</t>
    </r>
    <r>
      <rPr>
        <sz val="7"/>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</si>
  <si>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7"/>
        <rFont val="Arial"/>
        <family val="2"/>
      </rPr>
      <t>2</t>
    </r>
    <r>
      <rPr>
        <sz val="7"/>
        <rFont val="Arial"/>
        <family val="2"/>
      </rPr>
      <t xml:space="preserve">  Spezialhandel: Die Ausfuhrwerte beziehen sich auf Waren, die in Schleswig-Holstein hergestellt oder zuletzt so bearbeitet worden sind, dass sich ihre 
   Beschaffenheit wesentlich geändert hat. </t>
    </r>
  </si>
  <si>
    <t>in 1 000 Euro</t>
  </si>
  <si>
    <t>Herausgegeben am: 5. Juni 2014</t>
  </si>
  <si>
    <t xml:space="preserve">© Statistisches Amt für Hamburg und Schleswig-Holstein, Hamburg 2014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</si>
</sst>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0\ \ ;"/>
    <numFmt numFmtId="168" formatCode="###\ ###\ ##0&quot;  &quot;;\-###\ ###\ ##0&quot;  &quot;;&quot;–  &quot;"/>
    <numFmt numFmtId="169" formatCode="###\ ##0.0&quot;  &quot;;\-###\ ##0.0&quot;  &quot;;&quot;-  &quot;"/>
  </numFmts>
  <fonts count="31"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color indexed="81"/>
      <name val="Tahoma"/>
      <family val="2"/>
    </font>
    <font>
      <b/>
      <sz val="9"/>
      <color indexed="81"/>
      <name val="Tahoma"/>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vertAlign val="superscript"/>
      <sz val="7"/>
      <name val="Arial"/>
      <family val="2"/>
    </font>
    <font>
      <sz val="7"/>
      <color theme="1"/>
      <name val="Arial"/>
      <family val="2"/>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
      <left/>
      <right style="thin">
        <color rgb="FF1E467D"/>
      </right>
      <top/>
      <bottom/>
      <diagonal/>
    </border>
    <border>
      <left/>
      <right style="thin">
        <color rgb="FF1E467D"/>
      </right>
      <top/>
      <bottom style="thin">
        <color rgb="FF1E467D"/>
      </bottom>
      <diagonal/>
    </border>
  </borders>
  <cellStyleXfs count="12">
    <xf numFmtId="0" fontId="0" fillId="0" borderId="0"/>
    <xf numFmtId="0" fontId="14" fillId="0" borderId="0"/>
    <xf numFmtId="165" fontId="8" fillId="0" borderId="0" applyFont="0" applyFill="0" applyBorder="0" applyAlignment="0" applyProtection="0"/>
    <xf numFmtId="0" fontId="15" fillId="0" borderId="0"/>
    <xf numFmtId="0" fontId="18" fillId="0" borderId="0" applyNumberFormat="0" applyFill="0" applyBorder="0" applyAlignment="0" applyProtection="0"/>
    <xf numFmtId="0" fontId="3" fillId="0" borderId="0"/>
    <xf numFmtId="0" fontId="23" fillId="0" borderId="0"/>
    <xf numFmtId="38" fontId="25" fillId="0" borderId="0">
      <alignment horizontal="center"/>
    </xf>
    <xf numFmtId="38" fontId="25" fillId="0" borderId="0">
      <alignment horizontal="center"/>
    </xf>
    <xf numFmtId="0" fontId="26" fillId="0" borderId="0" applyNumberFormat="0" applyFill="0" applyBorder="0" applyAlignment="0" applyProtection="0">
      <alignment vertical="top"/>
      <protection locked="0"/>
    </xf>
    <xf numFmtId="0" fontId="24" fillId="0" borderId="0"/>
    <xf numFmtId="0" fontId="24" fillId="0" borderId="0"/>
  </cellStyleXfs>
  <cellXfs count="109">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4" fillId="0" borderId="0" xfId="0" applyFont="1" applyAlignment="1">
      <alignment horizontal="center"/>
    </xf>
    <xf numFmtId="0" fontId="12" fillId="0" borderId="0" xfId="0" applyFont="1"/>
    <xf numFmtId="0" fontId="13" fillId="0" borderId="0" xfId="0" applyFont="1" applyAlignment="1">
      <alignment horizontal="right"/>
    </xf>
    <xf numFmtId="0" fontId="0" fillId="0" borderId="0" xfId="0" applyAlignment="1">
      <alignment horizontal="left"/>
    </xf>
    <xf numFmtId="0" fontId="0" fillId="0" borderId="0" xfId="0" applyFont="1"/>
    <xf numFmtId="0" fontId="0" fillId="0" borderId="0" xfId="0" applyFont="1" applyAlignment="1">
      <alignment horizontal="right"/>
    </xf>
    <xf numFmtId="0" fontId="9" fillId="0" borderId="0" xfId="0" applyFont="1" applyFill="1" applyAlignment="1">
      <alignment horizontal="left" vertical="center"/>
    </xf>
    <xf numFmtId="0" fontId="10" fillId="0" borderId="0" xfId="0" applyFont="1" applyAlignment="1">
      <alignment horizontal="center"/>
    </xf>
    <xf numFmtId="0" fontId="0" fillId="0" borderId="0" xfId="0" applyAlignment="1">
      <alignment horizontal="center"/>
    </xf>
    <xf numFmtId="0" fontId="19" fillId="0" borderId="0" xfId="0" applyFont="1" applyAlignment="1">
      <alignment horizontal="right" vertical="center"/>
    </xf>
    <xf numFmtId="0" fontId="10" fillId="0" borderId="0" xfId="0" applyFont="1" applyAlignment="1">
      <alignment horizontal="left"/>
    </xf>
    <xf numFmtId="0" fontId="10"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0" fillId="0" borderId="0" xfId="4" applyFont="1" applyAlignment="1">
      <alignment horizontal="left"/>
    </xf>
    <xf numFmtId="164" fontId="3" fillId="0" borderId="1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6" fontId="3" fillId="0" borderId="0" xfId="0" applyNumberFormat="1" applyFont="1" applyAlignment="1">
      <alignment horizontal="right" vertical="center"/>
    </xf>
    <xf numFmtId="0" fontId="11" fillId="2" borderId="9" xfId="0" applyFont="1" applyFill="1" applyBorder="1" applyAlignment="1">
      <alignment horizontal="center" vertical="center" wrapText="1"/>
    </xf>
    <xf numFmtId="0" fontId="11" fillId="0" borderId="7" xfId="0" applyFont="1" applyBorder="1" applyAlignment="1">
      <alignment horizontal="center" vertical="center"/>
    </xf>
    <xf numFmtId="0" fontId="11" fillId="0" borderId="0" xfId="0" applyFont="1"/>
    <xf numFmtId="0" fontId="11" fillId="0" borderId="5" xfId="0" applyFont="1" applyBorder="1" applyAlignment="1">
      <alignment horizontal="left" vertical="top"/>
    </xf>
    <xf numFmtId="0" fontId="11" fillId="0" borderId="5" xfId="0" applyFont="1" applyBorder="1" applyAlignment="1">
      <alignment horizontal="left" vertical="top" indent="2"/>
    </xf>
    <xf numFmtId="0" fontId="11" fillId="0" borderId="5" xfId="0" applyFont="1" applyBorder="1" applyAlignment="1">
      <alignment horizontal="left" vertical="top"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11" fillId="0" borderId="0" xfId="0" applyFont="1" applyBorder="1"/>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Fill="1" applyBorder="1" applyAlignment="1">
      <alignment vertical="center"/>
    </xf>
    <xf numFmtId="167" fontId="0" fillId="0" borderId="0" xfId="0" applyNumberFormat="1"/>
    <xf numFmtId="166" fontId="0" fillId="0" borderId="0" xfId="0" applyNumberFormat="1"/>
    <xf numFmtId="0" fontId="16" fillId="0" borderId="0" xfId="0" applyFont="1" applyAlignment="1">
      <alignment horizontal="left"/>
    </xf>
    <xf numFmtId="0" fontId="9" fillId="0" borderId="0" xfId="0" applyFont="1" applyAlignment="1">
      <alignment horizontal="left"/>
    </xf>
    <xf numFmtId="168" fontId="11" fillId="0" borderId="0" xfId="0" applyNumberFormat="1" applyFont="1"/>
    <xf numFmtId="168" fontId="11" fillId="0" borderId="17" xfId="0" applyNumberFormat="1" applyFont="1" applyBorder="1"/>
    <xf numFmtId="168" fontId="11" fillId="0" borderId="4" xfId="0" applyNumberFormat="1" applyFont="1" applyBorder="1"/>
    <xf numFmtId="0" fontId="11" fillId="0" borderId="5" xfId="0" applyFont="1" applyBorder="1" applyAlignment="1">
      <alignment horizontal="left" indent="1"/>
    </xf>
    <xf numFmtId="0" fontId="11" fillId="0" borderId="5" xfId="0" applyFont="1" applyBorder="1" applyAlignment="1">
      <alignment horizontal="left" indent="2"/>
    </xf>
    <xf numFmtId="0" fontId="11" fillId="0" borderId="5" xfId="0" applyFont="1" applyBorder="1" applyAlignment="1">
      <alignment horizontal="left"/>
    </xf>
    <xf numFmtId="0" fontId="8" fillId="0" borderId="0" xfId="0" applyFont="1" applyAlignment="1"/>
    <xf numFmtId="0" fontId="30" fillId="0" borderId="0" xfId="0" applyFont="1" applyAlignment="1"/>
    <xf numFmtId="0" fontId="8" fillId="0" borderId="0" xfId="0" applyFont="1" applyAlignment="1">
      <alignment horizontal="left"/>
    </xf>
    <xf numFmtId="169" fontId="11" fillId="0" borderId="0" xfId="0" applyNumberFormat="1" applyFont="1"/>
    <xf numFmtId="169" fontId="11" fillId="0" borderId="0" xfId="0" applyNumberFormat="1" applyFont="1" applyAlignment="1">
      <alignment horizontal="right"/>
    </xf>
    <xf numFmtId="169" fontId="11" fillId="0" borderId="4" xfId="0" applyNumberFormat="1" applyFont="1" applyBorder="1"/>
    <xf numFmtId="0" fontId="7" fillId="0" borderId="0" xfId="0" applyFont="1" applyAlignment="1">
      <alignment horizontal="center" wrapText="1"/>
    </xf>
    <xf numFmtId="0" fontId="6" fillId="0" borderId="0" xfId="0" applyFont="1" applyAlignment="1">
      <alignment horizontal="right" vertical="center"/>
    </xf>
    <xf numFmtId="0" fontId="13" fillId="0" borderId="0" xfId="0" quotePrefix="1" applyFont="1" applyAlignment="1">
      <alignment horizontal="right"/>
    </xf>
    <xf numFmtId="0" fontId="13" fillId="0" borderId="0" xfId="0" applyFont="1" applyAlignment="1">
      <alignment horizontal="right"/>
    </xf>
    <xf numFmtId="0" fontId="16"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0" fillId="0" borderId="0" xfId="4" applyFont="1"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8" fillId="0" borderId="0" xfId="0" applyFont="1" applyAlignment="1">
      <alignment wrapText="1"/>
    </xf>
    <xf numFmtId="0" fontId="8" fillId="0" borderId="0" xfId="0" applyFont="1" applyAlignment="1">
      <alignment horizontal="left"/>
    </xf>
    <xf numFmtId="0" fontId="10" fillId="0" borderId="0" xfId="0" applyFont="1" applyAlignment="1">
      <alignment horizontal="center"/>
    </xf>
    <xf numFmtId="0" fontId="0" fillId="0" borderId="0" xfId="0" applyAlignment="1">
      <alignment horizontal="center"/>
    </xf>
    <xf numFmtId="0" fontId="11" fillId="2" borderId="7"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xf numFmtId="0" fontId="11" fillId="2" borderId="12"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9" fillId="0" borderId="0" xfId="0" applyFont="1" applyFill="1" applyAlignment="1">
      <alignment horizontal="center" vertical="center"/>
    </xf>
    <xf numFmtId="0" fontId="0" fillId="0" borderId="0" xfId="0" applyAlignment="1">
      <alignment horizontal="center" vertical="center"/>
    </xf>
    <xf numFmtId="0" fontId="9"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14"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Fill="1" applyBorder="1" applyAlignment="1">
      <alignment horizontal="center" vertical="center"/>
    </xf>
    <xf numFmtId="0" fontId="0" fillId="0" borderId="14" xfId="0" applyBorder="1" applyAlignment="1">
      <alignment vertical="center"/>
    </xf>
  </cellXfs>
  <cellStyles count="12">
    <cellStyle name="Dezimal [0,0]" xfId="7"/>
    <cellStyle name="Dezimal [0,00]" xfId="8"/>
    <cellStyle name="Euro" xfId="2"/>
    <cellStyle name="Hyperlink" xfId="4" builtinId="8"/>
    <cellStyle name="Hyperlink 2" xfId="9"/>
    <cellStyle name="Standard" xfId="0" builtinId="0"/>
    <cellStyle name="Standard 2" xfId="1"/>
    <cellStyle name="Standard 2 2" xfId="5"/>
    <cellStyle name="Standard 3" xfId="6"/>
    <cellStyle name="Standard 3 2" xfId="3"/>
    <cellStyle name="Standard 3 3" xfId="11"/>
    <cellStyle name="Standard 4" xfId="10"/>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1848689458689454"/>
          <c:h val="0.89259050468360157"/>
        </c:manualLayout>
      </c:layout>
      <c:barChart>
        <c:barDir val="bar"/>
        <c:grouping val="clustered"/>
        <c:varyColors val="0"/>
        <c:ser>
          <c:idx val="0"/>
          <c:order val="0"/>
          <c:tx>
            <c:v>Ausfuhr</c:v>
          </c:tx>
          <c:invertIfNegative val="0"/>
          <c:cat>
            <c:strRef>
              <c:f>T2_1!$A$11:$A$30</c:f>
              <c:strCache>
                <c:ptCount val="20"/>
                <c:pt idx="0">
                  <c:v>Niederlande</c:v>
                </c:pt>
                <c:pt idx="1">
                  <c:v>Dänemark</c:v>
                </c:pt>
                <c:pt idx="2">
                  <c:v>Verein.Staaten (USA)</c:v>
                </c:pt>
                <c:pt idx="3">
                  <c:v>Vereinigt.Königreich</c:v>
                </c:pt>
                <c:pt idx="4">
                  <c:v>Frankreich</c:v>
                </c:pt>
                <c:pt idx="5">
                  <c:v>Belgien</c:v>
                </c:pt>
                <c:pt idx="6">
                  <c:v>China, Volksrepublik</c:v>
                </c:pt>
                <c:pt idx="7">
                  <c:v>Italien</c:v>
                </c:pt>
                <c:pt idx="8">
                  <c:v>Polen</c:v>
                </c:pt>
                <c:pt idx="9">
                  <c:v>Russische Föderation</c:v>
                </c:pt>
                <c:pt idx="10">
                  <c:v>Österreich</c:v>
                </c:pt>
                <c:pt idx="11">
                  <c:v>Schweden</c:v>
                </c:pt>
                <c:pt idx="12">
                  <c:v>Korea, Republik</c:v>
                </c:pt>
                <c:pt idx="13">
                  <c:v>Schweiz</c:v>
                </c:pt>
                <c:pt idx="14">
                  <c:v>Spanien</c:v>
                </c:pt>
                <c:pt idx="15">
                  <c:v>Türkei</c:v>
                </c:pt>
                <c:pt idx="16">
                  <c:v>Tschechische Republ.</c:v>
                </c:pt>
                <c:pt idx="17">
                  <c:v>Verein.Arabische Em.</c:v>
                </c:pt>
                <c:pt idx="18">
                  <c:v>Japan</c:v>
                </c:pt>
                <c:pt idx="19">
                  <c:v>Norwegen</c:v>
                </c:pt>
              </c:strCache>
            </c:strRef>
          </c:cat>
          <c:val>
            <c:numRef>
              <c:f>T2_1!$B$11:$B$30</c:f>
              <c:numCache>
                <c:formatCode>###\ ###\ ##0;0\ \ ;</c:formatCode>
                <c:ptCount val="20"/>
                <c:pt idx="0">
                  <c:v>1.538532893</c:v>
                </c:pt>
                <c:pt idx="1">
                  <c:v>1.4617038090000001</c:v>
                </c:pt>
                <c:pt idx="2">
                  <c:v>1.3530434920000001</c:v>
                </c:pt>
                <c:pt idx="3">
                  <c:v>1.248933171</c:v>
                </c:pt>
                <c:pt idx="4">
                  <c:v>1.146781322</c:v>
                </c:pt>
                <c:pt idx="5">
                  <c:v>1.007718857</c:v>
                </c:pt>
                <c:pt idx="6">
                  <c:v>0.92870311900000002</c:v>
                </c:pt>
                <c:pt idx="7">
                  <c:v>0.87041671799999998</c:v>
                </c:pt>
                <c:pt idx="8">
                  <c:v>0.66862040099999998</c:v>
                </c:pt>
                <c:pt idx="9">
                  <c:v>0.60063862700000004</c:v>
                </c:pt>
                <c:pt idx="10">
                  <c:v>0.588728539</c:v>
                </c:pt>
                <c:pt idx="11">
                  <c:v>0.55015003799999995</c:v>
                </c:pt>
                <c:pt idx="12">
                  <c:v>0.50954508099999996</c:v>
                </c:pt>
                <c:pt idx="13">
                  <c:v>0.505986045</c:v>
                </c:pt>
                <c:pt idx="14">
                  <c:v>0.44451259199999998</c:v>
                </c:pt>
                <c:pt idx="15">
                  <c:v>0.36634195400000003</c:v>
                </c:pt>
                <c:pt idx="16">
                  <c:v>0.31057082800000002</c:v>
                </c:pt>
                <c:pt idx="17">
                  <c:v>0.25538286799999999</c:v>
                </c:pt>
                <c:pt idx="18">
                  <c:v>0.25530618100000002</c:v>
                </c:pt>
                <c:pt idx="19">
                  <c:v>0.24557961</c:v>
                </c:pt>
              </c:numCache>
            </c:numRef>
          </c:val>
        </c:ser>
        <c:ser>
          <c:idx val="1"/>
          <c:order val="1"/>
          <c:tx>
            <c:v>Einfuhr</c:v>
          </c:tx>
          <c:invertIfNegative val="0"/>
          <c:cat>
            <c:strRef>
              <c:f>T2_1!$A$11:$A$30</c:f>
              <c:strCache>
                <c:ptCount val="20"/>
                <c:pt idx="0">
                  <c:v>Niederlande</c:v>
                </c:pt>
                <c:pt idx="1">
                  <c:v>Dänemark</c:v>
                </c:pt>
                <c:pt idx="2">
                  <c:v>Verein.Staaten (USA)</c:v>
                </c:pt>
                <c:pt idx="3">
                  <c:v>Vereinigt.Königreich</c:v>
                </c:pt>
                <c:pt idx="4">
                  <c:v>Frankreich</c:v>
                </c:pt>
                <c:pt idx="5">
                  <c:v>Belgien</c:v>
                </c:pt>
                <c:pt idx="6">
                  <c:v>China, Volksrepublik</c:v>
                </c:pt>
                <c:pt idx="7">
                  <c:v>Italien</c:v>
                </c:pt>
                <c:pt idx="8">
                  <c:v>Polen</c:v>
                </c:pt>
                <c:pt idx="9">
                  <c:v>Russische Föderation</c:v>
                </c:pt>
                <c:pt idx="10">
                  <c:v>Österreich</c:v>
                </c:pt>
                <c:pt idx="11">
                  <c:v>Schweden</c:v>
                </c:pt>
                <c:pt idx="12">
                  <c:v>Korea, Republik</c:v>
                </c:pt>
                <c:pt idx="13">
                  <c:v>Schweiz</c:v>
                </c:pt>
                <c:pt idx="14">
                  <c:v>Spanien</c:v>
                </c:pt>
                <c:pt idx="15">
                  <c:v>Türkei</c:v>
                </c:pt>
                <c:pt idx="16">
                  <c:v>Tschechische Republ.</c:v>
                </c:pt>
                <c:pt idx="17">
                  <c:v>Verein.Arabische Em.</c:v>
                </c:pt>
                <c:pt idx="18">
                  <c:v>Japan</c:v>
                </c:pt>
                <c:pt idx="19">
                  <c:v>Norwegen</c:v>
                </c:pt>
              </c:strCache>
            </c:strRef>
          </c:cat>
          <c:val>
            <c:numRef>
              <c:f>T2_1!$D$11:$D$30</c:f>
              <c:numCache>
                <c:formatCode>###\ ###\ ##0;0\ \ ;</c:formatCode>
                <c:ptCount val="20"/>
                <c:pt idx="0">
                  <c:v>1.2393112980000001</c:v>
                </c:pt>
                <c:pt idx="1">
                  <c:v>2.6448245969999999</c:v>
                </c:pt>
                <c:pt idx="2">
                  <c:v>1.041540908</c:v>
                </c:pt>
                <c:pt idx="3">
                  <c:v>0.92753830100000001</c:v>
                </c:pt>
                <c:pt idx="4">
                  <c:v>0.94596877999999995</c:v>
                </c:pt>
                <c:pt idx="5">
                  <c:v>0.55567393099999995</c:v>
                </c:pt>
                <c:pt idx="6">
                  <c:v>2.046922178</c:v>
                </c:pt>
                <c:pt idx="7">
                  <c:v>0.68678132000000003</c:v>
                </c:pt>
                <c:pt idx="8">
                  <c:v>0.78076919499999997</c:v>
                </c:pt>
                <c:pt idx="9">
                  <c:v>0.31828617999999997</c:v>
                </c:pt>
                <c:pt idx="10">
                  <c:v>0.35150495700000001</c:v>
                </c:pt>
                <c:pt idx="11">
                  <c:v>1.4252471550000001</c:v>
                </c:pt>
                <c:pt idx="12">
                  <c:v>6.2104812000000002E-2</c:v>
                </c:pt>
                <c:pt idx="13">
                  <c:v>0.23755546699999999</c:v>
                </c:pt>
                <c:pt idx="14">
                  <c:v>0.41848104200000003</c:v>
                </c:pt>
                <c:pt idx="15">
                  <c:v>0.13415288</c:v>
                </c:pt>
                <c:pt idx="16">
                  <c:v>0.28344133199999999</c:v>
                </c:pt>
                <c:pt idx="17">
                  <c:v>1.2450767999999999E-2</c:v>
                </c:pt>
                <c:pt idx="18">
                  <c:v>0.30089459099999999</c:v>
                </c:pt>
                <c:pt idx="19">
                  <c:v>1.182922794</c:v>
                </c:pt>
              </c:numCache>
            </c:numRef>
          </c:val>
        </c:ser>
        <c:dLbls>
          <c:showLegendKey val="0"/>
          <c:showVal val="0"/>
          <c:showCatName val="0"/>
          <c:showSerName val="0"/>
          <c:showPercent val="0"/>
          <c:showBubbleSize val="0"/>
        </c:dLbls>
        <c:gapWidth val="150"/>
        <c:axId val="93166976"/>
        <c:axId val="98523776"/>
      </c:barChart>
      <c:catAx>
        <c:axId val="93166976"/>
        <c:scaling>
          <c:orientation val="maxMin"/>
        </c:scaling>
        <c:delete val="0"/>
        <c:axPos val="l"/>
        <c:majorTickMark val="none"/>
        <c:minorTickMark val="none"/>
        <c:tickLblPos val="nextTo"/>
        <c:txPr>
          <a:bodyPr/>
          <a:lstStyle/>
          <a:p>
            <a:pPr>
              <a:defRPr sz="800">
                <a:latin typeface="Arial" pitchFamily="34" charset="0"/>
                <a:cs typeface="Arial" pitchFamily="34" charset="0"/>
              </a:defRPr>
            </a:pPr>
            <a:endParaRPr lang="de-DE"/>
          </a:p>
        </c:txPr>
        <c:crossAx val="98523776"/>
        <c:crosses val="autoZero"/>
        <c:auto val="1"/>
        <c:lblAlgn val="ctr"/>
        <c:lblOffset val="100"/>
        <c:noMultiLvlLbl val="0"/>
      </c:catAx>
      <c:valAx>
        <c:axId val="98523776"/>
        <c:scaling>
          <c:orientation val="minMax"/>
          <c:min val="0"/>
        </c:scaling>
        <c:delete val="0"/>
        <c:axPos val="b"/>
        <c:majorGridlines/>
        <c:numFmt formatCode="###\ ###\ ##0;0\ \ ;" sourceLinked="1"/>
        <c:majorTickMark val="none"/>
        <c:minorTickMark val="none"/>
        <c:tickLblPos val="nextTo"/>
        <c:txPr>
          <a:bodyPr/>
          <a:lstStyle/>
          <a:p>
            <a:pPr>
              <a:defRPr>
                <a:latin typeface="Arial" pitchFamily="34" charset="0"/>
                <a:cs typeface="Arial" pitchFamily="34" charset="0"/>
              </a:defRPr>
            </a:pPr>
            <a:endParaRPr lang="de-DE"/>
          </a:p>
        </c:txPr>
        <c:crossAx val="93166976"/>
        <c:crosses val="max"/>
        <c:crossBetween val="between"/>
        <c:majorUnit val="1"/>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902513</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1</xdr:colOff>
      <xdr:row>29</xdr:row>
      <xdr:rowOff>180974</xdr:rowOff>
    </xdr:from>
    <xdr:to>
      <xdr:col>6</xdr:col>
      <xdr:colOff>886266</xdr:colOff>
      <xdr:row>47</xdr:row>
      <xdr:rowOff>107282</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57974"/>
          <a:ext cx="6382190"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71436</xdr:rowOff>
    </xdr:from>
    <xdr:to>
      <xdr:col>6</xdr:col>
      <xdr:colOff>847988</xdr:colOff>
      <xdr:row>38</xdr:row>
      <xdr:rowOff>85725</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0.83333</cdr:x>
      <cdr:y>0.95617</cdr:y>
    </cdr:from>
    <cdr:to>
      <cdr:x>0.98124</cdr:x>
      <cdr:y>0.99374</cdr:y>
    </cdr:to>
    <cdr:sp macro="" textlink="">
      <cdr:nvSpPr>
        <cdr:cNvPr id="2" name="Textfeld 1"/>
        <cdr:cNvSpPr txBox="1"/>
      </cdr:nvSpPr>
      <cdr:spPr>
        <a:xfrm xmlns:a="http://schemas.openxmlformats.org/drawingml/2006/main">
          <a:off x="4937125" y="6061075"/>
          <a:ext cx="876299"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Mrd.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election activeCell="A7" sqref="A7"/>
    </sheetView>
  </sheetViews>
  <sheetFormatPr baseColWidth="10" defaultColWidth="10.75" defaultRowHeight="14.25" x14ac:dyDescent="0.2"/>
  <cols>
    <col min="1" max="2" width="11.875" customWidth="1"/>
    <col min="3" max="3" width="12.5" customWidth="1"/>
    <col min="4" max="5" width="11.25" customWidth="1"/>
    <col min="6" max="7" width="11.875" customWidth="1"/>
  </cols>
  <sheetData>
    <row r="1" spans="1:7" ht="14.25" customHeight="1" x14ac:dyDescent="0.25"/>
    <row r="2" spans="1:7" ht="14.25" customHeight="1" x14ac:dyDescent="0.25"/>
    <row r="3" spans="1:7" ht="20.25" customHeight="1" x14ac:dyDescent="0.35">
      <c r="A3" s="20" t="s">
        <v>64</v>
      </c>
    </row>
    <row r="4" spans="1:7" ht="20.25" x14ac:dyDescent="0.3">
      <c r="A4" s="20" t="s">
        <v>65</v>
      </c>
    </row>
    <row r="5" spans="1:7" ht="14.25" customHeight="1" x14ac:dyDescent="0.25"/>
    <row r="6" spans="1:7" ht="14.25" customHeight="1" x14ac:dyDescent="0.25"/>
    <row r="7" spans="1:7" ht="14.25" customHeight="1" x14ac:dyDescent="0.25"/>
    <row r="10" spans="1:7" ht="15.6" x14ac:dyDescent="0.3">
      <c r="A10" s="2"/>
      <c r="F10" s="3"/>
      <c r="G10" s="4"/>
    </row>
    <row r="12" spans="1:7" ht="13.9" x14ac:dyDescent="0.25">
      <c r="A12" s="1"/>
    </row>
    <row r="14" spans="1:7" ht="22.7" x14ac:dyDescent="0.25">
      <c r="G14" s="28" t="s">
        <v>86</v>
      </c>
    </row>
    <row r="15" spans="1:7" ht="15.6" x14ac:dyDescent="0.25">
      <c r="A15" s="68" t="s">
        <v>299</v>
      </c>
      <c r="B15" s="68"/>
      <c r="C15" s="68"/>
      <c r="D15" s="68"/>
      <c r="E15" s="68"/>
      <c r="F15" s="68"/>
      <c r="G15" s="68"/>
    </row>
    <row r="16" spans="1:7" ht="13.9" x14ac:dyDescent="0.25">
      <c r="G16" s="23"/>
    </row>
    <row r="17" spans="1:7" ht="37.5" customHeight="1" x14ac:dyDescent="0.65">
      <c r="A17" s="70" t="s">
        <v>88</v>
      </c>
      <c r="B17" s="70"/>
      <c r="C17" s="70"/>
      <c r="D17" s="70"/>
      <c r="E17" s="70"/>
      <c r="F17" s="70"/>
      <c r="G17" s="70"/>
    </row>
    <row r="18" spans="1:7" ht="37.5" customHeight="1" x14ac:dyDescent="0.65">
      <c r="G18" s="21" t="s">
        <v>296</v>
      </c>
    </row>
    <row r="19" spans="1:7" ht="37.5" x14ac:dyDescent="0.5">
      <c r="A19" s="69" t="s">
        <v>300</v>
      </c>
      <c r="B19" s="69"/>
      <c r="C19" s="69"/>
      <c r="D19" s="69"/>
      <c r="E19" s="69"/>
      <c r="F19" s="69"/>
      <c r="G19" s="69"/>
    </row>
    <row r="20" spans="1:7" ht="16.149999999999999" x14ac:dyDescent="0.3">
      <c r="A20" s="19"/>
      <c r="B20" s="19"/>
      <c r="C20" s="19"/>
      <c r="D20" s="19"/>
      <c r="E20" s="19"/>
      <c r="F20" s="19"/>
      <c r="G20" s="23"/>
    </row>
    <row r="21" spans="1:7" ht="13.9" x14ac:dyDescent="0.25">
      <c r="G21" s="24" t="s">
        <v>313</v>
      </c>
    </row>
    <row r="22" spans="1:7" ht="20.25" customHeight="1" x14ac:dyDescent="0.3">
      <c r="A22" s="67"/>
      <c r="B22" s="67"/>
      <c r="C22" s="67"/>
      <c r="D22" s="67"/>
      <c r="E22" s="67"/>
      <c r="F22" s="67"/>
      <c r="G22" s="67"/>
    </row>
  </sheetData>
  <mergeCells count="4">
    <mergeCell ref="A22:G22"/>
    <mergeCell ref="A15:G15"/>
    <mergeCell ref="A19:G19"/>
    <mergeCell ref="A17:G17"/>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topLeftCell="A10" zoomScaleNormal="100" workbookViewId="0">
      <selection activeCell="A30" sqref="A30:G30"/>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6" x14ac:dyDescent="0.3">
      <c r="A1" s="71" t="s">
        <v>0</v>
      </c>
      <c r="B1" s="71"/>
      <c r="C1" s="71"/>
      <c r="D1" s="71"/>
      <c r="E1" s="71"/>
      <c r="F1" s="71"/>
      <c r="G1" s="71"/>
    </row>
    <row r="2" spans="1:7" s="22" customFormat="1" ht="15.6" x14ac:dyDescent="0.3">
      <c r="A2" s="53"/>
      <c r="B2" s="53"/>
      <c r="C2" s="53"/>
      <c r="D2" s="53"/>
      <c r="E2" s="53"/>
      <c r="F2" s="53"/>
      <c r="G2" s="53"/>
    </row>
    <row r="3" spans="1:7" s="22" customFormat="1" ht="13.9" x14ac:dyDescent="0.25"/>
    <row r="4" spans="1:7" s="22" customFormat="1" ht="15.6" x14ac:dyDescent="0.3">
      <c r="A4" s="72" t="s">
        <v>1</v>
      </c>
      <c r="B4" s="73"/>
      <c r="C4" s="73"/>
      <c r="D4" s="73"/>
      <c r="E4" s="73"/>
      <c r="F4" s="73"/>
      <c r="G4" s="73"/>
    </row>
    <row r="5" spans="1:7" s="22" customFormat="1" ht="13.9" x14ac:dyDescent="0.25">
      <c r="A5" s="74"/>
      <c r="B5" s="74"/>
      <c r="C5" s="74"/>
      <c r="D5" s="74"/>
      <c r="E5" s="74"/>
      <c r="F5" s="74"/>
      <c r="G5" s="74"/>
    </row>
    <row r="6" spans="1:7" s="22" customFormat="1" ht="13.9" x14ac:dyDescent="0.25">
      <c r="A6" s="29" t="s">
        <v>80</v>
      </c>
      <c r="B6" s="32"/>
      <c r="C6" s="32"/>
      <c r="D6" s="32"/>
      <c r="E6" s="32"/>
      <c r="F6" s="32"/>
      <c r="G6" s="32"/>
    </row>
    <row r="7" spans="1:7" s="22" customFormat="1" ht="5.85" customHeight="1" x14ac:dyDescent="0.25">
      <c r="A7" s="29"/>
      <c r="B7" s="32"/>
      <c r="C7" s="32"/>
      <c r="D7" s="32"/>
      <c r="E7" s="32"/>
      <c r="F7" s="32"/>
      <c r="G7" s="32"/>
    </row>
    <row r="8" spans="1:7" s="22" customFormat="1" x14ac:dyDescent="0.2">
      <c r="A8" s="75" t="s">
        <v>66</v>
      </c>
      <c r="B8" s="76"/>
      <c r="C8" s="76"/>
      <c r="D8" s="76"/>
      <c r="E8" s="76"/>
      <c r="F8" s="76"/>
      <c r="G8" s="76"/>
    </row>
    <row r="9" spans="1:7" s="22" customFormat="1" x14ac:dyDescent="0.2">
      <c r="A9" s="76" t="s">
        <v>4</v>
      </c>
      <c r="B9" s="76"/>
      <c r="C9" s="76"/>
      <c r="D9" s="76"/>
      <c r="E9" s="76"/>
      <c r="F9" s="76"/>
      <c r="G9" s="76"/>
    </row>
    <row r="10" spans="1:7" s="22" customFormat="1" ht="5.85" customHeight="1" x14ac:dyDescent="0.25">
      <c r="A10" s="32"/>
      <c r="B10" s="32"/>
      <c r="C10" s="32"/>
      <c r="D10" s="32"/>
      <c r="E10" s="32"/>
      <c r="F10" s="32"/>
      <c r="G10" s="32"/>
    </row>
    <row r="11" spans="1:7" s="22" customFormat="1" x14ac:dyDescent="0.2">
      <c r="A11" s="79" t="s">
        <v>2</v>
      </c>
      <c r="B11" s="79"/>
      <c r="C11" s="79"/>
      <c r="D11" s="79"/>
      <c r="E11" s="79"/>
      <c r="F11" s="79"/>
      <c r="G11" s="79"/>
    </row>
    <row r="12" spans="1:7" s="22" customFormat="1" ht="13.9" x14ac:dyDescent="0.25">
      <c r="A12" s="76" t="s">
        <v>3</v>
      </c>
      <c r="B12" s="76"/>
      <c r="C12" s="76"/>
      <c r="D12" s="76"/>
      <c r="E12" s="76"/>
      <c r="F12" s="76"/>
      <c r="G12" s="76"/>
    </row>
    <row r="13" spans="1:7" s="22" customFormat="1" ht="13.9" x14ac:dyDescent="0.25">
      <c r="A13" s="32"/>
      <c r="B13" s="32"/>
      <c r="C13" s="32"/>
      <c r="D13" s="32"/>
      <c r="E13" s="32"/>
      <c r="F13" s="32"/>
      <c r="G13" s="32"/>
    </row>
    <row r="14" spans="1:7" s="22" customFormat="1" ht="13.9" x14ac:dyDescent="0.25">
      <c r="A14" s="32"/>
      <c r="B14" s="32"/>
      <c r="C14" s="32"/>
      <c r="D14" s="32"/>
      <c r="E14" s="32"/>
      <c r="F14" s="32"/>
      <c r="G14" s="32"/>
    </row>
    <row r="15" spans="1:7" s="22" customFormat="1" ht="12.75" customHeight="1" x14ac:dyDescent="0.2">
      <c r="A15" s="75" t="s">
        <v>68</v>
      </c>
      <c r="B15" s="76"/>
      <c r="C15" s="76"/>
      <c r="D15" s="30"/>
      <c r="E15" s="30"/>
      <c r="F15" s="30"/>
      <c r="G15" s="30"/>
    </row>
    <row r="16" spans="1:7" s="22" customFormat="1" ht="5.85" customHeight="1" x14ac:dyDescent="0.25">
      <c r="A16" s="30"/>
      <c r="B16" s="33"/>
      <c r="C16" s="33"/>
      <c r="D16" s="30"/>
      <c r="E16" s="30"/>
      <c r="F16" s="30"/>
      <c r="G16" s="30"/>
    </row>
    <row r="17" spans="1:7" s="22" customFormat="1" ht="12.75" customHeight="1" x14ac:dyDescent="0.25">
      <c r="A17" s="76" t="s">
        <v>283</v>
      </c>
      <c r="B17" s="76"/>
      <c r="C17" s="76"/>
      <c r="D17" s="33"/>
      <c r="E17" s="33"/>
      <c r="F17" s="33"/>
      <c r="G17" s="33"/>
    </row>
    <row r="18" spans="1:7" s="22" customFormat="1" ht="12.75" customHeight="1" x14ac:dyDescent="0.25">
      <c r="A18" s="33" t="s">
        <v>72</v>
      </c>
      <c r="B18" s="78" t="s">
        <v>284</v>
      </c>
      <c r="C18" s="76"/>
      <c r="D18" s="33"/>
      <c r="E18" s="33"/>
      <c r="F18" s="33"/>
      <c r="G18" s="33"/>
    </row>
    <row r="19" spans="1:7" s="22" customFormat="1" ht="12.75" customHeight="1" x14ac:dyDescent="0.25">
      <c r="A19" s="33" t="s">
        <v>73</v>
      </c>
      <c r="B19" s="77" t="s">
        <v>282</v>
      </c>
      <c r="C19" s="77"/>
      <c r="D19" s="77"/>
      <c r="E19" s="33"/>
      <c r="F19" s="33"/>
      <c r="G19" s="33"/>
    </row>
    <row r="20" spans="1:7" s="22" customFormat="1" ht="13.9" x14ac:dyDescent="0.25">
      <c r="A20" s="33"/>
      <c r="B20" s="33"/>
      <c r="C20" s="33"/>
      <c r="D20" s="33"/>
      <c r="E20" s="33"/>
      <c r="F20" s="33"/>
      <c r="G20" s="33"/>
    </row>
    <row r="21" spans="1:7" s="22" customFormat="1" ht="12.75" customHeight="1" x14ac:dyDescent="0.25">
      <c r="A21" s="75" t="s">
        <v>81</v>
      </c>
      <c r="B21" s="76"/>
      <c r="C21" s="30"/>
      <c r="D21" s="30"/>
      <c r="E21" s="30"/>
      <c r="F21" s="30"/>
      <c r="G21" s="30"/>
    </row>
    <row r="22" spans="1:7" s="22" customFormat="1" ht="5.85" customHeight="1" x14ac:dyDescent="0.25">
      <c r="A22" s="30"/>
      <c r="B22" s="33"/>
      <c r="C22" s="30"/>
      <c r="D22" s="30"/>
      <c r="E22" s="30"/>
      <c r="F22" s="30"/>
      <c r="G22" s="30"/>
    </row>
    <row r="23" spans="1:7" s="22" customFormat="1" ht="12.75" customHeight="1" x14ac:dyDescent="0.25">
      <c r="A23" s="33" t="s">
        <v>74</v>
      </c>
      <c r="B23" s="76" t="s">
        <v>75</v>
      </c>
      <c r="C23" s="76"/>
      <c r="D23" s="33"/>
      <c r="E23" s="33"/>
      <c r="F23" s="33"/>
      <c r="G23" s="33"/>
    </row>
    <row r="24" spans="1:7" s="22" customFormat="1" ht="12.75" customHeight="1" x14ac:dyDescent="0.2">
      <c r="A24" s="33" t="s">
        <v>76</v>
      </c>
      <c r="B24" s="76" t="s">
        <v>77</v>
      </c>
      <c r="C24" s="76"/>
      <c r="D24" s="33"/>
      <c r="E24" s="33"/>
      <c r="F24" s="33"/>
      <c r="G24" s="33"/>
    </row>
    <row r="25" spans="1:7" s="22" customFormat="1" ht="12.75" customHeight="1" x14ac:dyDescent="0.25">
      <c r="A25" s="33"/>
      <c r="B25" s="76" t="s">
        <v>78</v>
      </c>
      <c r="C25" s="76"/>
      <c r="D25" s="33"/>
      <c r="E25" s="33"/>
      <c r="F25" s="33"/>
      <c r="G25" s="33"/>
    </row>
    <row r="26" spans="1:7" s="22" customFormat="1" ht="13.9" x14ac:dyDescent="0.25">
      <c r="A26" s="32"/>
      <c r="B26" s="32"/>
      <c r="C26" s="32"/>
      <c r="D26" s="32"/>
      <c r="E26" s="32"/>
      <c r="F26" s="32"/>
      <c r="G26" s="32"/>
    </row>
    <row r="27" spans="1:7" s="22" customFormat="1" ht="13.9" x14ac:dyDescent="0.25">
      <c r="A27" s="32" t="s">
        <v>82</v>
      </c>
      <c r="B27" s="34" t="s">
        <v>83</v>
      </c>
      <c r="C27" s="32"/>
      <c r="D27" s="32"/>
      <c r="E27" s="32"/>
      <c r="F27" s="32"/>
      <c r="G27" s="32"/>
    </row>
    <row r="28" spans="1:7" s="22" customFormat="1" ht="13.9" x14ac:dyDescent="0.25">
      <c r="A28" s="32"/>
      <c r="B28" s="32"/>
      <c r="C28" s="32"/>
      <c r="D28" s="32"/>
      <c r="E28" s="32"/>
      <c r="F28" s="32"/>
      <c r="G28" s="32"/>
    </row>
    <row r="29" spans="1:7" s="22" customFormat="1" ht="27.75" customHeight="1" x14ac:dyDescent="0.2">
      <c r="A29" s="78" t="s">
        <v>314</v>
      </c>
      <c r="B29" s="76"/>
      <c r="C29" s="76"/>
      <c r="D29" s="76"/>
      <c r="E29" s="76"/>
      <c r="F29" s="76"/>
      <c r="G29" s="76"/>
    </row>
    <row r="30" spans="1:7" s="22" customFormat="1" ht="41.85" customHeight="1" x14ac:dyDescent="0.2">
      <c r="A30" s="76" t="s">
        <v>87</v>
      </c>
      <c r="B30" s="76"/>
      <c r="C30" s="76"/>
      <c r="D30" s="76"/>
      <c r="E30" s="76"/>
      <c r="F30" s="76"/>
      <c r="G30" s="76"/>
    </row>
    <row r="31" spans="1:7" s="22" customFormat="1" ht="13.9" x14ac:dyDescent="0.25">
      <c r="A31" s="32"/>
      <c r="B31" s="32"/>
      <c r="C31" s="32"/>
      <c r="D31" s="32"/>
      <c r="E31" s="32"/>
      <c r="F31" s="32"/>
      <c r="G31" s="32"/>
    </row>
    <row r="32" spans="1:7" s="22" customFormat="1" ht="13.9" x14ac:dyDescent="0.25">
      <c r="A32" s="32"/>
      <c r="B32" s="32"/>
      <c r="C32" s="32"/>
      <c r="D32" s="32"/>
      <c r="E32" s="32"/>
      <c r="F32" s="32"/>
      <c r="G32" s="32"/>
    </row>
    <row r="33" spans="1:7" s="22" customFormat="1" ht="13.9" x14ac:dyDescent="0.25">
      <c r="A33" s="32"/>
      <c r="B33" s="32"/>
      <c r="C33" s="32"/>
      <c r="D33" s="32"/>
      <c r="E33" s="32"/>
      <c r="F33" s="32"/>
      <c r="G33" s="32"/>
    </row>
    <row r="34" spans="1:7" s="22" customFormat="1" ht="13.9" x14ac:dyDescent="0.25">
      <c r="A34" s="32"/>
      <c r="B34" s="32"/>
      <c r="C34" s="32"/>
      <c r="D34" s="32"/>
      <c r="E34" s="32"/>
      <c r="F34" s="32"/>
      <c r="G34" s="32"/>
    </row>
    <row r="35" spans="1:7" s="22" customFormat="1" ht="13.9" x14ac:dyDescent="0.25">
      <c r="A35" s="32"/>
      <c r="B35" s="32"/>
      <c r="C35" s="32"/>
      <c r="D35" s="32"/>
      <c r="E35" s="32"/>
      <c r="F35" s="32"/>
      <c r="G35" s="32"/>
    </row>
    <row r="36" spans="1:7" s="22" customFormat="1" ht="13.9" x14ac:dyDescent="0.25">
      <c r="A36" s="32"/>
      <c r="B36" s="32"/>
      <c r="C36" s="32"/>
      <c r="D36" s="32"/>
      <c r="E36" s="32"/>
      <c r="F36" s="32"/>
      <c r="G36" s="32"/>
    </row>
    <row r="37" spans="1:7" s="22" customFormat="1" ht="13.9" x14ac:dyDescent="0.25">
      <c r="A37" s="32"/>
      <c r="B37" s="32"/>
      <c r="C37" s="32"/>
      <c r="D37" s="32"/>
      <c r="E37" s="32"/>
      <c r="F37" s="32"/>
      <c r="G37" s="32"/>
    </row>
    <row r="38" spans="1:7" s="22" customFormat="1" ht="13.9" x14ac:dyDescent="0.25">
      <c r="A38" s="32"/>
      <c r="B38" s="32"/>
      <c r="C38" s="32"/>
      <c r="D38" s="32"/>
      <c r="E38" s="32"/>
      <c r="F38" s="32"/>
      <c r="G38" s="32"/>
    </row>
    <row r="39" spans="1:7" s="22" customFormat="1" ht="13.9" x14ac:dyDescent="0.25">
      <c r="A39" s="32"/>
      <c r="B39" s="32"/>
      <c r="C39" s="32"/>
      <c r="D39" s="32"/>
      <c r="E39" s="32"/>
      <c r="F39" s="32"/>
      <c r="G39" s="32"/>
    </row>
    <row r="40" spans="1:7" s="22" customFormat="1" ht="13.9" x14ac:dyDescent="0.25">
      <c r="A40" s="32"/>
      <c r="B40" s="32"/>
      <c r="C40" s="32"/>
      <c r="D40" s="32"/>
      <c r="E40" s="32"/>
      <c r="F40" s="32"/>
      <c r="G40" s="32"/>
    </row>
    <row r="41" spans="1:7" s="22" customFormat="1" x14ac:dyDescent="0.2">
      <c r="A41" s="74" t="s">
        <v>84</v>
      </c>
      <c r="B41" s="74"/>
      <c r="C41" s="32"/>
      <c r="D41" s="32"/>
      <c r="E41" s="32"/>
      <c r="F41" s="32"/>
      <c r="G41" s="32"/>
    </row>
    <row r="42" spans="1:7" s="22" customFormat="1" ht="13.9" x14ac:dyDescent="0.25">
      <c r="A42" s="32"/>
      <c r="B42" s="32"/>
      <c r="C42" s="32"/>
      <c r="D42" s="32"/>
      <c r="E42" s="32"/>
      <c r="F42" s="32"/>
      <c r="G42" s="32"/>
    </row>
    <row r="43" spans="1:7" s="22" customFormat="1" x14ac:dyDescent="0.2">
      <c r="A43" s="6">
        <v>0</v>
      </c>
      <c r="B43" s="7" t="s">
        <v>5</v>
      </c>
      <c r="C43" s="32"/>
      <c r="D43" s="32"/>
      <c r="E43" s="32"/>
      <c r="F43" s="32"/>
      <c r="G43" s="32"/>
    </row>
    <row r="44" spans="1:7" s="22" customFormat="1" x14ac:dyDescent="0.2">
      <c r="A44" s="7" t="s">
        <v>18</v>
      </c>
      <c r="B44" s="7" t="s">
        <v>6</v>
      </c>
      <c r="C44" s="32"/>
      <c r="D44" s="32"/>
      <c r="E44" s="32"/>
      <c r="F44" s="32"/>
      <c r="G44" s="32"/>
    </row>
    <row r="45" spans="1:7" s="22" customFormat="1" x14ac:dyDescent="0.2">
      <c r="A45" s="54" t="s">
        <v>19</v>
      </c>
      <c r="B45" s="7" t="s">
        <v>7</v>
      </c>
      <c r="C45" s="32"/>
      <c r="D45" s="32"/>
      <c r="E45" s="32"/>
      <c r="F45" s="32"/>
      <c r="G45" s="32"/>
    </row>
    <row r="46" spans="1:7" s="22" customFormat="1" x14ac:dyDescent="0.2">
      <c r="A46" s="54" t="s">
        <v>20</v>
      </c>
      <c r="B46" s="7" t="s">
        <v>8</v>
      </c>
      <c r="C46" s="32"/>
      <c r="D46" s="32"/>
      <c r="E46" s="32"/>
      <c r="F46" s="32"/>
      <c r="G46" s="32"/>
    </row>
    <row r="47" spans="1:7" s="22" customFormat="1" x14ac:dyDescent="0.2">
      <c r="A47" s="7" t="s">
        <v>301</v>
      </c>
      <c r="B47" s="7" t="s">
        <v>9</v>
      </c>
      <c r="C47" s="32"/>
      <c r="D47" s="32"/>
      <c r="E47" s="32"/>
      <c r="F47" s="32"/>
      <c r="G47" s="32"/>
    </row>
    <row r="48" spans="1:7" s="22" customFormat="1" x14ac:dyDescent="0.2">
      <c r="A48" s="7" t="s">
        <v>15</v>
      </c>
      <c r="B48" s="7" t="s">
        <v>10</v>
      </c>
      <c r="C48" s="32"/>
      <c r="D48" s="32"/>
      <c r="E48" s="32"/>
      <c r="F48" s="32"/>
      <c r="G48" s="32"/>
    </row>
    <row r="49" spans="1:7" s="22" customFormat="1" x14ac:dyDescent="0.2">
      <c r="A49" s="7" t="s">
        <v>16</v>
      </c>
      <c r="B49" s="7" t="s">
        <v>11</v>
      </c>
      <c r="C49" s="32"/>
      <c r="D49" s="32"/>
      <c r="E49" s="32"/>
      <c r="F49" s="32"/>
      <c r="G49" s="32"/>
    </row>
    <row r="50" spans="1:7" s="22" customFormat="1" x14ac:dyDescent="0.2">
      <c r="A50" s="7" t="s">
        <v>17</v>
      </c>
      <c r="B50" s="7" t="s">
        <v>12</v>
      </c>
      <c r="C50" s="32"/>
      <c r="D50" s="32"/>
      <c r="E50" s="32"/>
      <c r="F50" s="32"/>
      <c r="G50" s="32"/>
    </row>
    <row r="51" spans="1:7" s="22" customFormat="1" x14ac:dyDescent="0.2">
      <c r="A51" s="7" t="s">
        <v>85</v>
      </c>
      <c r="B51" s="7" t="s">
        <v>13</v>
      </c>
      <c r="C51" s="32"/>
      <c r="D51" s="32"/>
      <c r="E51" s="32"/>
      <c r="F51" s="32"/>
      <c r="G51" s="32"/>
    </row>
    <row r="52" spans="1:7" s="22" customFormat="1" x14ac:dyDescent="0.2">
      <c r="A52" s="7" t="s">
        <v>79</v>
      </c>
      <c r="B52" s="7" t="s">
        <v>14</v>
      </c>
      <c r="C52" s="32"/>
      <c r="D52" s="32"/>
      <c r="E52" s="32"/>
      <c r="F52" s="32"/>
      <c r="G52" s="32"/>
    </row>
    <row r="53" spans="1:7" s="22" customFormat="1" x14ac:dyDescent="0.2"/>
    <row r="54" spans="1:7" x14ac:dyDescent="0.2">
      <c r="A54" s="31"/>
      <c r="B54" s="31"/>
      <c r="C54" s="31"/>
      <c r="D54" s="31"/>
      <c r="E54" s="31"/>
      <c r="F54" s="31"/>
      <c r="G54" s="31"/>
    </row>
    <row r="55" spans="1:7" x14ac:dyDescent="0.2">
      <c r="A55" s="31"/>
      <c r="B55" s="31"/>
      <c r="C55" s="31"/>
      <c r="D55" s="31"/>
      <c r="E55" s="31"/>
      <c r="F55" s="31"/>
      <c r="G55" s="31"/>
    </row>
    <row r="56" spans="1:7" x14ac:dyDescent="0.2">
      <c r="A56" s="31"/>
      <c r="B56" s="31"/>
      <c r="C56" s="31"/>
      <c r="D56" s="31"/>
      <c r="E56" s="31"/>
      <c r="F56" s="31"/>
      <c r="G56" s="31"/>
    </row>
    <row r="57" spans="1:7" x14ac:dyDescent="0.2">
      <c r="A57" s="31"/>
      <c r="B57" s="31"/>
      <c r="C57" s="31"/>
      <c r="D57" s="31"/>
      <c r="E57" s="31"/>
      <c r="F57" s="31"/>
      <c r="G57" s="31"/>
    </row>
    <row r="58" spans="1:7" x14ac:dyDescent="0.2">
      <c r="A58" s="31"/>
      <c r="B58" s="31"/>
      <c r="C58" s="31"/>
      <c r="D58" s="31"/>
      <c r="E58" s="31"/>
      <c r="F58" s="31"/>
      <c r="G58" s="31"/>
    </row>
    <row r="59" spans="1:7" x14ac:dyDescent="0.2">
      <c r="A59" s="31"/>
      <c r="B59" s="31"/>
      <c r="C59" s="31"/>
      <c r="D59" s="31"/>
      <c r="E59" s="31"/>
      <c r="F59" s="31"/>
      <c r="G59" s="31"/>
    </row>
    <row r="60" spans="1:7" x14ac:dyDescent="0.2">
      <c r="A60" s="31"/>
      <c r="B60" s="31"/>
      <c r="C60" s="31"/>
      <c r="D60" s="31"/>
      <c r="E60" s="31"/>
      <c r="F60" s="31"/>
      <c r="G60" s="31"/>
    </row>
    <row r="61" spans="1:7" x14ac:dyDescent="0.2">
      <c r="A61" s="31"/>
      <c r="B61" s="31"/>
      <c r="C61" s="31"/>
      <c r="D61" s="31"/>
      <c r="E61" s="31"/>
      <c r="F61" s="31"/>
      <c r="G61" s="31"/>
    </row>
    <row r="62" spans="1:7" x14ac:dyDescent="0.2">
      <c r="A62" s="31"/>
      <c r="B62" s="31"/>
      <c r="C62" s="31"/>
      <c r="D62" s="31"/>
      <c r="E62" s="31"/>
      <c r="F62" s="31"/>
      <c r="G62" s="31"/>
    </row>
    <row r="63" spans="1:7" x14ac:dyDescent="0.2">
      <c r="A63" s="31"/>
      <c r="B63" s="31"/>
      <c r="C63" s="31"/>
      <c r="D63" s="31"/>
      <c r="E63" s="31"/>
      <c r="F63" s="31"/>
      <c r="G63" s="31"/>
    </row>
    <row r="64" spans="1:7" x14ac:dyDescent="0.2">
      <c r="A64" s="31"/>
      <c r="B64" s="31"/>
      <c r="C64" s="31"/>
      <c r="D64" s="31"/>
      <c r="E64" s="31"/>
      <c r="F64" s="31"/>
      <c r="G64" s="31"/>
    </row>
    <row r="65" spans="1:7" x14ac:dyDescent="0.2">
      <c r="A65" s="31"/>
      <c r="B65" s="31"/>
      <c r="C65" s="31"/>
      <c r="D65" s="31"/>
      <c r="E65" s="31"/>
      <c r="F65" s="31"/>
      <c r="G65" s="31"/>
    </row>
    <row r="66" spans="1:7" x14ac:dyDescent="0.2">
      <c r="A66" s="31"/>
      <c r="B66" s="31"/>
      <c r="C66" s="31"/>
      <c r="D66" s="31"/>
      <c r="E66" s="31"/>
      <c r="F66" s="31"/>
      <c r="G66" s="31"/>
    </row>
    <row r="67" spans="1:7" x14ac:dyDescent="0.2">
      <c r="A67" s="31"/>
      <c r="B67" s="31"/>
      <c r="C67" s="31"/>
      <c r="D67" s="31"/>
      <c r="E67" s="31"/>
      <c r="F67" s="31"/>
      <c r="G67" s="31"/>
    </row>
    <row r="68" spans="1:7" x14ac:dyDescent="0.2">
      <c r="A68" s="31"/>
      <c r="B68" s="31"/>
      <c r="C68" s="31"/>
      <c r="D68" s="31"/>
      <c r="E68" s="31"/>
      <c r="F68" s="31"/>
      <c r="G68" s="31"/>
    </row>
    <row r="69" spans="1:7" x14ac:dyDescent="0.2">
      <c r="A69" s="31"/>
      <c r="B69" s="31"/>
      <c r="C69" s="31"/>
      <c r="D69" s="31"/>
      <c r="E69" s="31"/>
      <c r="F69" s="31"/>
      <c r="G69" s="31"/>
    </row>
    <row r="70" spans="1:7" x14ac:dyDescent="0.2">
      <c r="A70" s="31"/>
      <c r="B70" s="31"/>
      <c r="C70" s="31"/>
      <c r="D70" s="31"/>
      <c r="E70" s="31"/>
      <c r="F70" s="31"/>
      <c r="G70" s="31"/>
    </row>
    <row r="71" spans="1:7" x14ac:dyDescent="0.2">
      <c r="A71" s="31"/>
      <c r="B71" s="31"/>
      <c r="C71" s="31"/>
      <c r="D71" s="31"/>
      <c r="E71" s="31"/>
      <c r="F71" s="31"/>
      <c r="G71" s="31"/>
    </row>
    <row r="72" spans="1:7" x14ac:dyDescent="0.2">
      <c r="A72" s="31"/>
      <c r="B72" s="31"/>
      <c r="C72" s="31"/>
      <c r="D72" s="31"/>
      <c r="E72" s="31"/>
      <c r="F72" s="31"/>
      <c r="G72" s="31"/>
    </row>
    <row r="73" spans="1:7" x14ac:dyDescent="0.2">
      <c r="A73" s="31"/>
      <c r="B73" s="31"/>
      <c r="C73" s="31"/>
      <c r="D73" s="31"/>
      <c r="E73" s="31"/>
      <c r="F73" s="31"/>
      <c r="G73" s="31"/>
    </row>
    <row r="74" spans="1:7" x14ac:dyDescent="0.2">
      <c r="A74" s="31"/>
      <c r="B74" s="31"/>
      <c r="C74" s="31"/>
      <c r="D74" s="31"/>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row r="90" spans="1:7" x14ac:dyDescent="0.2">
      <c r="A90" s="31"/>
      <c r="B90" s="31"/>
      <c r="C90" s="31"/>
      <c r="D90" s="31"/>
      <c r="E90" s="31"/>
      <c r="F90" s="31"/>
      <c r="G90" s="31"/>
    </row>
    <row r="91" spans="1:7" x14ac:dyDescent="0.2">
      <c r="A91" s="31"/>
      <c r="B91" s="31"/>
      <c r="C91" s="31"/>
      <c r="D91" s="31"/>
      <c r="E91" s="31"/>
      <c r="F91" s="31"/>
      <c r="G91" s="31"/>
    </row>
    <row r="92" spans="1:7" x14ac:dyDescent="0.2">
      <c r="A92" s="31"/>
      <c r="B92" s="31"/>
      <c r="C92" s="31"/>
      <c r="D92" s="31"/>
      <c r="E92" s="31"/>
      <c r="F92" s="31"/>
      <c r="G92" s="31"/>
    </row>
    <row r="93" spans="1:7" x14ac:dyDescent="0.2">
      <c r="A93" s="31"/>
      <c r="B93" s="31"/>
      <c r="C93" s="31"/>
      <c r="D93" s="31"/>
      <c r="E93" s="31"/>
      <c r="F93" s="31"/>
      <c r="G93" s="31"/>
    </row>
    <row r="94" spans="1:7" x14ac:dyDescent="0.2">
      <c r="A94" s="31"/>
      <c r="B94" s="31"/>
      <c r="C94" s="31"/>
      <c r="D94" s="31"/>
      <c r="E94" s="31"/>
      <c r="F94" s="31"/>
      <c r="G94" s="31"/>
    </row>
    <row r="95" spans="1:7" x14ac:dyDescent="0.2">
      <c r="A95" s="31"/>
      <c r="B95" s="31"/>
      <c r="C95" s="31"/>
      <c r="D95" s="31"/>
      <c r="E95" s="31"/>
      <c r="F95" s="31"/>
      <c r="G95" s="31"/>
    </row>
    <row r="96" spans="1:7" x14ac:dyDescent="0.2">
      <c r="A96" s="31"/>
      <c r="B96" s="31"/>
      <c r="C96" s="31"/>
      <c r="D96" s="31"/>
      <c r="E96" s="31"/>
      <c r="F96" s="31"/>
      <c r="G96" s="31"/>
    </row>
    <row r="97" spans="1:7" x14ac:dyDescent="0.2">
      <c r="A97" s="31"/>
      <c r="B97" s="31"/>
      <c r="C97" s="31"/>
      <c r="D97" s="31"/>
      <c r="E97" s="31"/>
      <c r="F97" s="31"/>
      <c r="G97" s="31"/>
    </row>
    <row r="98" spans="1:7" x14ac:dyDescent="0.2">
      <c r="A98" s="31"/>
      <c r="B98" s="31"/>
      <c r="C98" s="31"/>
      <c r="D98" s="31"/>
      <c r="E98" s="31"/>
      <c r="F98" s="31"/>
      <c r="G98" s="31"/>
    </row>
    <row r="99" spans="1:7" x14ac:dyDescent="0.2">
      <c r="A99" s="31"/>
      <c r="B99" s="31"/>
      <c r="C99" s="31"/>
      <c r="D99" s="31"/>
      <c r="E99" s="31"/>
      <c r="F99" s="31"/>
      <c r="G99" s="31"/>
    </row>
    <row r="100" spans="1:7" x14ac:dyDescent="0.2">
      <c r="A100" s="31"/>
      <c r="B100" s="31"/>
      <c r="C100" s="31"/>
      <c r="D100" s="31"/>
      <c r="E100" s="31"/>
      <c r="F100" s="31"/>
      <c r="G100" s="31"/>
    </row>
    <row r="101" spans="1:7" x14ac:dyDescent="0.2">
      <c r="A101" s="31"/>
      <c r="B101" s="31"/>
      <c r="C101" s="31"/>
      <c r="D101" s="31"/>
      <c r="E101" s="31"/>
      <c r="F101" s="31"/>
      <c r="G101" s="31"/>
    </row>
    <row r="102" spans="1:7" x14ac:dyDescent="0.2">
      <c r="A102" s="31"/>
      <c r="B102" s="31"/>
      <c r="C102" s="31"/>
      <c r="D102" s="31"/>
      <c r="E102" s="31"/>
      <c r="F102" s="31"/>
      <c r="G102" s="31"/>
    </row>
    <row r="103" spans="1:7" x14ac:dyDescent="0.2">
      <c r="A103" s="31"/>
      <c r="B103" s="31"/>
      <c r="C103" s="31"/>
      <c r="D103" s="31"/>
      <c r="E103" s="31"/>
      <c r="F103" s="31"/>
      <c r="G103" s="31"/>
    </row>
    <row r="104" spans="1:7" x14ac:dyDescent="0.2">
      <c r="A104" s="31"/>
      <c r="B104" s="31"/>
      <c r="C104" s="31"/>
      <c r="D104" s="31"/>
      <c r="E104" s="31"/>
      <c r="F104" s="31"/>
      <c r="G104" s="31"/>
    </row>
    <row r="105" spans="1:7" x14ac:dyDescent="0.2">
      <c r="A105" s="31"/>
      <c r="B105" s="31"/>
      <c r="C105" s="31"/>
      <c r="D105" s="31"/>
      <c r="E105" s="31"/>
      <c r="F105" s="31"/>
      <c r="G105" s="31"/>
    </row>
    <row r="106" spans="1:7" x14ac:dyDescent="0.2">
      <c r="A106" s="31"/>
      <c r="B106" s="31"/>
      <c r="C106" s="31"/>
      <c r="D106" s="31"/>
      <c r="E106" s="31"/>
      <c r="F106" s="31"/>
      <c r="G106" s="31"/>
    </row>
    <row r="107" spans="1:7" x14ac:dyDescent="0.2">
      <c r="A107" s="31"/>
      <c r="B107" s="31"/>
      <c r="C107" s="31"/>
      <c r="D107" s="31"/>
      <c r="E107" s="31"/>
      <c r="F107" s="31"/>
      <c r="G107" s="31"/>
    </row>
    <row r="108" spans="1:7" x14ac:dyDescent="0.2">
      <c r="A108" s="31"/>
      <c r="B108" s="31"/>
      <c r="C108" s="31"/>
      <c r="D108" s="31"/>
      <c r="E108" s="31"/>
      <c r="F108" s="31"/>
      <c r="G108" s="31"/>
    </row>
    <row r="109" spans="1:7" x14ac:dyDescent="0.2">
      <c r="A109" s="31"/>
      <c r="B109" s="31"/>
      <c r="C109" s="31"/>
      <c r="D109" s="31"/>
      <c r="E109" s="31"/>
      <c r="F109" s="31"/>
      <c r="G109" s="31"/>
    </row>
    <row r="110" spans="1:7" x14ac:dyDescent="0.2">
      <c r="A110" s="31"/>
      <c r="B110" s="31"/>
      <c r="C110" s="31"/>
      <c r="D110" s="31"/>
      <c r="E110" s="31"/>
      <c r="F110" s="31"/>
      <c r="G110" s="31"/>
    </row>
    <row r="111" spans="1:7" x14ac:dyDescent="0.2">
      <c r="A111" s="31"/>
      <c r="B111" s="31"/>
      <c r="C111" s="31"/>
      <c r="D111" s="31"/>
      <c r="E111" s="31"/>
      <c r="F111" s="31"/>
      <c r="G111" s="31"/>
    </row>
    <row r="112" spans="1:7" x14ac:dyDescent="0.2">
      <c r="A112" s="31"/>
      <c r="B112" s="31"/>
      <c r="C112" s="31"/>
      <c r="D112" s="31"/>
      <c r="E112" s="31"/>
      <c r="F112" s="31"/>
      <c r="G112" s="31"/>
    </row>
    <row r="113" spans="1:7" x14ac:dyDescent="0.2">
      <c r="A113" s="31"/>
      <c r="B113" s="31"/>
      <c r="C113" s="31"/>
      <c r="D113" s="31"/>
      <c r="E113" s="31"/>
      <c r="F113" s="31"/>
      <c r="G113" s="31"/>
    </row>
    <row r="114" spans="1:7" x14ac:dyDescent="0.2">
      <c r="A114" s="31"/>
      <c r="B114" s="31"/>
      <c r="C114" s="31"/>
      <c r="D114" s="31"/>
      <c r="E114" s="31"/>
      <c r="F114" s="31"/>
      <c r="G114" s="31"/>
    </row>
    <row r="115" spans="1:7" x14ac:dyDescent="0.2">
      <c r="A115" s="31"/>
      <c r="B115" s="31"/>
      <c r="C115" s="31"/>
      <c r="D115" s="31"/>
      <c r="E115" s="31"/>
      <c r="F115" s="31"/>
      <c r="G115" s="31"/>
    </row>
    <row r="116" spans="1:7" x14ac:dyDescent="0.2">
      <c r="A116" s="31"/>
      <c r="B116" s="31"/>
      <c r="C116" s="31"/>
      <c r="D116" s="31"/>
      <c r="E116" s="31"/>
      <c r="F116" s="31"/>
      <c r="G116" s="31"/>
    </row>
    <row r="117" spans="1:7" x14ac:dyDescent="0.2">
      <c r="A117" s="31"/>
      <c r="B117" s="31"/>
      <c r="C117" s="31"/>
      <c r="D117" s="31"/>
      <c r="E117" s="31"/>
      <c r="F117" s="31"/>
      <c r="G117" s="31"/>
    </row>
    <row r="118" spans="1:7" x14ac:dyDescent="0.2">
      <c r="A118" s="31"/>
      <c r="B118" s="31"/>
      <c r="C118" s="31"/>
      <c r="D118" s="31"/>
      <c r="E118" s="31"/>
      <c r="F118" s="31"/>
      <c r="G118" s="31"/>
    </row>
    <row r="119" spans="1:7" x14ac:dyDescent="0.2">
      <c r="A119" s="31"/>
      <c r="B119" s="31"/>
      <c r="C119" s="31"/>
      <c r="D119" s="31"/>
      <c r="E119" s="31"/>
      <c r="F119" s="31"/>
      <c r="G119" s="31"/>
    </row>
    <row r="120" spans="1:7" x14ac:dyDescent="0.2">
      <c r="A120" s="31"/>
      <c r="B120" s="31"/>
      <c r="C120" s="31"/>
      <c r="D120" s="31"/>
      <c r="E120" s="31"/>
      <c r="F120" s="31"/>
      <c r="G120" s="31"/>
    </row>
    <row r="121" spans="1:7" x14ac:dyDescent="0.2">
      <c r="A121" s="31"/>
      <c r="B121" s="31"/>
      <c r="C121" s="31"/>
      <c r="D121" s="31"/>
      <c r="E121" s="31"/>
      <c r="F121" s="31"/>
      <c r="G121" s="31"/>
    </row>
    <row r="122" spans="1:7" x14ac:dyDescent="0.2">
      <c r="A122" s="31"/>
      <c r="B122" s="31"/>
      <c r="C122" s="31"/>
      <c r="D122" s="31"/>
      <c r="E122" s="31"/>
      <c r="F122" s="31"/>
      <c r="G122" s="31"/>
    </row>
    <row r="123" spans="1:7" x14ac:dyDescent="0.2">
      <c r="A123" s="31"/>
      <c r="B123" s="31"/>
      <c r="C123" s="31"/>
      <c r="D123" s="31"/>
      <c r="E123" s="31"/>
      <c r="F123" s="31"/>
      <c r="G123" s="31"/>
    </row>
    <row r="124" spans="1:7" x14ac:dyDescent="0.2">
      <c r="A124" s="31"/>
      <c r="B124" s="31"/>
      <c r="C124" s="31"/>
      <c r="D124" s="31"/>
      <c r="E124" s="31"/>
      <c r="F124" s="31"/>
      <c r="G124" s="31"/>
    </row>
    <row r="125" spans="1:7" x14ac:dyDescent="0.2">
      <c r="A125" s="31"/>
      <c r="B125" s="31"/>
      <c r="C125" s="31"/>
      <c r="D125" s="31"/>
      <c r="E125" s="31"/>
      <c r="F125" s="31"/>
      <c r="G125" s="31"/>
    </row>
    <row r="126" spans="1:7" x14ac:dyDescent="0.2">
      <c r="A126" s="31"/>
      <c r="B126" s="31"/>
      <c r="C126" s="31"/>
      <c r="D126" s="31"/>
      <c r="E126" s="31"/>
      <c r="F126" s="31"/>
      <c r="G126" s="31"/>
    </row>
    <row r="127" spans="1:7" x14ac:dyDescent="0.2">
      <c r="A127" s="31"/>
      <c r="B127" s="31"/>
      <c r="C127" s="31"/>
      <c r="D127" s="31"/>
      <c r="E127" s="31"/>
      <c r="F127" s="31"/>
      <c r="G127" s="31"/>
    </row>
    <row r="128" spans="1:7" x14ac:dyDescent="0.2">
      <c r="A128" s="31"/>
      <c r="B128" s="31"/>
      <c r="C128" s="31"/>
      <c r="D128" s="31"/>
      <c r="E128" s="31"/>
      <c r="F128" s="31"/>
      <c r="G128" s="31"/>
    </row>
    <row r="129" spans="1:7" x14ac:dyDescent="0.2">
      <c r="A129" s="31"/>
      <c r="B129" s="31"/>
      <c r="C129" s="31"/>
      <c r="D129" s="31"/>
      <c r="E129" s="31"/>
      <c r="F129" s="31"/>
      <c r="G129" s="31"/>
    </row>
    <row r="130" spans="1:7" x14ac:dyDescent="0.2">
      <c r="A130" s="31"/>
      <c r="B130" s="31"/>
      <c r="C130" s="31"/>
      <c r="D130" s="31"/>
      <c r="E130" s="31"/>
      <c r="F130" s="31"/>
      <c r="G130" s="31"/>
    </row>
    <row r="131" spans="1:7" x14ac:dyDescent="0.2">
      <c r="A131" s="31"/>
      <c r="B131" s="31"/>
      <c r="C131" s="31"/>
      <c r="D131" s="31"/>
      <c r="E131" s="31"/>
      <c r="F131" s="31"/>
      <c r="G131" s="31"/>
    </row>
    <row r="132" spans="1:7" x14ac:dyDescent="0.2">
      <c r="A132" s="31"/>
      <c r="B132" s="31"/>
      <c r="C132" s="31"/>
      <c r="D132" s="31"/>
      <c r="E132" s="31"/>
      <c r="F132" s="31"/>
      <c r="G132" s="31"/>
    </row>
    <row r="133" spans="1:7" x14ac:dyDescent="0.2">
      <c r="A133" s="31"/>
      <c r="B133" s="31"/>
      <c r="C133" s="31"/>
      <c r="D133" s="31"/>
      <c r="E133" s="31"/>
      <c r="F133" s="31"/>
      <c r="G133" s="31"/>
    </row>
    <row r="134" spans="1:7" x14ac:dyDescent="0.2">
      <c r="A134" s="31"/>
      <c r="B134" s="31"/>
      <c r="C134" s="31"/>
      <c r="D134" s="31"/>
      <c r="E134" s="31"/>
      <c r="F134" s="31"/>
      <c r="G134" s="31"/>
    </row>
    <row r="135" spans="1:7" x14ac:dyDescent="0.2">
      <c r="A135" s="31"/>
      <c r="B135" s="31"/>
      <c r="C135" s="31"/>
      <c r="D135" s="31"/>
      <c r="E135" s="31"/>
      <c r="F135" s="31"/>
      <c r="G135" s="31"/>
    </row>
    <row r="136" spans="1:7" x14ac:dyDescent="0.2">
      <c r="A136" s="31"/>
      <c r="B136" s="31"/>
      <c r="C136" s="31"/>
      <c r="D136" s="31"/>
      <c r="E136" s="31"/>
      <c r="F136" s="31"/>
      <c r="G136" s="31"/>
    </row>
    <row r="137" spans="1:7" x14ac:dyDescent="0.2">
      <c r="A137" s="31"/>
      <c r="B137" s="31"/>
      <c r="C137" s="31"/>
      <c r="D137" s="31"/>
      <c r="E137" s="31"/>
      <c r="F137" s="31"/>
      <c r="G137" s="31"/>
    </row>
    <row r="138" spans="1:7" x14ac:dyDescent="0.2">
      <c r="A138" s="31"/>
      <c r="B138" s="31"/>
      <c r="C138" s="31"/>
      <c r="D138" s="31"/>
      <c r="E138" s="31"/>
      <c r="F138" s="31"/>
      <c r="G138" s="31"/>
    </row>
    <row r="139" spans="1:7" x14ac:dyDescent="0.2">
      <c r="A139" s="31"/>
      <c r="B139" s="31"/>
      <c r="C139" s="31"/>
      <c r="D139" s="31"/>
      <c r="E139" s="31"/>
      <c r="F139" s="31"/>
      <c r="G139" s="31"/>
    </row>
    <row r="140" spans="1:7" x14ac:dyDescent="0.2">
      <c r="A140" s="31"/>
      <c r="B140" s="31"/>
      <c r="C140" s="31"/>
      <c r="D140" s="31"/>
      <c r="E140" s="31"/>
      <c r="F140" s="31"/>
      <c r="G140" s="31"/>
    </row>
    <row r="141" spans="1:7" x14ac:dyDescent="0.2">
      <c r="A141" s="31"/>
      <c r="B141" s="31"/>
      <c r="C141" s="31"/>
      <c r="D141" s="31"/>
      <c r="E141" s="31"/>
      <c r="F141" s="31"/>
      <c r="G141" s="31"/>
    </row>
    <row r="142" spans="1:7" x14ac:dyDescent="0.2">
      <c r="A142" s="31"/>
      <c r="B142" s="31"/>
      <c r="C142" s="31"/>
      <c r="D142" s="31"/>
      <c r="E142" s="31"/>
      <c r="F142" s="31"/>
      <c r="G142" s="31"/>
    </row>
    <row r="143" spans="1:7" x14ac:dyDescent="0.2">
      <c r="A143" s="31"/>
      <c r="B143" s="31"/>
      <c r="C143" s="31"/>
      <c r="D143" s="31"/>
      <c r="E143" s="31"/>
      <c r="F143" s="31"/>
      <c r="G143" s="31"/>
    </row>
    <row r="144" spans="1:7" x14ac:dyDescent="0.2">
      <c r="A144" s="31"/>
      <c r="B144" s="31"/>
      <c r="C144" s="31"/>
      <c r="D144" s="31"/>
      <c r="E144" s="31"/>
      <c r="F144" s="31"/>
      <c r="G144" s="31"/>
    </row>
    <row r="145" spans="1:7" x14ac:dyDescent="0.2">
      <c r="A145" s="31"/>
      <c r="B145" s="31"/>
      <c r="C145" s="31"/>
      <c r="D145" s="31"/>
      <c r="E145" s="31"/>
      <c r="F145" s="31"/>
      <c r="G145" s="31"/>
    </row>
    <row r="146" spans="1:7" x14ac:dyDescent="0.2">
      <c r="A146" s="31"/>
      <c r="B146" s="31"/>
      <c r="C146" s="31"/>
      <c r="D146" s="31"/>
      <c r="E146" s="31"/>
      <c r="F146" s="31"/>
      <c r="G146" s="31"/>
    </row>
    <row r="147" spans="1:7" x14ac:dyDescent="0.2">
      <c r="A147" s="31"/>
      <c r="B147" s="31"/>
      <c r="C147" s="31"/>
      <c r="D147" s="31"/>
      <c r="E147" s="31"/>
      <c r="F147" s="31"/>
      <c r="G147" s="31"/>
    </row>
    <row r="148" spans="1:7" x14ac:dyDescent="0.2">
      <c r="A148" s="31"/>
      <c r="B148" s="31"/>
      <c r="C148" s="31"/>
      <c r="D148" s="31"/>
      <c r="E148" s="31"/>
      <c r="F148" s="31"/>
      <c r="G148" s="31"/>
    </row>
    <row r="149" spans="1:7" x14ac:dyDescent="0.2">
      <c r="A149" s="31"/>
      <c r="B149" s="31"/>
      <c r="C149" s="31"/>
      <c r="D149" s="31"/>
      <c r="E149" s="31"/>
      <c r="F149" s="31"/>
      <c r="G149" s="31"/>
    </row>
    <row r="150" spans="1:7" x14ac:dyDescent="0.2">
      <c r="A150" s="31"/>
      <c r="B150" s="31"/>
      <c r="C150" s="31"/>
      <c r="D150" s="31"/>
      <c r="E150" s="31"/>
      <c r="F150" s="31"/>
      <c r="G150" s="31"/>
    </row>
    <row r="151" spans="1:7" x14ac:dyDescent="0.2">
      <c r="A151" s="31"/>
      <c r="B151" s="31"/>
      <c r="C151" s="31"/>
      <c r="D151" s="31"/>
      <c r="E151" s="31"/>
      <c r="F151" s="31"/>
      <c r="G151" s="31"/>
    </row>
    <row r="152" spans="1:7" x14ac:dyDescent="0.2">
      <c r="A152" s="31"/>
      <c r="B152" s="31"/>
      <c r="C152" s="31"/>
      <c r="D152" s="31"/>
      <c r="E152" s="31"/>
      <c r="F152" s="31"/>
      <c r="G152" s="31"/>
    </row>
    <row r="153" spans="1:7" x14ac:dyDescent="0.2">
      <c r="A153" s="31"/>
      <c r="B153" s="31"/>
      <c r="C153" s="31"/>
      <c r="D153" s="31"/>
      <c r="E153" s="31"/>
      <c r="F153" s="31"/>
      <c r="G153" s="31"/>
    </row>
    <row r="154" spans="1:7" x14ac:dyDescent="0.2">
      <c r="A154" s="31"/>
      <c r="B154" s="31"/>
      <c r="C154" s="31"/>
      <c r="D154" s="31"/>
      <c r="E154" s="31"/>
      <c r="F154" s="31"/>
      <c r="G154" s="31"/>
    </row>
    <row r="155" spans="1:7" x14ac:dyDescent="0.2">
      <c r="A155" s="31"/>
      <c r="B155" s="31"/>
      <c r="C155" s="31"/>
      <c r="D155" s="31"/>
      <c r="E155" s="31"/>
      <c r="F155" s="31"/>
      <c r="G155" s="31"/>
    </row>
    <row r="156" spans="1:7" x14ac:dyDescent="0.2">
      <c r="A156" s="31"/>
      <c r="B156" s="31"/>
      <c r="C156" s="31"/>
      <c r="D156" s="31"/>
      <c r="E156" s="31"/>
      <c r="F156" s="31"/>
      <c r="G156" s="31"/>
    </row>
    <row r="157" spans="1:7" x14ac:dyDescent="0.2">
      <c r="A157" s="31"/>
      <c r="B157" s="31"/>
      <c r="C157" s="31"/>
      <c r="D157" s="31"/>
      <c r="E157" s="31"/>
      <c r="F157" s="31"/>
      <c r="G157" s="31"/>
    </row>
    <row r="158" spans="1:7" x14ac:dyDescent="0.2">
      <c r="A158" s="31"/>
      <c r="B158" s="31"/>
      <c r="C158" s="31"/>
      <c r="D158" s="31"/>
      <c r="E158" s="31"/>
      <c r="F158" s="31"/>
      <c r="G158" s="31"/>
    </row>
    <row r="159" spans="1:7" x14ac:dyDescent="0.2">
      <c r="A159" s="31"/>
      <c r="B159" s="31"/>
      <c r="C159" s="31"/>
      <c r="D159" s="31"/>
      <c r="E159" s="31"/>
      <c r="F159" s="31"/>
      <c r="G159" s="31"/>
    </row>
    <row r="160" spans="1:7" x14ac:dyDescent="0.2">
      <c r="A160" s="31"/>
      <c r="B160" s="31"/>
      <c r="C160" s="31"/>
      <c r="D160" s="31"/>
      <c r="E160" s="31"/>
      <c r="F160" s="31"/>
      <c r="G160" s="31"/>
    </row>
    <row r="161" spans="1:7" x14ac:dyDescent="0.2">
      <c r="A161" s="31"/>
      <c r="B161" s="31"/>
      <c r="C161" s="31"/>
      <c r="D161" s="31"/>
      <c r="E161" s="31"/>
      <c r="F161" s="31"/>
      <c r="G161" s="31"/>
    </row>
    <row r="162" spans="1:7" x14ac:dyDescent="0.2">
      <c r="A162" s="31"/>
      <c r="B162" s="31"/>
      <c r="C162" s="31"/>
      <c r="D162" s="31"/>
      <c r="E162" s="31"/>
      <c r="F162" s="31"/>
      <c r="G162" s="31"/>
    </row>
    <row r="163" spans="1:7" x14ac:dyDescent="0.2">
      <c r="A163" s="31"/>
      <c r="B163" s="31"/>
      <c r="C163" s="31"/>
      <c r="D163" s="31"/>
      <c r="E163" s="31"/>
      <c r="F163" s="31"/>
      <c r="G163" s="31"/>
    </row>
    <row r="164" spans="1:7" x14ac:dyDescent="0.2">
      <c r="A164" s="31"/>
      <c r="B164" s="31"/>
      <c r="C164" s="31"/>
      <c r="D164" s="31"/>
      <c r="E164" s="31"/>
      <c r="F164" s="31"/>
      <c r="G164" s="31"/>
    </row>
    <row r="165" spans="1:7" x14ac:dyDescent="0.2">
      <c r="A165" s="31"/>
      <c r="B165" s="31"/>
      <c r="C165" s="31"/>
      <c r="D165" s="31"/>
      <c r="E165" s="31"/>
      <c r="F165" s="31"/>
      <c r="G165" s="31"/>
    </row>
    <row r="166" spans="1:7" x14ac:dyDescent="0.2">
      <c r="A166" s="31"/>
      <c r="B166" s="31"/>
      <c r="C166" s="31"/>
      <c r="D166" s="31"/>
      <c r="E166" s="31"/>
      <c r="F166" s="31"/>
      <c r="G166" s="31"/>
    </row>
    <row r="167" spans="1:7" x14ac:dyDescent="0.2">
      <c r="A167" s="31"/>
      <c r="B167" s="31"/>
      <c r="C167" s="31"/>
      <c r="D167" s="31"/>
      <c r="E167" s="31"/>
      <c r="F167" s="31"/>
      <c r="G167" s="31"/>
    </row>
    <row r="168" spans="1:7" x14ac:dyDescent="0.2">
      <c r="A168" s="31"/>
      <c r="B168" s="31"/>
      <c r="C168" s="31"/>
      <c r="D168" s="31"/>
      <c r="E168" s="31"/>
      <c r="F168" s="31"/>
      <c r="G168" s="31"/>
    </row>
    <row r="169" spans="1:7" x14ac:dyDescent="0.2">
      <c r="A169" s="31"/>
      <c r="B169" s="31"/>
      <c r="C169" s="31"/>
      <c r="D169" s="31"/>
      <c r="E169" s="31"/>
      <c r="F169" s="31"/>
      <c r="G169" s="31"/>
    </row>
    <row r="170" spans="1:7" x14ac:dyDescent="0.2">
      <c r="A170" s="31"/>
      <c r="B170" s="31"/>
      <c r="C170" s="31"/>
      <c r="D170" s="31"/>
      <c r="E170" s="31"/>
      <c r="F170" s="31"/>
      <c r="G170" s="31"/>
    </row>
    <row r="171" spans="1:7" x14ac:dyDescent="0.2">
      <c r="A171" s="31"/>
      <c r="B171" s="31"/>
      <c r="C171" s="31"/>
      <c r="D171" s="31"/>
      <c r="E171" s="31"/>
      <c r="F171" s="31"/>
      <c r="G171" s="31"/>
    </row>
    <row r="172" spans="1:7" x14ac:dyDescent="0.2">
      <c r="A172" s="31"/>
      <c r="B172" s="31"/>
      <c r="C172" s="31"/>
      <c r="D172" s="31"/>
      <c r="E172" s="31"/>
      <c r="F172" s="31"/>
      <c r="G172" s="31"/>
    </row>
    <row r="173" spans="1:7" x14ac:dyDescent="0.2">
      <c r="A173" s="31"/>
      <c r="B173" s="31"/>
      <c r="C173" s="31"/>
      <c r="D173" s="31"/>
      <c r="E173" s="31"/>
      <c r="F173" s="31"/>
      <c r="G173" s="31"/>
    </row>
    <row r="174" spans="1:7" x14ac:dyDescent="0.2">
      <c r="A174" s="31"/>
      <c r="B174" s="31"/>
      <c r="C174" s="31"/>
      <c r="D174" s="31"/>
      <c r="E174" s="31"/>
      <c r="F174" s="31"/>
      <c r="G174" s="31"/>
    </row>
    <row r="175" spans="1:7" x14ac:dyDescent="0.2">
      <c r="A175" s="31"/>
      <c r="B175" s="31"/>
      <c r="C175" s="31"/>
      <c r="D175" s="31"/>
      <c r="E175" s="31"/>
      <c r="F175" s="31"/>
      <c r="G175" s="31"/>
    </row>
  </sheetData>
  <mergeCells count="18">
    <mergeCell ref="A30:G30"/>
    <mergeCell ref="A41:B41"/>
    <mergeCell ref="B23:C23"/>
    <mergeCell ref="B24:C24"/>
    <mergeCell ref="B25:C25"/>
    <mergeCell ref="A29:G29"/>
    <mergeCell ref="A1:G1"/>
    <mergeCell ref="A4:G4"/>
    <mergeCell ref="A5:G5"/>
    <mergeCell ref="A8:G8"/>
    <mergeCell ref="A21:B21"/>
    <mergeCell ref="B19:D19"/>
    <mergeCell ref="A9:G9"/>
    <mergeCell ref="A12:G12"/>
    <mergeCell ref="A15:C15"/>
    <mergeCell ref="A17:C17"/>
    <mergeCell ref="B18:C18"/>
    <mergeCell ref="A11:G1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III 1/G III 3 - j/13 SH</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8"/>
  <sheetViews>
    <sheetView view="pageLayout" zoomScaleNormal="100" workbookViewId="0">
      <selection activeCell="A2" sqref="A2"/>
    </sheetView>
  </sheetViews>
  <sheetFormatPr baseColWidth="10" defaultColWidth="10.75" defaultRowHeight="14.25" x14ac:dyDescent="0.2"/>
  <cols>
    <col min="1" max="1" width="23.625" customWidth="1"/>
    <col min="2" max="3" width="9.5" customWidth="1"/>
    <col min="4" max="4" width="10.625" customWidth="1"/>
    <col min="5" max="6" width="9.5" customWidth="1"/>
    <col min="7" max="7" width="10.5" customWidth="1"/>
    <col min="8" max="26" width="1" customWidth="1"/>
  </cols>
  <sheetData>
    <row r="1" spans="1:7" x14ac:dyDescent="0.2">
      <c r="A1" s="82" t="s">
        <v>302</v>
      </c>
      <c r="B1" s="83"/>
      <c r="C1" s="83"/>
      <c r="D1" s="83"/>
      <c r="E1" s="83"/>
      <c r="F1" s="83"/>
      <c r="G1" s="83"/>
    </row>
    <row r="2" spans="1:7" ht="9.75" customHeight="1" x14ac:dyDescent="0.25">
      <c r="A2" s="26"/>
      <c r="B2" s="27"/>
      <c r="C2" s="27"/>
      <c r="D2" s="27"/>
      <c r="E2" s="27"/>
      <c r="F2" s="27"/>
      <c r="G2" s="27"/>
    </row>
    <row r="3" spans="1:7" x14ac:dyDescent="0.2">
      <c r="A3" s="84" t="s">
        <v>304</v>
      </c>
      <c r="B3" s="87" t="s">
        <v>297</v>
      </c>
      <c r="C3" s="87"/>
      <c r="D3" s="88"/>
      <c r="E3" s="87" t="s">
        <v>298</v>
      </c>
      <c r="F3" s="87"/>
      <c r="G3" s="88"/>
    </row>
    <row r="4" spans="1:7" ht="24" customHeight="1" x14ac:dyDescent="0.2">
      <c r="A4" s="85"/>
      <c r="B4" s="39" t="s">
        <v>286</v>
      </c>
      <c r="C4" s="39" t="s">
        <v>287</v>
      </c>
      <c r="D4" s="93" t="s">
        <v>288</v>
      </c>
      <c r="E4" s="39" t="s">
        <v>286</v>
      </c>
      <c r="F4" s="39" t="s">
        <v>287</v>
      </c>
      <c r="G4" s="89" t="s">
        <v>288</v>
      </c>
    </row>
    <row r="5" spans="1:7" ht="17.45" customHeight="1" x14ac:dyDescent="0.2">
      <c r="A5" s="86"/>
      <c r="B5" s="91" t="s">
        <v>312</v>
      </c>
      <c r="C5" s="92"/>
      <c r="D5" s="94"/>
      <c r="E5" s="91" t="s">
        <v>312</v>
      </c>
      <c r="F5" s="92"/>
      <c r="G5" s="90"/>
    </row>
    <row r="6" spans="1:7" ht="12" customHeight="1" x14ac:dyDescent="0.25">
      <c r="A6" s="40"/>
      <c r="B6" s="41"/>
      <c r="C6" s="41"/>
      <c r="D6" s="41"/>
      <c r="E6" s="41"/>
      <c r="F6" s="41"/>
      <c r="G6" s="41"/>
    </row>
    <row r="7" spans="1:7" ht="12.75" customHeight="1" x14ac:dyDescent="0.25">
      <c r="A7" s="60" t="s">
        <v>23</v>
      </c>
      <c r="B7" s="55">
        <v>13882413.433</v>
      </c>
      <c r="C7" s="55">
        <v>14110390.511</v>
      </c>
      <c r="D7" s="64">
        <v>-1.6156680980747922</v>
      </c>
      <c r="E7" s="55">
        <v>13000017.113</v>
      </c>
      <c r="F7" s="55">
        <v>12707835.992000001</v>
      </c>
      <c r="G7" s="64">
        <v>2.2992201125662746</v>
      </c>
    </row>
    <row r="8" spans="1:7" ht="12.75" customHeight="1" x14ac:dyDescent="0.25">
      <c r="A8" s="58" t="s">
        <v>21</v>
      </c>
      <c r="B8" s="55"/>
      <c r="C8" s="55"/>
      <c r="D8" s="41"/>
      <c r="E8" s="55"/>
      <c r="F8" s="55"/>
      <c r="G8" s="41"/>
    </row>
    <row r="9" spans="1:7" ht="12.75" customHeight="1" x14ac:dyDescent="0.2">
      <c r="A9" s="58" t="s">
        <v>281</v>
      </c>
      <c r="B9" s="55">
        <v>11917092.619999999</v>
      </c>
      <c r="C9" s="55">
        <v>12352311.560000001</v>
      </c>
      <c r="D9" s="64">
        <v>-3.5233805258714028</v>
      </c>
      <c r="E9" s="55">
        <v>11087767.450999999</v>
      </c>
      <c r="F9" s="55">
        <v>10801763.720000001</v>
      </c>
      <c r="G9" s="64">
        <v>2.647750297207935</v>
      </c>
    </row>
    <row r="10" spans="1:7" ht="12.75" customHeight="1" x14ac:dyDescent="0.25">
      <c r="A10" s="59" t="s">
        <v>21</v>
      </c>
      <c r="B10" s="55"/>
      <c r="C10" s="55"/>
      <c r="D10" s="41"/>
      <c r="E10" s="55"/>
      <c r="F10" s="55"/>
      <c r="G10" s="41"/>
    </row>
    <row r="11" spans="1:7" ht="12.75" customHeight="1" x14ac:dyDescent="0.25">
      <c r="A11" s="59" t="s">
        <v>89</v>
      </c>
      <c r="B11" s="55">
        <v>945968.78</v>
      </c>
      <c r="C11" s="55">
        <v>937432.99300000002</v>
      </c>
      <c r="D11" s="64">
        <v>0.91054902736925669</v>
      </c>
      <c r="E11" s="55">
        <v>1146781.3219999999</v>
      </c>
      <c r="F11" s="55">
        <v>1118170.7720000001</v>
      </c>
      <c r="G11" s="64">
        <v>2.5586923497227616</v>
      </c>
    </row>
    <row r="12" spans="1:7" ht="12.75" customHeight="1" x14ac:dyDescent="0.25">
      <c r="A12" s="59" t="s">
        <v>26</v>
      </c>
      <c r="B12" s="55">
        <v>1239311.298</v>
      </c>
      <c r="C12" s="55">
        <v>1307702.4450000001</v>
      </c>
      <c r="D12" s="64">
        <v>-5.2298706989111849</v>
      </c>
      <c r="E12" s="55">
        <v>1538532.8929999999</v>
      </c>
      <c r="F12" s="55">
        <v>1258019.182</v>
      </c>
      <c r="G12" s="64">
        <v>22.298047201000458</v>
      </c>
    </row>
    <row r="13" spans="1:7" ht="12.75" customHeight="1" x14ac:dyDescent="0.25">
      <c r="A13" s="59" t="s">
        <v>27</v>
      </c>
      <c r="B13" s="55">
        <v>686781.32</v>
      </c>
      <c r="C13" s="55">
        <v>737777.48600000003</v>
      </c>
      <c r="D13" s="64">
        <v>-6.9121336673589013</v>
      </c>
      <c r="E13" s="55">
        <v>870416.71799999999</v>
      </c>
      <c r="F13" s="55">
        <v>876257.15300000005</v>
      </c>
      <c r="G13" s="64">
        <v>-0.66652066462505388</v>
      </c>
    </row>
    <row r="14" spans="1:7" ht="12.75" customHeight="1" x14ac:dyDescent="0.2">
      <c r="A14" s="59" t="s">
        <v>38</v>
      </c>
      <c r="B14" s="55">
        <v>927538.30099999998</v>
      </c>
      <c r="C14" s="55">
        <v>1147097.625</v>
      </c>
      <c r="D14" s="64">
        <v>-19.140421810218641</v>
      </c>
      <c r="E14" s="55">
        <v>1248933.1710000001</v>
      </c>
      <c r="F14" s="55">
        <v>1255596.9990000001</v>
      </c>
      <c r="G14" s="64">
        <v>-0.53072984447297245</v>
      </c>
    </row>
    <row r="15" spans="1:7" ht="12.75" customHeight="1" x14ac:dyDescent="0.25">
      <c r="A15" s="59" t="s">
        <v>28</v>
      </c>
      <c r="B15" s="55">
        <v>75448.942999999999</v>
      </c>
      <c r="C15" s="55">
        <v>95705.474000000002</v>
      </c>
      <c r="D15" s="64">
        <v>-21.165488402471112</v>
      </c>
      <c r="E15" s="55">
        <v>70397.909</v>
      </c>
      <c r="F15" s="55">
        <v>58011.014999999999</v>
      </c>
      <c r="G15" s="64">
        <v>21.352658628710429</v>
      </c>
    </row>
    <row r="16" spans="1:7" ht="12.75" customHeight="1" x14ac:dyDescent="0.2">
      <c r="A16" s="59" t="s">
        <v>39</v>
      </c>
      <c r="B16" s="55">
        <v>2644824.5970000001</v>
      </c>
      <c r="C16" s="55">
        <v>2734879.969</v>
      </c>
      <c r="D16" s="64">
        <v>-3.2928455003796131</v>
      </c>
      <c r="E16" s="55">
        <v>1461703.8089999999</v>
      </c>
      <c r="F16" s="55">
        <v>1559700.2760000001</v>
      </c>
      <c r="G16" s="64">
        <v>-6.2830319714581009</v>
      </c>
    </row>
    <row r="17" spans="1:7" ht="12.75" customHeight="1" x14ac:dyDescent="0.25">
      <c r="A17" s="59" t="s">
        <v>30</v>
      </c>
      <c r="B17" s="55">
        <v>20651.175999999999</v>
      </c>
      <c r="C17" s="55">
        <v>20321.745999999999</v>
      </c>
      <c r="D17" s="64">
        <v>1.6210713390473472</v>
      </c>
      <c r="E17" s="55">
        <v>102338.62300000001</v>
      </c>
      <c r="F17" s="55">
        <v>102525.607</v>
      </c>
      <c r="G17" s="64">
        <v>-0.18237785219842806</v>
      </c>
    </row>
    <row r="18" spans="1:7" ht="12.75" customHeight="1" x14ac:dyDescent="0.25">
      <c r="A18" s="59" t="s">
        <v>29</v>
      </c>
      <c r="B18" s="55">
        <v>139774.45199999999</v>
      </c>
      <c r="C18" s="55">
        <v>135787.28400000001</v>
      </c>
      <c r="D18" s="64">
        <v>2.9363338617185804</v>
      </c>
      <c r="E18" s="55">
        <v>110586.586</v>
      </c>
      <c r="F18" s="55">
        <v>109753.29399999999</v>
      </c>
      <c r="G18" s="64">
        <v>0.75924099371449927</v>
      </c>
    </row>
    <row r="19" spans="1:7" ht="12.75" customHeight="1" x14ac:dyDescent="0.25">
      <c r="A19" s="59" t="s">
        <v>31</v>
      </c>
      <c r="B19" s="55">
        <v>418481.04200000002</v>
      </c>
      <c r="C19" s="55">
        <v>480303.59299999999</v>
      </c>
      <c r="D19" s="64">
        <v>-12.871557052874266</v>
      </c>
      <c r="E19" s="55">
        <v>444512.592</v>
      </c>
      <c r="F19" s="55">
        <v>450960.266</v>
      </c>
      <c r="G19" s="64">
        <v>-1.4297654330370761</v>
      </c>
    </row>
    <row r="20" spans="1:7" ht="12.75" customHeight="1" x14ac:dyDescent="0.25">
      <c r="A20" s="59" t="s">
        <v>41</v>
      </c>
      <c r="B20" s="55">
        <v>1425247.155</v>
      </c>
      <c r="C20" s="55">
        <v>1344595.0490000001</v>
      </c>
      <c r="D20" s="64">
        <v>5.9982450522915656</v>
      </c>
      <c r="E20" s="55">
        <v>550150.03799999994</v>
      </c>
      <c r="F20" s="55">
        <v>515068.576</v>
      </c>
      <c r="G20" s="64">
        <v>6.8110274310347165</v>
      </c>
    </row>
    <row r="21" spans="1:7" ht="12.75" customHeight="1" x14ac:dyDescent="0.25">
      <c r="A21" s="59" t="s">
        <v>32</v>
      </c>
      <c r="B21" s="55">
        <v>676222.51300000004</v>
      </c>
      <c r="C21" s="55">
        <v>709361.36300000001</v>
      </c>
      <c r="D21" s="64">
        <v>-4.6716457546899051</v>
      </c>
      <c r="E21" s="55">
        <v>209111.75200000001</v>
      </c>
      <c r="F21" s="55">
        <v>183756.21400000001</v>
      </c>
      <c r="G21" s="64">
        <v>13.798465612705755</v>
      </c>
    </row>
    <row r="22" spans="1:7" ht="12.75" customHeight="1" x14ac:dyDescent="0.2">
      <c r="A22" s="59" t="s">
        <v>33</v>
      </c>
      <c r="B22" s="55">
        <v>351504.95699999999</v>
      </c>
      <c r="C22" s="55">
        <v>373438.44500000001</v>
      </c>
      <c r="D22" s="64">
        <v>-5.873387781485647</v>
      </c>
      <c r="E22" s="55">
        <v>588728.53899999999</v>
      </c>
      <c r="F22" s="55">
        <v>606710.74100000004</v>
      </c>
      <c r="G22" s="64">
        <v>-2.963883904603577</v>
      </c>
    </row>
    <row r="23" spans="1:7" ht="12.75" customHeight="1" x14ac:dyDescent="0.25">
      <c r="A23" s="59" t="s">
        <v>24</v>
      </c>
      <c r="B23" s="55">
        <v>555673.93099999998</v>
      </c>
      <c r="C23" s="55">
        <v>674473.66</v>
      </c>
      <c r="D23" s="64">
        <v>-17.613694358353456</v>
      </c>
      <c r="E23" s="55">
        <v>1007718.857</v>
      </c>
      <c r="F23" s="55">
        <v>962471.94700000004</v>
      </c>
      <c r="G23" s="64">
        <v>4.7011146809040412</v>
      </c>
    </row>
    <row r="24" spans="1:7" ht="12.75" customHeight="1" x14ac:dyDescent="0.25">
      <c r="A24" s="59" t="s">
        <v>25</v>
      </c>
      <c r="B24" s="55">
        <v>34489.160000000003</v>
      </c>
      <c r="C24" s="55">
        <v>44625.635000000002</v>
      </c>
      <c r="D24" s="64">
        <v>-22.714466696104154</v>
      </c>
      <c r="E24" s="55">
        <v>70239.793000000005</v>
      </c>
      <c r="F24" s="55">
        <v>65325.866999999998</v>
      </c>
      <c r="G24" s="64">
        <v>7.5221749448805753</v>
      </c>
    </row>
    <row r="25" spans="1:7" ht="12.75" customHeight="1" x14ac:dyDescent="0.25">
      <c r="A25" s="59" t="s">
        <v>285</v>
      </c>
      <c r="B25" s="55">
        <v>5796</v>
      </c>
      <c r="C25" s="55">
        <v>7606</v>
      </c>
      <c r="D25" s="65">
        <f>B25/C25*100-100</f>
        <v>-23.797002366552718</v>
      </c>
      <c r="E25" s="55">
        <v>44921</v>
      </c>
      <c r="F25" s="55">
        <v>29167</v>
      </c>
      <c r="G25" s="65">
        <f>E25/F25*100-100</f>
        <v>54.013096993177214</v>
      </c>
    </row>
    <row r="26" spans="1:7" ht="12.75" customHeight="1" x14ac:dyDescent="0.25">
      <c r="A26" s="59" t="s">
        <v>34</v>
      </c>
      <c r="B26" s="55">
        <v>991.69200000000001</v>
      </c>
      <c r="C26" s="55">
        <v>1176.992</v>
      </c>
      <c r="D26" s="64">
        <v>-15.743522470840915</v>
      </c>
      <c r="E26" s="55">
        <v>5816.9340000000002</v>
      </c>
      <c r="F26" s="55">
        <v>7104.6350000000002</v>
      </c>
      <c r="G26" s="64">
        <v>-18.124801625980794</v>
      </c>
    </row>
    <row r="27" spans="1:7" ht="12.75" customHeight="1" x14ac:dyDescent="0.25">
      <c r="A27" s="59" t="s">
        <v>42</v>
      </c>
      <c r="B27" s="55">
        <v>26619.73</v>
      </c>
      <c r="C27" s="55">
        <v>32991.453000000001</v>
      </c>
      <c r="D27" s="64">
        <v>-19.313253647846309</v>
      </c>
      <c r="E27" s="55">
        <v>65153.707999999999</v>
      </c>
      <c r="F27" s="55">
        <v>72922.902000000002</v>
      </c>
      <c r="G27" s="64">
        <v>-10.653983572952157</v>
      </c>
    </row>
    <row r="28" spans="1:7" ht="12.75" customHeight="1" x14ac:dyDescent="0.25">
      <c r="A28" s="59" t="s">
        <v>43</v>
      </c>
      <c r="B28" s="55">
        <v>12745.138000000001</v>
      </c>
      <c r="C28" s="55">
        <v>20219.994999999999</v>
      </c>
      <c r="D28" s="64">
        <v>-36.967650090912478</v>
      </c>
      <c r="E28" s="55">
        <v>29755.985000000001</v>
      </c>
      <c r="F28" s="55">
        <v>45919.724000000002</v>
      </c>
      <c r="G28" s="64">
        <v>-35.199991620158698</v>
      </c>
    </row>
    <row r="29" spans="1:7" ht="12.75" customHeight="1" x14ac:dyDescent="0.25">
      <c r="A29" s="59" t="s">
        <v>44</v>
      </c>
      <c r="B29" s="55">
        <v>139620.20699999999</v>
      </c>
      <c r="C29" s="55">
        <v>131380.46400000001</v>
      </c>
      <c r="D29" s="64">
        <v>6.2716653215656066</v>
      </c>
      <c r="E29" s="55">
        <v>54678.499000000003</v>
      </c>
      <c r="F29" s="55">
        <v>59826.819000000003</v>
      </c>
      <c r="G29" s="64">
        <v>-8.6053714472099898</v>
      </c>
    </row>
    <row r="30" spans="1:7" ht="12.75" customHeight="1" x14ac:dyDescent="0.25">
      <c r="A30" s="59" t="s">
        <v>40</v>
      </c>
      <c r="B30" s="55">
        <v>780769.19499999995</v>
      </c>
      <c r="C30" s="55">
        <v>613538.272</v>
      </c>
      <c r="D30" s="64">
        <v>27.256803793977497</v>
      </c>
      <c r="E30" s="55">
        <v>668620.40099999995</v>
      </c>
      <c r="F30" s="55">
        <v>695915.76899999997</v>
      </c>
      <c r="G30" s="64">
        <v>-3.9222229493696119</v>
      </c>
    </row>
    <row r="31" spans="1:7" ht="12.75" customHeight="1" x14ac:dyDescent="0.25">
      <c r="A31" s="59" t="s">
        <v>45</v>
      </c>
      <c r="B31" s="55">
        <v>283441.33199999999</v>
      </c>
      <c r="C31" s="55">
        <v>301416.60100000002</v>
      </c>
      <c r="D31" s="64">
        <v>-5.9635962121409563</v>
      </c>
      <c r="E31" s="55">
        <v>310570.82799999998</v>
      </c>
      <c r="F31" s="55">
        <v>294284.435</v>
      </c>
      <c r="G31" s="64">
        <v>5.5342352713965255</v>
      </c>
    </row>
    <row r="32" spans="1:7" ht="12.75" customHeight="1" x14ac:dyDescent="0.25">
      <c r="A32" s="59" t="s">
        <v>37</v>
      </c>
      <c r="B32" s="55">
        <v>105004.272</v>
      </c>
      <c r="C32" s="55">
        <v>89188.074999999997</v>
      </c>
      <c r="D32" s="64">
        <v>17.733533322700382</v>
      </c>
      <c r="E32" s="55">
        <v>67071.277000000002</v>
      </c>
      <c r="F32" s="55">
        <v>75567.089000000007</v>
      </c>
      <c r="G32" s="64">
        <v>-11.242740870963033</v>
      </c>
    </row>
    <row r="33" spans="1:7" ht="12.75" customHeight="1" x14ac:dyDescent="0.25">
      <c r="A33" s="59" t="s">
        <v>46</v>
      </c>
      <c r="B33" s="55">
        <v>297570.141</v>
      </c>
      <c r="C33" s="55">
        <v>291118.30200000003</v>
      </c>
      <c r="D33" s="64">
        <v>2.2162258283575653</v>
      </c>
      <c r="E33" s="55">
        <v>222028.19200000001</v>
      </c>
      <c r="F33" s="55">
        <v>215906.61600000001</v>
      </c>
      <c r="G33" s="64">
        <v>2.8352887528004089</v>
      </c>
    </row>
    <row r="34" spans="1:7" ht="12.75" customHeight="1" x14ac:dyDescent="0.2">
      <c r="A34" s="59" t="s">
        <v>47</v>
      </c>
      <c r="B34" s="55">
        <v>89249.067999999999</v>
      </c>
      <c r="C34" s="55">
        <v>88392.728000000003</v>
      </c>
      <c r="D34" s="64">
        <v>0.96879010228080631</v>
      </c>
      <c r="E34" s="55">
        <v>102514.216</v>
      </c>
      <c r="F34" s="55">
        <v>97114.770999999993</v>
      </c>
      <c r="G34" s="64">
        <v>5.5598596839609513</v>
      </c>
    </row>
    <row r="35" spans="1:7" ht="12.75" customHeight="1" x14ac:dyDescent="0.25">
      <c r="A35" s="59" t="s">
        <v>48</v>
      </c>
      <c r="B35" s="55">
        <v>18658.643</v>
      </c>
      <c r="C35" s="55">
        <v>19775.46</v>
      </c>
      <c r="D35" s="64">
        <v>-5.6474893630792877</v>
      </c>
      <c r="E35" s="55">
        <v>39892.982000000004</v>
      </c>
      <c r="F35" s="55">
        <v>42074.502999999997</v>
      </c>
      <c r="G35" s="64">
        <v>-5.1849002233014971</v>
      </c>
    </row>
    <row r="36" spans="1:7" ht="12.75" customHeight="1" x14ac:dyDescent="0.25">
      <c r="A36" s="59" t="s">
        <v>36</v>
      </c>
      <c r="B36" s="55">
        <v>16376.573</v>
      </c>
      <c r="C36" s="55">
        <v>13689.075000000001</v>
      </c>
      <c r="D36" s="64">
        <v>19.632429510394246</v>
      </c>
      <c r="E36" s="55">
        <v>55637.485000000001</v>
      </c>
      <c r="F36" s="55">
        <v>54130.966999999997</v>
      </c>
      <c r="G36" s="64">
        <v>2.7830982587102113</v>
      </c>
    </row>
    <row r="37" spans="1:7" ht="12.75" customHeight="1" x14ac:dyDescent="0.25">
      <c r="A37" s="59" t="s">
        <v>35</v>
      </c>
      <c r="B37" s="55">
        <v>2116.8110000000001</v>
      </c>
      <c r="C37" s="55">
        <v>5921.3760000000002</v>
      </c>
      <c r="D37" s="64">
        <v>-64.251366574255712</v>
      </c>
      <c r="E37" s="55">
        <v>18412.971000000001</v>
      </c>
      <c r="F37" s="55">
        <v>18667.580999999998</v>
      </c>
      <c r="G37" s="64">
        <v>-1.3639153353613267</v>
      </c>
    </row>
    <row r="38" spans="1:7" ht="12.75" customHeight="1" x14ac:dyDescent="0.25">
      <c r="A38" s="59"/>
      <c r="B38" s="55"/>
      <c r="C38" s="55"/>
      <c r="D38" s="41"/>
      <c r="E38" s="55"/>
      <c r="F38" s="55"/>
      <c r="G38" s="41"/>
    </row>
    <row r="39" spans="1:7" ht="12.75" customHeight="1" x14ac:dyDescent="0.2">
      <c r="A39" s="58" t="s">
        <v>276</v>
      </c>
      <c r="B39" s="55">
        <v>69261.902000000002</v>
      </c>
      <c r="C39" s="55">
        <v>73896.948000000004</v>
      </c>
      <c r="D39" s="64">
        <v>-6.2723104613197336</v>
      </c>
      <c r="E39" s="55">
        <v>121292.77800000001</v>
      </c>
      <c r="F39" s="55">
        <v>114095.012</v>
      </c>
      <c r="G39" s="64">
        <v>6.3085720171535655</v>
      </c>
    </row>
    <row r="40" spans="1:7" ht="12.75" customHeight="1" x14ac:dyDescent="0.25">
      <c r="A40" s="59" t="s">
        <v>21</v>
      </c>
      <c r="B40" s="55"/>
      <c r="C40" s="55"/>
      <c r="D40" s="41"/>
      <c r="E40" s="55"/>
      <c r="F40" s="55"/>
      <c r="G40" s="41"/>
    </row>
    <row r="41" spans="1:7" ht="12.75" customHeight="1" x14ac:dyDescent="0.25">
      <c r="A41" s="59" t="s">
        <v>90</v>
      </c>
      <c r="B41" s="55">
        <v>31045.079000000002</v>
      </c>
      <c r="C41" s="55">
        <v>29752.74</v>
      </c>
      <c r="D41" s="64">
        <v>4.3435965897594713</v>
      </c>
      <c r="E41" s="55">
        <v>1865.7270000000001</v>
      </c>
      <c r="F41" s="55">
        <v>895.2</v>
      </c>
      <c r="G41" s="64">
        <v>108.41454423592495</v>
      </c>
    </row>
    <row r="42" spans="1:7" ht="12.75" customHeight="1" x14ac:dyDescent="0.25">
      <c r="A42" s="59" t="s">
        <v>91</v>
      </c>
      <c r="B42" s="55">
        <v>25802.924999999999</v>
      </c>
      <c r="C42" s="55">
        <v>20085.466</v>
      </c>
      <c r="D42" s="64">
        <v>28.465652726205093</v>
      </c>
      <c r="E42" s="55">
        <v>87760.645000000004</v>
      </c>
      <c r="F42" s="55">
        <v>79366.849000000002</v>
      </c>
      <c r="G42" s="64">
        <v>10.575947143876149</v>
      </c>
    </row>
    <row r="43" spans="1:7" ht="12.75" customHeight="1" x14ac:dyDescent="0.25">
      <c r="A43" s="59" t="s">
        <v>92</v>
      </c>
      <c r="B43" s="55">
        <v>10498.13</v>
      </c>
      <c r="C43" s="55">
        <v>23447.345000000001</v>
      </c>
      <c r="D43" s="64">
        <v>-55.226785804533527</v>
      </c>
      <c r="E43" s="55">
        <v>28597.893</v>
      </c>
      <c r="F43" s="55">
        <v>28847.005000000001</v>
      </c>
      <c r="G43" s="64">
        <v>-0.86356278580740309</v>
      </c>
    </row>
    <row r="44" spans="1:7" ht="12.75" customHeight="1" x14ac:dyDescent="0.25">
      <c r="A44" s="59" t="s">
        <v>93</v>
      </c>
      <c r="B44" s="55">
        <v>1915.768</v>
      </c>
      <c r="C44" s="55">
        <v>611.39700000000005</v>
      </c>
      <c r="D44" s="64">
        <v>213.34272166857215</v>
      </c>
      <c r="E44" s="55">
        <v>3068.5129999999999</v>
      </c>
      <c r="F44" s="55">
        <v>4985.9579999999996</v>
      </c>
      <c r="G44" s="64">
        <v>-38.456902364600737</v>
      </c>
    </row>
    <row r="45" spans="1:7" ht="12.75" customHeight="1" x14ac:dyDescent="0.2">
      <c r="A45" s="59" t="s">
        <v>94</v>
      </c>
      <c r="B45" s="55">
        <v>318286.18</v>
      </c>
      <c r="C45" s="55">
        <v>593654.58600000001</v>
      </c>
      <c r="D45" s="64">
        <v>-46.385290789280624</v>
      </c>
      <c r="E45" s="55">
        <v>600638.62699999998</v>
      </c>
      <c r="F45" s="55">
        <v>575335.82299999997</v>
      </c>
      <c r="G45" s="64">
        <v>4.3979190915077027</v>
      </c>
    </row>
    <row r="46" spans="1:7" ht="12.75" customHeight="1" x14ac:dyDescent="0.25">
      <c r="A46" s="59"/>
      <c r="B46" s="55"/>
      <c r="C46" s="55"/>
      <c r="D46" s="41"/>
      <c r="E46" s="55"/>
      <c r="F46" s="55"/>
      <c r="G46" s="41"/>
    </row>
    <row r="47" spans="1:7" ht="12.75" customHeight="1" x14ac:dyDescent="0.2">
      <c r="A47" s="58" t="s">
        <v>95</v>
      </c>
      <c r="B47" s="55">
        <v>1567533.7839999995</v>
      </c>
      <c r="C47" s="55">
        <v>1075665.4740000002</v>
      </c>
      <c r="D47" s="64">
        <v>45.726884602043043</v>
      </c>
      <c r="E47" s="55">
        <v>1174739.0989999999</v>
      </c>
      <c r="F47" s="55">
        <v>1199895.9210000001</v>
      </c>
      <c r="G47" s="64">
        <v>-2.0965836752769604</v>
      </c>
    </row>
    <row r="48" spans="1:7" ht="12.75" customHeight="1" x14ac:dyDescent="0.25">
      <c r="A48" s="59" t="s">
        <v>21</v>
      </c>
      <c r="B48" s="55"/>
      <c r="C48" s="55"/>
      <c r="D48" s="41"/>
      <c r="E48" s="55"/>
      <c r="F48" s="55"/>
      <c r="G48" s="41"/>
    </row>
    <row r="49" spans="1:7" ht="12.75" customHeight="1" x14ac:dyDescent="0.25">
      <c r="A49" s="59" t="s">
        <v>96</v>
      </c>
      <c r="B49" s="55">
        <v>2847.4560000000001</v>
      </c>
      <c r="C49" s="55">
        <v>3860.0169999999998</v>
      </c>
      <c r="D49" s="64">
        <v>-26.232034729380715</v>
      </c>
      <c r="E49" s="55">
        <v>7151.8050000000003</v>
      </c>
      <c r="F49" s="55">
        <v>9078.9140000000007</v>
      </c>
      <c r="G49" s="64">
        <v>-21.226206129940209</v>
      </c>
    </row>
    <row r="50" spans="1:7" ht="12.75" customHeight="1" x14ac:dyDescent="0.25">
      <c r="A50" s="59" t="s">
        <v>49</v>
      </c>
      <c r="B50" s="55">
        <v>1182922.794</v>
      </c>
      <c r="C50" s="55">
        <v>674386.61699999997</v>
      </c>
      <c r="D50" s="64">
        <v>75.407216599614117</v>
      </c>
      <c r="E50" s="55">
        <v>245579.61</v>
      </c>
      <c r="F50" s="55">
        <v>266265.08899999998</v>
      </c>
      <c r="G50" s="64">
        <v>-7.7687537174653869</v>
      </c>
    </row>
    <row r="51" spans="1:7" ht="12.75" customHeight="1" x14ac:dyDescent="0.25">
      <c r="A51" s="59" t="s">
        <v>97</v>
      </c>
      <c r="B51" s="55">
        <v>238.238</v>
      </c>
      <c r="C51" s="55">
        <v>2399.2109999999998</v>
      </c>
      <c r="D51" s="64">
        <v>-90.070152229212013</v>
      </c>
      <c r="E51" s="55">
        <v>2414.9679999999998</v>
      </c>
      <c r="F51" s="55">
        <v>1981.614</v>
      </c>
      <c r="G51" s="64">
        <v>21.868739320574022</v>
      </c>
    </row>
    <row r="52" spans="1:7" ht="12.75" customHeight="1" x14ac:dyDescent="0.25">
      <c r="A52" s="59" t="s">
        <v>50</v>
      </c>
      <c r="B52" s="55">
        <v>237555.467</v>
      </c>
      <c r="C52" s="55">
        <v>249765.46599999999</v>
      </c>
      <c r="D52" s="64">
        <v>-4.8885857582889258</v>
      </c>
      <c r="E52" s="55">
        <v>505986.04499999998</v>
      </c>
      <c r="F52" s="55">
        <v>515026.38299999997</v>
      </c>
      <c r="G52" s="64">
        <v>-1.7553155136132119</v>
      </c>
    </row>
    <row r="53" spans="1:7" ht="12.75" customHeight="1" x14ac:dyDescent="0.2">
      <c r="A53" s="59" t="s">
        <v>98</v>
      </c>
      <c r="B53" s="55">
        <v>92.991</v>
      </c>
      <c r="C53" s="55">
        <v>1272.03</v>
      </c>
      <c r="D53" s="64">
        <v>-92.689559208509237</v>
      </c>
      <c r="E53" s="55">
        <v>10140.643</v>
      </c>
      <c r="F53" s="55">
        <v>3672.9630000000002</v>
      </c>
      <c r="G53" s="64">
        <v>176.08889607654635</v>
      </c>
    </row>
    <row r="54" spans="1:7" ht="12.75" customHeight="1" x14ac:dyDescent="0.25">
      <c r="A54" s="59" t="s">
        <v>99</v>
      </c>
      <c r="B54" s="55">
        <v>0.79700000000000004</v>
      </c>
      <c r="C54" s="55">
        <v>10.503</v>
      </c>
      <c r="D54" s="64">
        <v>-92.411691897553084</v>
      </c>
      <c r="E54" s="55">
        <v>253.92500000000001</v>
      </c>
      <c r="F54" s="55">
        <v>70.081000000000003</v>
      </c>
      <c r="G54" s="64">
        <v>262.33073158202649</v>
      </c>
    </row>
    <row r="55" spans="1:7" ht="12.75" customHeight="1" x14ac:dyDescent="0.2">
      <c r="A55" s="59" t="s">
        <v>100</v>
      </c>
      <c r="B55" s="55">
        <v>18.170000000000002</v>
      </c>
      <c r="C55" s="55">
        <v>4.7450000000000001</v>
      </c>
      <c r="D55" s="64">
        <v>282.92939936775559</v>
      </c>
      <c r="E55" s="55">
        <v>2137.4119999999998</v>
      </c>
      <c r="F55" s="55">
        <v>219.042</v>
      </c>
      <c r="G55" s="65" t="s">
        <v>303</v>
      </c>
    </row>
    <row r="56" spans="1:7" ht="12.75" customHeight="1" x14ac:dyDescent="0.2">
      <c r="A56" s="59" t="s">
        <v>101</v>
      </c>
      <c r="B56" s="55">
        <v>27.89</v>
      </c>
      <c r="C56" s="55">
        <v>22.221</v>
      </c>
      <c r="D56" s="64">
        <v>25.511903154673519</v>
      </c>
      <c r="E56" s="55">
        <v>0</v>
      </c>
      <c r="F56" s="55">
        <v>0</v>
      </c>
      <c r="G56" s="65" t="s">
        <v>303</v>
      </c>
    </row>
    <row r="57" spans="1:7" ht="12.75" customHeight="1" x14ac:dyDescent="0.25">
      <c r="A57" s="59" t="s">
        <v>102</v>
      </c>
      <c r="B57" s="55">
        <v>6.7889999999999997</v>
      </c>
      <c r="C57" s="55">
        <v>5.5259999999999998</v>
      </c>
      <c r="D57" s="64">
        <v>22.855591748099897</v>
      </c>
      <c r="E57" s="55">
        <v>176.536</v>
      </c>
      <c r="F57" s="55">
        <v>283.62900000000002</v>
      </c>
      <c r="G57" s="64">
        <v>-37.758127694981823</v>
      </c>
    </row>
    <row r="58" spans="1:7" ht="12.75" customHeight="1" x14ac:dyDescent="0.2">
      <c r="A58" s="59" t="s">
        <v>51</v>
      </c>
      <c r="B58" s="55">
        <v>134152.88</v>
      </c>
      <c r="C58" s="55">
        <v>129981.421</v>
      </c>
      <c r="D58" s="64">
        <v>3.2092732699083228</v>
      </c>
      <c r="E58" s="55">
        <v>366341.95400000003</v>
      </c>
      <c r="F58" s="55">
        <v>356648.67700000003</v>
      </c>
      <c r="G58" s="64">
        <v>2.7178783001625959</v>
      </c>
    </row>
    <row r="59" spans="1:7" ht="12.75" customHeight="1" x14ac:dyDescent="0.25">
      <c r="A59" s="59" t="s">
        <v>103</v>
      </c>
      <c r="B59" s="55">
        <v>3784.165</v>
      </c>
      <c r="C59" s="55">
        <v>7605.8919999999998</v>
      </c>
      <c r="D59" s="64">
        <v>-50.246926987656416</v>
      </c>
      <c r="E59" s="55">
        <v>17460.413</v>
      </c>
      <c r="F59" s="55">
        <v>29166.554</v>
      </c>
      <c r="G59" s="64">
        <v>-40.135495609114471</v>
      </c>
    </row>
    <row r="60" spans="1:7" ht="12.75" customHeight="1" x14ac:dyDescent="0.25">
      <c r="A60" s="59" t="s">
        <v>104</v>
      </c>
      <c r="B60" s="55">
        <v>5373.4880000000003</v>
      </c>
      <c r="C60" s="55">
        <v>3980.28</v>
      </c>
      <c r="D60" s="64">
        <v>35.002763624669626</v>
      </c>
      <c r="E60" s="55">
        <v>6744.1940000000004</v>
      </c>
      <c r="F60" s="55">
        <v>8825.9959999999992</v>
      </c>
      <c r="G60" s="64">
        <v>-23.587162287406414</v>
      </c>
    </row>
    <row r="61" spans="1:7" ht="12.75" customHeight="1" x14ac:dyDescent="0.25">
      <c r="A61" s="59" t="s">
        <v>105</v>
      </c>
      <c r="B61" s="55">
        <v>4.851</v>
      </c>
      <c r="C61" s="55">
        <v>9.8130000000000006</v>
      </c>
      <c r="D61" s="64">
        <v>-50.565576276368091</v>
      </c>
      <c r="E61" s="55">
        <v>1708.63</v>
      </c>
      <c r="F61" s="55">
        <v>1296.98</v>
      </c>
      <c r="G61" s="64">
        <v>31.739117025705895</v>
      </c>
    </row>
    <row r="62" spans="1:7" ht="12.75" customHeight="1" x14ac:dyDescent="0.25">
      <c r="A62" s="59" t="s">
        <v>106</v>
      </c>
      <c r="B62" s="55">
        <v>496.11399999999998</v>
      </c>
      <c r="C62" s="55">
        <v>2323.877</v>
      </c>
      <c r="D62" s="64">
        <v>-78.651451862555547</v>
      </c>
      <c r="E62" s="55">
        <v>7841.7349999999997</v>
      </c>
      <c r="F62" s="55">
        <v>6372.6639999999998</v>
      </c>
      <c r="G62" s="64">
        <v>23.052698212239022</v>
      </c>
    </row>
    <row r="63" spans="1:7" ht="12.75" customHeight="1" x14ac:dyDescent="0.25">
      <c r="A63" s="59" t="s">
        <v>107</v>
      </c>
      <c r="B63" s="55">
        <v>11.694000000000001</v>
      </c>
      <c r="C63" s="55">
        <v>37.854999999999997</v>
      </c>
      <c r="D63" s="64">
        <v>-69.108440100383035</v>
      </c>
      <c r="E63" s="55">
        <v>801.22900000000004</v>
      </c>
      <c r="F63" s="55">
        <v>987.33500000000004</v>
      </c>
      <c r="G63" s="64">
        <v>-18.849326722946117</v>
      </c>
    </row>
    <row r="64" spans="1:7" ht="12.75" customHeight="1" x14ac:dyDescent="0.25">
      <c r="A64" s="59" t="s">
        <v>108</v>
      </c>
      <c r="B64" s="55">
        <v>10238.947</v>
      </c>
      <c r="C64" s="55">
        <v>14861.942999999999</v>
      </c>
      <c r="D64" s="64">
        <v>-31.106269213924449</v>
      </c>
      <c r="E64" s="55">
        <v>15579.157999999999</v>
      </c>
      <c r="F64" s="55">
        <v>16745.516</v>
      </c>
      <c r="G64" s="64">
        <v>-6.9651959366316447</v>
      </c>
    </row>
    <row r="65" spans="1:7" ht="12.75" customHeight="1" x14ac:dyDescent="0.25">
      <c r="A65" s="59"/>
      <c r="B65" s="55"/>
      <c r="C65" s="55"/>
      <c r="D65" s="41"/>
      <c r="E65" s="55"/>
      <c r="F65" s="55"/>
      <c r="G65" s="41"/>
    </row>
    <row r="66" spans="1:7" ht="12.75" customHeight="1" x14ac:dyDescent="0.25">
      <c r="A66" s="60" t="s">
        <v>52</v>
      </c>
      <c r="B66" s="55">
        <v>102047.58100000001</v>
      </c>
      <c r="C66" s="55">
        <v>255549.633</v>
      </c>
      <c r="D66" s="64">
        <v>-60.067412423167127</v>
      </c>
      <c r="E66" s="55">
        <v>344854.75400000002</v>
      </c>
      <c r="F66" s="55">
        <v>333563.967</v>
      </c>
      <c r="G66" s="64">
        <v>3.384894088395356</v>
      </c>
    </row>
    <row r="67" spans="1:7" ht="12.75" customHeight="1" x14ac:dyDescent="0.25">
      <c r="A67" s="58" t="s">
        <v>21</v>
      </c>
      <c r="B67" s="55"/>
      <c r="C67" s="55"/>
      <c r="D67" s="41"/>
      <c r="E67" s="55"/>
      <c r="F67" s="55"/>
      <c r="G67" s="41"/>
    </row>
    <row r="68" spans="1:7" ht="12.75" customHeight="1" x14ac:dyDescent="0.25">
      <c r="A68" s="58" t="s">
        <v>109</v>
      </c>
      <c r="B68" s="55">
        <v>26353.322999999997</v>
      </c>
      <c r="C68" s="55">
        <v>127490.96500000001</v>
      </c>
      <c r="D68" s="64">
        <v>-79.329262273605039</v>
      </c>
      <c r="E68" s="55">
        <v>144786.29499999998</v>
      </c>
      <c r="F68" s="55">
        <v>124235.395</v>
      </c>
      <c r="G68" s="64">
        <v>16.541904181171546</v>
      </c>
    </row>
    <row r="69" spans="1:7" ht="12.75" customHeight="1" x14ac:dyDescent="0.25">
      <c r="A69" s="59" t="s">
        <v>21</v>
      </c>
      <c r="B69" s="55"/>
      <c r="C69" s="55"/>
      <c r="D69" s="41"/>
      <c r="E69" s="55"/>
      <c r="F69" s="55"/>
      <c r="G69" s="41"/>
    </row>
    <row r="70" spans="1:7" ht="12.75" customHeight="1" x14ac:dyDescent="0.2">
      <c r="A70" s="59" t="s">
        <v>110</v>
      </c>
      <c r="B70" s="55">
        <v>0</v>
      </c>
      <c r="C70" s="55">
        <v>2.4430000000000001</v>
      </c>
      <c r="D70" s="65" t="s">
        <v>303</v>
      </c>
      <c r="E70" s="55">
        <v>0</v>
      </c>
      <c r="F70" s="55">
        <v>5.6130000000000004</v>
      </c>
      <c r="G70" s="65" t="s">
        <v>303</v>
      </c>
    </row>
    <row r="71" spans="1:7" ht="12.75" customHeight="1" x14ac:dyDescent="0.2">
      <c r="A71" s="59" t="s">
        <v>111</v>
      </c>
      <c r="B71" s="55">
        <v>0</v>
      </c>
      <c r="C71" s="55">
        <v>0</v>
      </c>
      <c r="D71" s="65" t="s">
        <v>303</v>
      </c>
      <c r="E71" s="55">
        <v>16.925999999999998</v>
      </c>
      <c r="F71" s="55">
        <v>25.95</v>
      </c>
      <c r="G71" s="64">
        <v>-34.774566473988443</v>
      </c>
    </row>
    <row r="72" spans="1:7" ht="12.75" customHeight="1" x14ac:dyDescent="0.25">
      <c r="A72" s="59" t="s">
        <v>69</v>
      </c>
      <c r="B72" s="55">
        <v>4994.2759999999998</v>
      </c>
      <c r="C72" s="55">
        <v>3871.3670000000002</v>
      </c>
      <c r="D72" s="64">
        <v>29.005490825333794</v>
      </c>
      <c r="E72" s="55">
        <v>21375.56</v>
      </c>
      <c r="F72" s="55">
        <v>18010.257000000001</v>
      </c>
      <c r="G72" s="64">
        <v>18.685480168328525</v>
      </c>
    </row>
    <row r="73" spans="1:7" ht="12.75" customHeight="1" x14ac:dyDescent="0.25">
      <c r="A73" s="59" t="s">
        <v>112</v>
      </c>
      <c r="B73" s="55">
        <v>10520.838</v>
      </c>
      <c r="C73" s="55">
        <v>5.4889999999999999</v>
      </c>
      <c r="D73" s="64">
        <v>191571.30624886134</v>
      </c>
      <c r="E73" s="55">
        <v>31836.688999999998</v>
      </c>
      <c r="F73" s="55">
        <v>26461.040000000001</v>
      </c>
      <c r="G73" s="64">
        <v>20.315335300502156</v>
      </c>
    </row>
    <row r="74" spans="1:7" ht="12.75" customHeight="1" x14ac:dyDescent="0.25">
      <c r="A74" s="59" t="s">
        <v>113</v>
      </c>
      <c r="B74" s="55">
        <v>3608.3589999999999</v>
      </c>
      <c r="C74" s="55">
        <v>3750.002</v>
      </c>
      <c r="D74" s="64">
        <v>-3.77714465218952</v>
      </c>
      <c r="E74" s="55">
        <v>9652.7009999999991</v>
      </c>
      <c r="F74" s="55">
        <v>9321.8019999999997</v>
      </c>
      <c r="G74" s="64">
        <v>3.5497321226089014</v>
      </c>
    </row>
    <row r="75" spans="1:7" ht="12.75" customHeight="1" x14ac:dyDescent="0.25">
      <c r="A75" s="59" t="s">
        <v>114</v>
      </c>
      <c r="B75" s="55">
        <v>1.8919999999999999</v>
      </c>
      <c r="C75" s="55">
        <v>111900.742</v>
      </c>
      <c r="D75" s="64">
        <v>-99.998309215858455</v>
      </c>
      <c r="E75" s="55">
        <v>24170.07</v>
      </c>
      <c r="F75" s="55">
        <v>27306.895</v>
      </c>
      <c r="G75" s="64">
        <v>-11.487300185539226</v>
      </c>
    </row>
    <row r="76" spans="1:7" x14ac:dyDescent="0.2">
      <c r="A76" s="59" t="s">
        <v>53</v>
      </c>
      <c r="B76" s="55">
        <v>7227.9579999999996</v>
      </c>
      <c r="C76" s="55">
        <v>7960.9219999999996</v>
      </c>
      <c r="D76" s="64">
        <v>-9.2070240105354628</v>
      </c>
      <c r="E76" s="55">
        <v>57734.349000000002</v>
      </c>
      <c r="F76" s="55">
        <v>43103.838000000003</v>
      </c>
      <c r="G76" s="64">
        <v>33.942478625685254</v>
      </c>
    </row>
    <row r="77" spans="1:7" ht="13.9" x14ac:dyDescent="0.25">
      <c r="A77" s="59" t="s">
        <v>115</v>
      </c>
      <c r="B77" s="55">
        <v>438.78199999999998</v>
      </c>
      <c r="C77" s="55">
        <v>78.319999999999993</v>
      </c>
      <c r="D77" s="64">
        <v>460.24259448416763</v>
      </c>
      <c r="E77" s="55">
        <v>3652.63</v>
      </c>
      <c r="F77" s="55">
        <v>3520.9879999999998</v>
      </c>
      <c r="G77" s="64">
        <v>3.7387801378476837</v>
      </c>
    </row>
    <row r="78" spans="1:7" ht="13.9" x14ac:dyDescent="0.25">
      <c r="A78" s="59"/>
      <c r="B78" s="55"/>
      <c r="C78" s="55"/>
      <c r="D78" s="41"/>
      <c r="E78" s="55"/>
      <c r="F78" s="55"/>
      <c r="G78" s="41"/>
    </row>
    <row r="79" spans="1:7" ht="14.25" customHeight="1" x14ac:dyDescent="0.25">
      <c r="A79" s="58" t="s">
        <v>116</v>
      </c>
      <c r="B79" s="55">
        <v>1672.3959999999997</v>
      </c>
      <c r="C79" s="55">
        <v>1374.0419999999999</v>
      </c>
      <c r="D79" s="64">
        <v>21.713601185407711</v>
      </c>
      <c r="E79" s="55">
        <v>35389.631999999998</v>
      </c>
      <c r="F79" s="55">
        <v>23695.545000000002</v>
      </c>
      <c r="G79" s="64">
        <v>49.351416057322155</v>
      </c>
    </row>
    <row r="80" spans="1:7" ht="14.25" customHeight="1" x14ac:dyDescent="0.25">
      <c r="A80" s="59" t="s">
        <v>21</v>
      </c>
      <c r="B80" s="55"/>
      <c r="C80" s="55"/>
      <c r="D80" s="41"/>
      <c r="E80" s="55"/>
      <c r="F80" s="55"/>
      <c r="G80" s="41"/>
    </row>
    <row r="81" spans="1:7" x14ac:dyDescent="0.2">
      <c r="A81" s="59" t="s">
        <v>117</v>
      </c>
      <c r="B81" s="55">
        <v>2.133</v>
      </c>
      <c r="C81" s="55">
        <v>0</v>
      </c>
      <c r="D81" s="65" t="s">
        <v>303</v>
      </c>
      <c r="E81" s="55">
        <v>582.81299999999999</v>
      </c>
      <c r="F81" s="55">
        <v>542.97699999999998</v>
      </c>
      <c r="G81" s="64">
        <v>7.3365906843199724</v>
      </c>
    </row>
    <row r="82" spans="1:7" ht="13.9" x14ac:dyDescent="0.25">
      <c r="A82" s="59" t="s">
        <v>118</v>
      </c>
      <c r="B82" s="55">
        <v>13.510999999999999</v>
      </c>
      <c r="C82" s="55">
        <v>11.725</v>
      </c>
      <c r="D82" s="64">
        <v>15.232409381663118</v>
      </c>
      <c r="E82" s="55">
        <v>1591.125</v>
      </c>
      <c r="F82" s="55">
        <v>379.08699999999999</v>
      </c>
      <c r="G82" s="64">
        <v>319.72555112678623</v>
      </c>
    </row>
    <row r="83" spans="1:7" x14ac:dyDescent="0.2">
      <c r="A83" s="59" t="s">
        <v>119</v>
      </c>
      <c r="B83" s="55">
        <v>158.77600000000001</v>
      </c>
      <c r="C83" s="55">
        <v>14.022</v>
      </c>
      <c r="D83" s="65" t="s">
        <v>303</v>
      </c>
      <c r="E83" s="55">
        <v>1200.3150000000001</v>
      </c>
      <c r="F83" s="55">
        <v>3866.7919999999999</v>
      </c>
      <c r="G83" s="64">
        <v>-68.958376866405018</v>
      </c>
    </row>
    <row r="84" spans="1:7" ht="13.9" x14ac:dyDescent="0.25">
      <c r="A84" s="59" t="s">
        <v>120</v>
      </c>
      <c r="B84" s="55">
        <v>4.9279999999999999</v>
      </c>
      <c r="C84" s="55">
        <v>42.985999999999997</v>
      </c>
      <c r="D84" s="64">
        <v>-88.535802354254869</v>
      </c>
      <c r="E84" s="55">
        <v>135.28399999999999</v>
      </c>
      <c r="F84" s="55">
        <v>309.04500000000002</v>
      </c>
      <c r="G84" s="64">
        <v>-56.225145205390803</v>
      </c>
    </row>
    <row r="85" spans="1:7" x14ac:dyDescent="0.2">
      <c r="A85" s="59" t="s">
        <v>121</v>
      </c>
      <c r="B85" s="55">
        <v>134.816</v>
      </c>
      <c r="C85" s="55">
        <v>0</v>
      </c>
      <c r="D85" s="65" t="s">
        <v>303</v>
      </c>
      <c r="E85" s="55">
        <v>331.32600000000002</v>
      </c>
      <c r="F85" s="55">
        <v>131.55799999999999</v>
      </c>
      <c r="G85" s="64">
        <v>151.84785417838523</v>
      </c>
    </row>
    <row r="86" spans="1:7" ht="13.9" x14ac:dyDescent="0.25">
      <c r="A86" s="59" t="s">
        <v>122</v>
      </c>
      <c r="B86" s="55">
        <v>0.255</v>
      </c>
      <c r="C86" s="55">
        <v>38.771999999999998</v>
      </c>
      <c r="D86" s="64">
        <v>-99.342308882698859</v>
      </c>
      <c r="E86" s="55">
        <v>1536.002</v>
      </c>
      <c r="F86" s="55">
        <v>1621.9</v>
      </c>
      <c r="G86" s="64">
        <v>-5.2961341636352586</v>
      </c>
    </row>
    <row r="87" spans="1:7" ht="13.9" x14ac:dyDescent="0.25">
      <c r="A87" s="59" t="s">
        <v>123</v>
      </c>
      <c r="B87" s="55">
        <v>115.33199999999999</v>
      </c>
      <c r="C87" s="55">
        <v>74.040000000000006</v>
      </c>
      <c r="D87" s="64">
        <v>55.769854132901116</v>
      </c>
      <c r="E87" s="55">
        <v>847.42399999999998</v>
      </c>
      <c r="F87" s="55">
        <v>2119.9920000000002</v>
      </c>
      <c r="G87" s="64">
        <v>-60.02701896988291</v>
      </c>
    </row>
    <row r="88" spans="1:7" ht="13.9" x14ac:dyDescent="0.25">
      <c r="A88" s="59" t="s">
        <v>124</v>
      </c>
      <c r="B88" s="55">
        <v>10.76</v>
      </c>
      <c r="C88" s="55">
        <v>7.7050000000000001</v>
      </c>
      <c r="D88" s="64">
        <v>39.64957819597663</v>
      </c>
      <c r="E88" s="55">
        <v>92.959000000000003</v>
      </c>
      <c r="F88" s="55">
        <v>98.316999999999993</v>
      </c>
      <c r="G88" s="64">
        <v>-5.4497187668460043</v>
      </c>
    </row>
    <row r="89" spans="1:7" x14ac:dyDescent="0.2">
      <c r="A89" s="59" t="s">
        <v>125</v>
      </c>
      <c r="B89" s="55">
        <v>0</v>
      </c>
      <c r="C89" s="55">
        <v>0</v>
      </c>
      <c r="D89" s="65" t="s">
        <v>303</v>
      </c>
      <c r="E89" s="55">
        <v>2.5</v>
      </c>
      <c r="F89" s="55">
        <v>1.2010000000000001</v>
      </c>
      <c r="G89" s="64">
        <v>108.15986677768527</v>
      </c>
    </row>
    <row r="90" spans="1:7" x14ac:dyDescent="0.2">
      <c r="A90" s="59" t="s">
        <v>126</v>
      </c>
      <c r="B90" s="55">
        <v>30.181000000000001</v>
      </c>
      <c r="C90" s="55">
        <v>10.122</v>
      </c>
      <c r="D90" s="64">
        <v>198.17229796482906</v>
      </c>
      <c r="E90" s="55">
        <v>202.50399999999999</v>
      </c>
      <c r="F90" s="55">
        <v>194.23400000000001</v>
      </c>
      <c r="G90" s="64">
        <v>4.2577509601820367</v>
      </c>
    </row>
    <row r="91" spans="1:7" x14ac:dyDescent="0.2">
      <c r="A91" s="59" t="s">
        <v>127</v>
      </c>
      <c r="B91" s="55">
        <v>133.12899999999999</v>
      </c>
      <c r="C91" s="55">
        <v>21.757000000000001</v>
      </c>
      <c r="D91" s="65" t="s">
        <v>303</v>
      </c>
      <c r="E91" s="55">
        <v>309.40300000000002</v>
      </c>
      <c r="F91" s="55">
        <v>535.72500000000002</v>
      </c>
      <c r="G91" s="64">
        <v>-42.245928414765039</v>
      </c>
    </row>
    <row r="92" spans="1:7" x14ac:dyDescent="0.2">
      <c r="A92" s="59" t="s">
        <v>128</v>
      </c>
      <c r="B92" s="55">
        <v>31.969000000000001</v>
      </c>
      <c r="C92" s="55">
        <v>20.417999999999999</v>
      </c>
      <c r="D92" s="64">
        <v>56.572631991380149</v>
      </c>
      <c r="E92" s="55">
        <v>19675.05</v>
      </c>
      <c r="F92" s="55">
        <v>166.66900000000001</v>
      </c>
      <c r="G92" s="64">
        <v>11704.864731893753</v>
      </c>
    </row>
    <row r="93" spans="1:7" x14ac:dyDescent="0.2">
      <c r="A93" s="59" t="s">
        <v>129</v>
      </c>
      <c r="B93" s="55">
        <v>803.83900000000006</v>
      </c>
      <c r="C93" s="55">
        <v>676.47699999999998</v>
      </c>
      <c r="D93" s="64">
        <v>18.827247637391977</v>
      </c>
      <c r="E93" s="55">
        <v>3000.36</v>
      </c>
      <c r="F93" s="55">
        <v>3182.3110000000001</v>
      </c>
      <c r="G93" s="64">
        <v>-5.7175744294005142</v>
      </c>
    </row>
    <row r="94" spans="1:7" x14ac:dyDescent="0.2">
      <c r="A94" s="59" t="s">
        <v>130</v>
      </c>
      <c r="B94" s="55">
        <v>225.828</v>
      </c>
      <c r="C94" s="55">
        <v>319.09800000000001</v>
      </c>
      <c r="D94" s="64">
        <v>-29.229264990692513</v>
      </c>
      <c r="E94" s="55">
        <v>4043.855</v>
      </c>
      <c r="F94" s="55">
        <v>9151.5709999999999</v>
      </c>
      <c r="G94" s="64">
        <v>-55.812450124683508</v>
      </c>
    </row>
    <row r="95" spans="1:7" x14ac:dyDescent="0.2">
      <c r="A95" s="59" t="s">
        <v>131</v>
      </c>
      <c r="B95" s="55">
        <v>6.8789999999999996</v>
      </c>
      <c r="C95" s="55">
        <v>136.88</v>
      </c>
      <c r="D95" s="64">
        <v>-94.974430157802459</v>
      </c>
      <c r="E95" s="55">
        <v>1380.145</v>
      </c>
      <c r="F95" s="55">
        <v>986.34</v>
      </c>
      <c r="G95" s="64">
        <v>39.925887624956914</v>
      </c>
    </row>
    <row r="96" spans="1:7" x14ac:dyDescent="0.2">
      <c r="A96" s="59" t="s">
        <v>132</v>
      </c>
      <c r="B96" s="55">
        <v>0.06</v>
      </c>
      <c r="C96" s="55">
        <v>0.04</v>
      </c>
      <c r="D96" s="64">
        <v>50</v>
      </c>
      <c r="E96" s="55">
        <v>458.56700000000001</v>
      </c>
      <c r="F96" s="55">
        <v>407.82600000000002</v>
      </c>
      <c r="G96" s="64">
        <v>12.441825680559845</v>
      </c>
    </row>
    <row r="97" spans="1:7" x14ac:dyDescent="0.2">
      <c r="A97" s="59" t="s">
        <v>133</v>
      </c>
      <c r="B97" s="55">
        <v>3686.337</v>
      </c>
      <c r="C97" s="55">
        <v>52208.877</v>
      </c>
      <c r="D97" s="64">
        <v>-92.939252457010326</v>
      </c>
      <c r="E97" s="55">
        <v>18827.326000000001</v>
      </c>
      <c r="F97" s="55">
        <v>40990.004999999997</v>
      </c>
      <c r="G97" s="64">
        <v>-54.068495478348922</v>
      </c>
    </row>
    <row r="98" spans="1:7" x14ac:dyDescent="0.2">
      <c r="A98" s="59"/>
      <c r="B98" s="55"/>
      <c r="C98" s="55"/>
      <c r="D98" s="41"/>
      <c r="E98" s="55"/>
      <c r="F98" s="55"/>
      <c r="G98" s="41"/>
    </row>
    <row r="99" spans="1:7" x14ac:dyDescent="0.2">
      <c r="A99" s="58" t="s">
        <v>134</v>
      </c>
      <c r="B99" s="55">
        <v>68653.154999999999</v>
      </c>
      <c r="C99" s="55">
        <v>74001.804000000004</v>
      </c>
      <c r="D99" s="64">
        <v>-7.2277278537696219</v>
      </c>
      <c r="E99" s="55">
        <v>142155.58099999998</v>
      </c>
      <c r="F99" s="55">
        <v>141057.52000000002</v>
      </c>
      <c r="G99" s="64">
        <v>0.77844910359968367</v>
      </c>
    </row>
    <row r="100" spans="1:7" x14ac:dyDescent="0.2">
      <c r="A100" s="59" t="s">
        <v>21</v>
      </c>
      <c r="B100" s="55"/>
      <c r="C100" s="55"/>
      <c r="D100" s="41"/>
      <c r="E100" s="55"/>
      <c r="F100" s="55"/>
      <c r="G100" s="41"/>
    </row>
    <row r="101" spans="1:7" x14ac:dyDescent="0.2">
      <c r="A101" s="59" t="s">
        <v>135</v>
      </c>
      <c r="B101" s="55">
        <v>600.02499999999998</v>
      </c>
      <c r="C101" s="55">
        <v>630.12400000000002</v>
      </c>
      <c r="D101" s="64">
        <v>-4.7766788759037979</v>
      </c>
      <c r="E101" s="55">
        <v>2343.7469999999998</v>
      </c>
      <c r="F101" s="55">
        <v>1060.2719999999999</v>
      </c>
      <c r="G101" s="64">
        <v>121.05148490198741</v>
      </c>
    </row>
    <row r="102" spans="1:7" x14ac:dyDescent="0.2">
      <c r="A102" s="59" t="s">
        <v>136</v>
      </c>
      <c r="B102" s="55">
        <v>119.75700000000001</v>
      </c>
      <c r="C102" s="55">
        <v>0</v>
      </c>
      <c r="D102" s="65" t="s">
        <v>303</v>
      </c>
      <c r="E102" s="55">
        <v>0</v>
      </c>
      <c r="F102" s="55">
        <v>31.457999999999998</v>
      </c>
      <c r="G102" s="65" t="s">
        <v>303</v>
      </c>
    </row>
    <row r="103" spans="1:7" x14ac:dyDescent="0.2">
      <c r="A103" s="59" t="s">
        <v>137</v>
      </c>
      <c r="B103" s="55">
        <v>8262.3349999999991</v>
      </c>
      <c r="C103" s="55">
        <v>4937.4399999999996</v>
      </c>
      <c r="D103" s="64">
        <v>67.340463884118094</v>
      </c>
      <c r="E103" s="55">
        <v>76.861000000000004</v>
      </c>
      <c r="F103" s="55">
        <v>203.435</v>
      </c>
      <c r="G103" s="64">
        <v>-62.218398997222693</v>
      </c>
    </row>
    <row r="104" spans="1:7" x14ac:dyDescent="0.2">
      <c r="A104" s="59" t="s">
        <v>138</v>
      </c>
      <c r="B104" s="55">
        <v>961.93799999999999</v>
      </c>
      <c r="C104" s="55">
        <v>133.32</v>
      </c>
      <c r="D104" s="65" t="s">
        <v>303</v>
      </c>
      <c r="E104" s="55">
        <v>1303.6610000000001</v>
      </c>
      <c r="F104" s="55">
        <v>335.88</v>
      </c>
      <c r="G104" s="64">
        <v>288.13296415386446</v>
      </c>
    </row>
    <row r="105" spans="1:7" x14ac:dyDescent="0.2">
      <c r="A105" s="59" t="s">
        <v>139</v>
      </c>
      <c r="B105" s="55">
        <v>706.21199999999999</v>
      </c>
      <c r="C105" s="55">
        <v>825.21699999999998</v>
      </c>
      <c r="D105" s="64">
        <v>-14.42105531030019</v>
      </c>
      <c r="E105" s="55">
        <v>659.54399999999998</v>
      </c>
      <c r="F105" s="55">
        <v>2995.0909999999999</v>
      </c>
      <c r="G105" s="64">
        <v>-77.979166576240928</v>
      </c>
    </row>
    <row r="106" spans="1:7" x14ac:dyDescent="0.2">
      <c r="A106" s="59" t="s">
        <v>272</v>
      </c>
      <c r="B106" s="55">
        <v>2915.6010000000001</v>
      </c>
      <c r="C106" s="55">
        <v>942.79700000000003</v>
      </c>
      <c r="D106" s="64">
        <v>209.25013550106758</v>
      </c>
      <c r="E106" s="55">
        <v>2322.018</v>
      </c>
      <c r="F106" s="55">
        <v>241.99299999999999</v>
      </c>
      <c r="G106" s="64">
        <v>859.53932551768025</v>
      </c>
    </row>
    <row r="107" spans="1:7" x14ac:dyDescent="0.2">
      <c r="A107" s="59" t="s">
        <v>140</v>
      </c>
      <c r="B107" s="55">
        <v>21.835999999999999</v>
      </c>
      <c r="C107" s="55">
        <v>260.56700000000001</v>
      </c>
      <c r="D107" s="64">
        <v>-91.619813713939223</v>
      </c>
      <c r="E107" s="55">
        <v>526.93100000000004</v>
      </c>
      <c r="F107" s="55">
        <v>1899.3879999999999</v>
      </c>
      <c r="G107" s="64">
        <v>-72.257853582311782</v>
      </c>
    </row>
    <row r="108" spans="1:7" x14ac:dyDescent="0.2">
      <c r="A108" s="59" t="s">
        <v>141</v>
      </c>
      <c r="B108" s="55">
        <v>0</v>
      </c>
      <c r="C108" s="55">
        <v>0</v>
      </c>
      <c r="D108" s="65" t="s">
        <v>303</v>
      </c>
      <c r="E108" s="55">
        <v>216.654</v>
      </c>
      <c r="F108" s="55">
        <v>154.09899999999999</v>
      </c>
      <c r="G108" s="64">
        <v>40.594033705604858</v>
      </c>
    </row>
    <row r="109" spans="1:7" x14ac:dyDescent="0.2">
      <c r="A109" s="59" t="s">
        <v>142</v>
      </c>
      <c r="B109" s="55">
        <v>0</v>
      </c>
      <c r="C109" s="55">
        <v>0</v>
      </c>
      <c r="D109" s="65" t="s">
        <v>303</v>
      </c>
      <c r="E109" s="55">
        <v>0</v>
      </c>
      <c r="F109" s="55">
        <v>0.878</v>
      </c>
      <c r="G109" s="65" t="s">
        <v>303</v>
      </c>
    </row>
    <row r="110" spans="1:7" x14ac:dyDescent="0.2">
      <c r="A110" s="59" t="s">
        <v>143</v>
      </c>
      <c r="B110" s="55">
        <v>34.203000000000003</v>
      </c>
      <c r="C110" s="55">
        <v>49.991999999999997</v>
      </c>
      <c r="D110" s="64">
        <v>-31.583053288526159</v>
      </c>
      <c r="E110" s="55">
        <v>3794.8119999999999</v>
      </c>
      <c r="F110" s="55">
        <v>8989.1180000000004</v>
      </c>
      <c r="G110" s="64">
        <v>-57.784378845622008</v>
      </c>
    </row>
    <row r="111" spans="1:7" x14ac:dyDescent="0.2">
      <c r="A111" s="59" t="s">
        <v>144</v>
      </c>
      <c r="B111" s="55">
        <v>554.03499999999997</v>
      </c>
      <c r="C111" s="55">
        <v>814.65899999999999</v>
      </c>
      <c r="D111" s="64">
        <v>-31.991790430106334</v>
      </c>
      <c r="E111" s="55">
        <v>6709.3860000000004</v>
      </c>
      <c r="F111" s="55">
        <v>2462.2730000000001</v>
      </c>
      <c r="G111" s="64">
        <v>172.48749427866039</v>
      </c>
    </row>
    <row r="112" spans="1:7" x14ac:dyDescent="0.2">
      <c r="A112" s="59" t="s">
        <v>145</v>
      </c>
      <c r="B112" s="55">
        <v>0.755</v>
      </c>
      <c r="C112" s="55">
        <v>0</v>
      </c>
      <c r="D112" s="65" t="s">
        <v>303</v>
      </c>
      <c r="E112" s="55">
        <v>7469.6580000000004</v>
      </c>
      <c r="F112" s="55">
        <v>122.932</v>
      </c>
      <c r="G112" s="65" t="s">
        <v>303</v>
      </c>
    </row>
    <row r="113" spans="1:7" x14ac:dyDescent="0.2">
      <c r="A113" s="59" t="s">
        <v>146</v>
      </c>
      <c r="B113" s="55">
        <v>1.867</v>
      </c>
      <c r="C113" s="55">
        <v>0</v>
      </c>
      <c r="D113" s="65" t="s">
        <v>303</v>
      </c>
      <c r="E113" s="55">
        <v>24.81</v>
      </c>
      <c r="F113" s="55">
        <v>20.777999999999999</v>
      </c>
      <c r="G113" s="64">
        <v>19.405140051978051</v>
      </c>
    </row>
    <row r="114" spans="1:7" x14ac:dyDescent="0.2">
      <c r="A114" s="59" t="s">
        <v>147</v>
      </c>
      <c r="B114" s="55">
        <v>0</v>
      </c>
      <c r="C114" s="55">
        <v>0</v>
      </c>
      <c r="D114" s="65" t="s">
        <v>303</v>
      </c>
      <c r="E114" s="55">
        <v>19.300999999999998</v>
      </c>
      <c r="F114" s="55">
        <v>59.6</v>
      </c>
      <c r="G114" s="64">
        <v>-67.615771812080538</v>
      </c>
    </row>
    <row r="115" spans="1:7" x14ac:dyDescent="0.2">
      <c r="A115" s="59" t="s">
        <v>148</v>
      </c>
      <c r="B115" s="55">
        <v>497.78699999999998</v>
      </c>
      <c r="C115" s="55">
        <v>244.96799999999999</v>
      </c>
      <c r="D115" s="64">
        <v>103.2049083961987</v>
      </c>
      <c r="E115" s="55">
        <v>3714.953</v>
      </c>
      <c r="F115" s="55">
        <v>8477.6659999999993</v>
      </c>
      <c r="G115" s="64">
        <v>-56.179531017145514</v>
      </c>
    </row>
    <row r="116" spans="1:7" x14ac:dyDescent="0.2">
      <c r="A116" s="59" t="s">
        <v>149</v>
      </c>
      <c r="B116" s="55">
        <v>1772.1130000000001</v>
      </c>
      <c r="C116" s="55">
        <v>780.83699999999999</v>
      </c>
      <c r="D116" s="64">
        <v>126.95043908011533</v>
      </c>
      <c r="E116" s="55">
        <v>2392.9540000000002</v>
      </c>
      <c r="F116" s="55">
        <v>1284.8520000000001</v>
      </c>
      <c r="G116" s="64">
        <v>86.243551786509272</v>
      </c>
    </row>
    <row r="117" spans="1:7" x14ac:dyDescent="0.2">
      <c r="A117" s="59" t="s">
        <v>150</v>
      </c>
      <c r="B117" s="55">
        <v>902.96900000000005</v>
      </c>
      <c r="C117" s="55">
        <v>791.25300000000004</v>
      </c>
      <c r="D117" s="64">
        <v>14.118872219125876</v>
      </c>
      <c r="E117" s="55">
        <v>1836.019</v>
      </c>
      <c r="F117" s="55">
        <v>2142.8910000000001</v>
      </c>
      <c r="G117" s="64">
        <v>-14.320467069953636</v>
      </c>
    </row>
    <row r="118" spans="1:7" x14ac:dyDescent="0.2">
      <c r="A118" s="59" t="s">
        <v>151</v>
      </c>
      <c r="B118" s="55">
        <v>2.0699999999999998</v>
      </c>
      <c r="C118" s="55">
        <v>0</v>
      </c>
      <c r="D118" s="65" t="s">
        <v>303</v>
      </c>
      <c r="E118" s="55">
        <v>1497.704</v>
      </c>
      <c r="F118" s="55">
        <v>221.19300000000001</v>
      </c>
      <c r="G118" s="65" t="s">
        <v>303</v>
      </c>
    </row>
    <row r="119" spans="1:7" x14ac:dyDescent="0.2">
      <c r="A119" s="59" t="s">
        <v>152</v>
      </c>
      <c r="B119" s="55">
        <v>631.66300000000001</v>
      </c>
      <c r="C119" s="55">
        <v>473.65800000000002</v>
      </c>
      <c r="D119" s="64">
        <v>33.35845694572879</v>
      </c>
      <c r="E119" s="55">
        <v>230.029</v>
      </c>
      <c r="F119" s="55">
        <v>128.47</v>
      </c>
      <c r="G119" s="64">
        <v>79.052697127734092</v>
      </c>
    </row>
    <row r="120" spans="1:7" x14ac:dyDescent="0.2">
      <c r="A120" s="59" t="s">
        <v>153</v>
      </c>
      <c r="B120" s="55">
        <v>8108.2659999999996</v>
      </c>
      <c r="C120" s="55">
        <v>9340.6409999999996</v>
      </c>
      <c r="D120" s="64">
        <v>-13.193687670899678</v>
      </c>
      <c r="E120" s="55">
        <v>598.13699999999994</v>
      </c>
      <c r="F120" s="55">
        <v>457.32799999999997</v>
      </c>
      <c r="G120" s="64">
        <v>30.789499002903824</v>
      </c>
    </row>
    <row r="121" spans="1:7" x14ac:dyDescent="0.2">
      <c r="A121" s="59" t="s">
        <v>154</v>
      </c>
      <c r="B121" s="55">
        <v>3298.04</v>
      </c>
      <c r="C121" s="55">
        <v>2216.1370000000002</v>
      </c>
      <c r="D121" s="64">
        <v>48.819319383233051</v>
      </c>
      <c r="E121" s="55">
        <v>1608.394</v>
      </c>
      <c r="F121" s="55">
        <v>1313.2729999999999</v>
      </c>
      <c r="G121" s="64">
        <v>22.47217448314251</v>
      </c>
    </row>
    <row r="122" spans="1:7" x14ac:dyDescent="0.2">
      <c r="A122" s="59" t="s">
        <v>155</v>
      </c>
      <c r="B122" s="55">
        <v>0</v>
      </c>
      <c r="C122" s="55">
        <v>0</v>
      </c>
      <c r="D122" s="65" t="s">
        <v>303</v>
      </c>
      <c r="E122" s="55">
        <v>0.61099999999999999</v>
      </c>
      <c r="F122" s="55">
        <v>62.865000000000002</v>
      </c>
      <c r="G122" s="64">
        <v>-99.02807603595005</v>
      </c>
    </row>
    <row r="123" spans="1:7" x14ac:dyDescent="0.2">
      <c r="A123" s="59" t="s">
        <v>156</v>
      </c>
      <c r="B123" s="55">
        <v>466.08499999999998</v>
      </c>
      <c r="C123" s="55">
        <v>115.158</v>
      </c>
      <c r="D123" s="64">
        <v>304.73523333159653</v>
      </c>
      <c r="E123" s="55">
        <v>572.28700000000003</v>
      </c>
      <c r="F123" s="55">
        <v>399.85300000000001</v>
      </c>
      <c r="G123" s="64">
        <v>43.124348197962746</v>
      </c>
    </row>
    <row r="124" spans="1:7" x14ac:dyDescent="0.2">
      <c r="A124" s="59" t="s">
        <v>157</v>
      </c>
      <c r="B124" s="55">
        <v>1463.9459999999999</v>
      </c>
      <c r="C124" s="55">
        <v>3288.9430000000002</v>
      </c>
      <c r="D124" s="64">
        <v>-55.488860706920136</v>
      </c>
      <c r="E124" s="55">
        <v>503.85599999999999</v>
      </c>
      <c r="F124" s="55">
        <v>561.29200000000003</v>
      </c>
      <c r="G124" s="64">
        <v>-10.232819993871288</v>
      </c>
    </row>
    <row r="125" spans="1:7" x14ac:dyDescent="0.2">
      <c r="A125" s="59" t="s">
        <v>158</v>
      </c>
      <c r="B125" s="55">
        <v>590.87699999999995</v>
      </c>
      <c r="C125" s="55">
        <v>945.33699999999999</v>
      </c>
      <c r="D125" s="64">
        <v>-37.495623253929551</v>
      </c>
      <c r="E125" s="55">
        <v>163.96899999999999</v>
      </c>
      <c r="F125" s="55">
        <v>125.617</v>
      </c>
      <c r="G125" s="64">
        <v>30.530899480165886</v>
      </c>
    </row>
    <row r="126" spans="1:7" x14ac:dyDescent="0.2">
      <c r="A126" s="59" t="s">
        <v>54</v>
      </c>
      <c r="B126" s="55">
        <v>36424.705000000002</v>
      </c>
      <c r="C126" s="55">
        <v>45291.576999999997</v>
      </c>
      <c r="D126" s="64">
        <v>-19.577309043577785</v>
      </c>
      <c r="E126" s="55">
        <v>99931.381999999998</v>
      </c>
      <c r="F126" s="55">
        <v>103417.083</v>
      </c>
      <c r="G126" s="64">
        <v>-3.3705272851294836</v>
      </c>
    </row>
    <row r="127" spans="1:7" x14ac:dyDescent="0.2">
      <c r="A127" s="59" t="s">
        <v>159</v>
      </c>
      <c r="B127" s="55">
        <v>236.83099999999999</v>
      </c>
      <c r="C127" s="55">
        <v>1913.4179999999999</v>
      </c>
      <c r="D127" s="64">
        <v>-87.622620880539429</v>
      </c>
      <c r="E127" s="55">
        <v>2230.59</v>
      </c>
      <c r="F127" s="55">
        <v>3139.2620000000002</v>
      </c>
      <c r="G127" s="64">
        <v>-28.945401817369813</v>
      </c>
    </row>
    <row r="128" spans="1:7" x14ac:dyDescent="0.2">
      <c r="A128" s="59" t="s">
        <v>160</v>
      </c>
      <c r="B128" s="55">
        <v>1.429</v>
      </c>
      <c r="C128" s="55">
        <v>5.7610000000000001</v>
      </c>
      <c r="D128" s="64">
        <v>-75.195278597465716</v>
      </c>
      <c r="E128" s="55">
        <v>394.80399999999997</v>
      </c>
      <c r="F128" s="55">
        <v>185.73</v>
      </c>
      <c r="G128" s="64">
        <v>112.5687826414688</v>
      </c>
    </row>
    <row r="129" spans="1:7" x14ac:dyDescent="0.2">
      <c r="A129" s="59" t="s">
        <v>161</v>
      </c>
      <c r="B129" s="55">
        <v>77.81</v>
      </c>
      <c r="C129" s="55">
        <v>0</v>
      </c>
      <c r="D129" s="65" t="s">
        <v>303</v>
      </c>
      <c r="E129" s="55">
        <v>1012.509</v>
      </c>
      <c r="F129" s="55">
        <v>562.95000000000005</v>
      </c>
      <c r="G129" s="64">
        <v>79.857713828936852</v>
      </c>
    </row>
    <row r="130" spans="1:7" x14ac:dyDescent="0.2">
      <c r="A130" s="59" t="s">
        <v>162</v>
      </c>
      <c r="B130" s="55">
        <v>50.595999999999997</v>
      </c>
      <c r="C130" s="55">
        <v>70.875</v>
      </c>
      <c r="D130" s="64">
        <v>-28.61234567901235</v>
      </c>
      <c r="E130" s="55">
        <v>14.539</v>
      </c>
      <c r="F130" s="55">
        <v>0</v>
      </c>
      <c r="G130" s="65" t="s">
        <v>303</v>
      </c>
    </row>
    <row r="131" spans="1:7" x14ac:dyDescent="0.2">
      <c r="A131" s="43"/>
      <c r="B131" s="55"/>
      <c r="C131" s="55"/>
      <c r="D131" s="41"/>
      <c r="E131" s="55"/>
      <c r="F131" s="55"/>
      <c r="G131" s="41"/>
    </row>
    <row r="132" spans="1:7" x14ac:dyDescent="0.2">
      <c r="A132" s="60" t="s">
        <v>55</v>
      </c>
      <c r="B132" s="55">
        <v>1599069.3060000001</v>
      </c>
      <c r="C132" s="55">
        <v>1585254.9539999999</v>
      </c>
      <c r="D132" s="64">
        <v>0.87142777665781068</v>
      </c>
      <c r="E132" s="55">
        <v>2384794.608</v>
      </c>
      <c r="F132" s="55">
        <v>2501093.497</v>
      </c>
      <c r="G132" s="64">
        <v>-4.649921689832766</v>
      </c>
    </row>
    <row r="133" spans="1:7" x14ac:dyDescent="0.2">
      <c r="A133" s="58" t="s">
        <v>21</v>
      </c>
      <c r="B133" s="55"/>
      <c r="C133" s="55"/>
      <c r="D133" s="41"/>
      <c r="E133" s="55"/>
      <c r="F133" s="55"/>
      <c r="G133" s="41"/>
    </row>
    <row r="134" spans="1:7" x14ac:dyDescent="0.2">
      <c r="A134" s="58" t="s">
        <v>163</v>
      </c>
      <c r="B134" s="55">
        <v>1105263.0430000001</v>
      </c>
      <c r="C134" s="55">
        <v>1110882.889</v>
      </c>
      <c r="D134" s="64">
        <v>-0.50589004976561114</v>
      </c>
      <c r="E134" s="55">
        <v>1571440.2720000001</v>
      </c>
      <c r="F134" s="55">
        <v>1678450.1889999998</v>
      </c>
      <c r="G134" s="64">
        <v>-6.3755193750345995</v>
      </c>
    </row>
    <row r="135" spans="1:7" x14ac:dyDescent="0.2">
      <c r="A135" s="59" t="s">
        <v>21</v>
      </c>
      <c r="B135" s="55"/>
      <c r="C135" s="55"/>
      <c r="D135" s="41"/>
      <c r="E135" s="55"/>
      <c r="F135" s="55"/>
      <c r="G135" s="41"/>
    </row>
    <row r="136" spans="1:7" x14ac:dyDescent="0.2">
      <c r="A136" s="59" t="s">
        <v>164</v>
      </c>
      <c r="B136" s="55">
        <v>1041540.9080000001</v>
      </c>
      <c r="C136" s="55">
        <v>985825.13399999996</v>
      </c>
      <c r="D136" s="64">
        <v>5.6516893390547409</v>
      </c>
      <c r="E136" s="55">
        <v>1353043.4920000001</v>
      </c>
      <c r="F136" s="55">
        <v>1343100.2109999999</v>
      </c>
      <c r="G136" s="64">
        <v>0.74032309120083539</v>
      </c>
    </row>
    <row r="137" spans="1:7" x14ac:dyDescent="0.2">
      <c r="A137" s="59" t="s">
        <v>56</v>
      </c>
      <c r="B137" s="55">
        <v>63722.135000000002</v>
      </c>
      <c r="C137" s="55">
        <v>125057.755</v>
      </c>
      <c r="D137" s="64">
        <v>-49.045834862460147</v>
      </c>
      <c r="E137" s="55">
        <v>218396.78</v>
      </c>
      <c r="F137" s="55">
        <v>335349.978</v>
      </c>
      <c r="G137" s="64">
        <v>-34.87496814447384</v>
      </c>
    </row>
    <row r="138" spans="1:7" x14ac:dyDescent="0.2">
      <c r="A138" s="59" t="s">
        <v>165</v>
      </c>
      <c r="B138" s="55">
        <v>228.56899999999999</v>
      </c>
      <c r="C138" s="55">
        <v>26.251000000000001</v>
      </c>
      <c r="D138" s="65" t="s">
        <v>303</v>
      </c>
      <c r="E138" s="55">
        <v>85.522999999999996</v>
      </c>
      <c r="F138" s="55">
        <v>25.870999999999999</v>
      </c>
      <c r="G138" s="64">
        <v>230.5747748444204</v>
      </c>
    </row>
    <row r="139" spans="1:7" x14ac:dyDescent="0.2">
      <c r="A139" s="59"/>
      <c r="B139" s="55"/>
      <c r="C139" s="55"/>
      <c r="D139" s="41"/>
      <c r="E139" s="55"/>
      <c r="F139" s="55"/>
      <c r="G139" s="41"/>
    </row>
    <row r="140" spans="1:7" x14ac:dyDescent="0.2">
      <c r="A140" s="58" t="s">
        <v>166</v>
      </c>
      <c r="B140" s="55">
        <v>195623.08200000002</v>
      </c>
      <c r="C140" s="55">
        <v>178003.44299999997</v>
      </c>
      <c r="D140" s="64">
        <v>9.8984821321686809</v>
      </c>
      <c r="E140" s="55">
        <v>411770.77199999994</v>
      </c>
      <c r="F140" s="55">
        <v>417945.32699999999</v>
      </c>
      <c r="G140" s="64">
        <v>-1.4773595016173147</v>
      </c>
    </row>
    <row r="141" spans="1:7" x14ac:dyDescent="0.2">
      <c r="A141" s="59" t="s">
        <v>21</v>
      </c>
      <c r="B141" s="55"/>
      <c r="C141" s="55"/>
      <c r="D141" s="41"/>
      <c r="E141" s="55"/>
      <c r="F141" s="55"/>
      <c r="G141" s="41"/>
    </row>
    <row r="142" spans="1:7" x14ac:dyDescent="0.2">
      <c r="A142" s="59" t="s">
        <v>167</v>
      </c>
      <c r="B142" s="55">
        <v>176471.08799999999</v>
      </c>
      <c r="C142" s="55">
        <v>152138.67499999999</v>
      </c>
      <c r="D142" s="64">
        <v>15.993574940757171</v>
      </c>
      <c r="E142" s="55">
        <v>81209.506999999998</v>
      </c>
      <c r="F142" s="55">
        <v>83359.275999999998</v>
      </c>
      <c r="G142" s="64">
        <v>-2.5789199512721268</v>
      </c>
    </row>
    <row r="143" spans="1:7" x14ac:dyDescent="0.2">
      <c r="A143" s="59" t="s">
        <v>168</v>
      </c>
      <c r="B143" s="55">
        <v>17.295000000000002</v>
      </c>
      <c r="C143" s="55">
        <v>1.754</v>
      </c>
      <c r="D143" s="65" t="s">
        <v>303</v>
      </c>
      <c r="E143" s="55">
        <v>45.021000000000001</v>
      </c>
      <c r="F143" s="55">
        <v>13.82</v>
      </c>
      <c r="G143" s="64">
        <v>225.76700434153406</v>
      </c>
    </row>
    <row r="144" spans="1:7" x14ac:dyDescent="0.2">
      <c r="A144" s="59" t="s">
        <v>169</v>
      </c>
      <c r="B144" s="55">
        <v>1345.972</v>
      </c>
      <c r="C144" s="55">
        <v>1518.8820000000001</v>
      </c>
      <c r="D144" s="64">
        <v>-11.384031149226871</v>
      </c>
      <c r="E144" s="55">
        <v>4029.3009999999999</v>
      </c>
      <c r="F144" s="55">
        <v>3514.6779999999999</v>
      </c>
      <c r="G144" s="64">
        <v>14.642109462090119</v>
      </c>
    </row>
    <row r="145" spans="1:7" x14ac:dyDescent="0.2">
      <c r="A145" s="59" t="s">
        <v>170</v>
      </c>
      <c r="B145" s="55">
        <v>1.74</v>
      </c>
      <c r="C145" s="55">
        <v>0.37</v>
      </c>
      <c r="D145" s="64">
        <v>370.27027027027026</v>
      </c>
      <c r="E145" s="55">
        <v>10.648999999999999</v>
      </c>
      <c r="F145" s="55">
        <v>115049.052</v>
      </c>
      <c r="G145" s="64">
        <v>-99.990743948068342</v>
      </c>
    </row>
    <row r="146" spans="1:7" x14ac:dyDescent="0.2">
      <c r="A146" s="59" t="s">
        <v>171</v>
      </c>
      <c r="B146" s="55">
        <v>1422.1890000000001</v>
      </c>
      <c r="C146" s="55">
        <v>1984.817</v>
      </c>
      <c r="D146" s="64">
        <v>-28.346593161989233</v>
      </c>
      <c r="E146" s="55">
        <v>2412.232</v>
      </c>
      <c r="F146" s="55">
        <v>1389.7170000000001</v>
      </c>
      <c r="G146" s="64">
        <v>73.577210324116322</v>
      </c>
    </row>
    <row r="147" spans="1:7" x14ac:dyDescent="0.2">
      <c r="A147" s="59" t="s">
        <v>172</v>
      </c>
      <c r="B147" s="55">
        <v>1156.7629999999999</v>
      </c>
      <c r="C147" s="55">
        <v>967.54399999999998</v>
      </c>
      <c r="D147" s="64">
        <v>19.55662998271913</v>
      </c>
      <c r="E147" s="55">
        <v>2476.8330000000001</v>
      </c>
      <c r="F147" s="55">
        <v>1273.95</v>
      </c>
      <c r="G147" s="64">
        <v>94.421523607676932</v>
      </c>
    </row>
    <row r="148" spans="1:7" x14ac:dyDescent="0.2">
      <c r="A148" s="59" t="s">
        <v>173</v>
      </c>
      <c r="B148" s="55">
        <v>1827.162</v>
      </c>
      <c r="C148" s="55">
        <v>908.87900000000002</v>
      </c>
      <c r="D148" s="64">
        <v>101.03468118418405</v>
      </c>
      <c r="E148" s="55">
        <v>1065.0329999999999</v>
      </c>
      <c r="F148" s="55">
        <v>1260.345</v>
      </c>
      <c r="G148" s="64">
        <v>-15.496709234376311</v>
      </c>
    </row>
    <row r="149" spans="1:7" x14ac:dyDescent="0.2">
      <c r="A149" s="59" t="s">
        <v>174</v>
      </c>
      <c r="B149" s="55">
        <v>2131.3670000000002</v>
      </c>
      <c r="C149" s="55">
        <v>3467.9009999999998</v>
      </c>
      <c r="D149" s="64">
        <v>-38.540142870283773</v>
      </c>
      <c r="E149" s="55">
        <v>8378.7800000000007</v>
      </c>
      <c r="F149" s="55">
        <v>6879.83</v>
      </c>
      <c r="G149" s="64">
        <v>21.787602309940809</v>
      </c>
    </row>
    <row r="150" spans="1:7" x14ac:dyDescent="0.2">
      <c r="A150" s="59" t="s">
        <v>175</v>
      </c>
      <c r="B150" s="55">
        <v>49.180999999999997</v>
      </c>
      <c r="C150" s="55">
        <v>383.72800000000001</v>
      </c>
      <c r="D150" s="64">
        <v>-87.183369470041285</v>
      </c>
      <c r="E150" s="55">
        <v>4547.4160000000002</v>
      </c>
      <c r="F150" s="55">
        <v>5457.1660000000002</v>
      </c>
      <c r="G150" s="64">
        <v>-16.670740820418516</v>
      </c>
    </row>
    <row r="151" spans="1:7" x14ac:dyDescent="0.2">
      <c r="A151" s="59" t="s">
        <v>176</v>
      </c>
      <c r="B151" s="55">
        <v>10.664</v>
      </c>
      <c r="C151" s="55">
        <v>0</v>
      </c>
      <c r="D151" s="65" t="s">
        <v>303</v>
      </c>
      <c r="E151" s="55">
        <v>2150</v>
      </c>
      <c r="F151" s="55">
        <v>380</v>
      </c>
      <c r="G151" s="65" t="s">
        <v>303</v>
      </c>
    </row>
    <row r="152" spans="1:7" x14ac:dyDescent="0.2">
      <c r="A152" s="59" t="s">
        <v>177</v>
      </c>
      <c r="B152" s="55">
        <v>4502.78</v>
      </c>
      <c r="C152" s="55">
        <v>4778.2070000000003</v>
      </c>
      <c r="D152" s="64">
        <v>-5.764233320155455</v>
      </c>
      <c r="E152" s="55">
        <v>13406.87</v>
      </c>
      <c r="F152" s="55">
        <v>11853.297</v>
      </c>
      <c r="G152" s="64">
        <v>13.106674033393404</v>
      </c>
    </row>
    <row r="153" spans="1:7" x14ac:dyDescent="0.2">
      <c r="A153" s="59" t="s">
        <v>178</v>
      </c>
      <c r="B153" s="55">
        <v>9.0999999999999998E-2</v>
      </c>
      <c r="C153" s="55">
        <v>0</v>
      </c>
      <c r="D153" s="65" t="s">
        <v>303</v>
      </c>
      <c r="E153" s="55">
        <v>24965</v>
      </c>
      <c r="F153" s="55">
        <v>0</v>
      </c>
      <c r="G153" s="65" t="s">
        <v>303</v>
      </c>
    </row>
    <row r="154" spans="1:7" x14ac:dyDescent="0.2">
      <c r="A154" s="59" t="s">
        <v>179</v>
      </c>
      <c r="B154" s="55">
        <v>2.819</v>
      </c>
      <c r="C154" s="55">
        <v>22.074999999999999</v>
      </c>
      <c r="D154" s="64">
        <v>-87.229898074745194</v>
      </c>
      <c r="E154" s="55">
        <v>59.655999999999999</v>
      </c>
      <c r="F154" s="55">
        <v>58.401000000000003</v>
      </c>
      <c r="G154" s="64">
        <v>2.1489358058937285</v>
      </c>
    </row>
    <row r="155" spans="1:7" x14ac:dyDescent="0.2">
      <c r="A155" s="59" t="s">
        <v>180</v>
      </c>
      <c r="B155" s="55">
        <v>1.7569999999999999</v>
      </c>
      <c r="C155" s="55">
        <v>37.957999999999998</v>
      </c>
      <c r="D155" s="64">
        <v>-95.371199747088895</v>
      </c>
      <c r="E155" s="55">
        <v>1018.02</v>
      </c>
      <c r="F155" s="55">
        <v>753.17399999999998</v>
      </c>
      <c r="G155" s="64">
        <v>35.163986011200592</v>
      </c>
    </row>
    <row r="156" spans="1:7" x14ac:dyDescent="0.2">
      <c r="A156" s="59" t="s">
        <v>181</v>
      </c>
      <c r="B156" s="55">
        <v>3200.5239999999999</v>
      </c>
      <c r="C156" s="55">
        <v>3897.1329999999998</v>
      </c>
      <c r="D156" s="64">
        <v>-17.874909580966303</v>
      </c>
      <c r="E156" s="55">
        <v>16732.32</v>
      </c>
      <c r="F156" s="55">
        <v>13659.052</v>
      </c>
      <c r="G156" s="64">
        <v>22.499863094451939</v>
      </c>
    </row>
    <row r="157" spans="1:7" x14ac:dyDescent="0.2">
      <c r="A157" s="59" t="s">
        <v>277</v>
      </c>
      <c r="B157" s="55">
        <v>2.3380000000000001</v>
      </c>
      <c r="C157" s="55">
        <v>0.17499999999999999</v>
      </c>
      <c r="D157" s="65" t="s">
        <v>303</v>
      </c>
      <c r="E157" s="55">
        <v>7.609</v>
      </c>
      <c r="F157" s="55">
        <v>0</v>
      </c>
      <c r="G157" s="65" t="s">
        <v>303</v>
      </c>
    </row>
    <row r="158" spans="1:7" x14ac:dyDescent="0.2">
      <c r="A158" s="59" t="s">
        <v>182</v>
      </c>
      <c r="B158" s="55">
        <v>18.783999999999999</v>
      </c>
      <c r="C158" s="55">
        <v>0.95099999999999996</v>
      </c>
      <c r="D158" s="65" t="s">
        <v>303</v>
      </c>
      <c r="E158" s="55">
        <v>5938.8720000000003</v>
      </c>
      <c r="F158" s="55">
        <v>221.12299999999999</v>
      </c>
      <c r="G158" s="65" t="s">
        <v>303</v>
      </c>
    </row>
    <row r="159" spans="1:7" x14ac:dyDescent="0.2">
      <c r="A159" s="59" t="s">
        <v>183</v>
      </c>
      <c r="B159" s="55">
        <v>0.74099999999999999</v>
      </c>
      <c r="C159" s="55">
        <v>0</v>
      </c>
      <c r="D159" s="65" t="s">
        <v>303</v>
      </c>
      <c r="E159" s="55">
        <v>0.49099999999999999</v>
      </c>
      <c r="F159" s="55">
        <v>2.2360000000000002</v>
      </c>
      <c r="G159" s="64">
        <v>-78.041144901610025</v>
      </c>
    </row>
    <row r="160" spans="1:7" x14ac:dyDescent="0.2">
      <c r="A160" s="59" t="s">
        <v>184</v>
      </c>
      <c r="B160" s="55">
        <v>1115.337</v>
      </c>
      <c r="C160" s="55">
        <v>90.61</v>
      </c>
      <c r="D160" s="65" t="s">
        <v>303</v>
      </c>
      <c r="E160" s="55">
        <v>229758.75899999999</v>
      </c>
      <c r="F160" s="55">
        <v>1378.7449999999999</v>
      </c>
      <c r="G160" s="65" t="s">
        <v>303</v>
      </c>
    </row>
    <row r="161" spans="1:7" x14ac:dyDescent="0.2">
      <c r="A161" s="59" t="s">
        <v>185</v>
      </c>
      <c r="B161" s="55">
        <v>784.94500000000005</v>
      </c>
      <c r="C161" s="55">
        <v>496.49299999999999</v>
      </c>
      <c r="D161" s="64">
        <v>58.09789866120974</v>
      </c>
      <c r="E161" s="55">
        <v>1249.8140000000001</v>
      </c>
      <c r="F161" s="55">
        <v>1174.546</v>
      </c>
      <c r="G161" s="64">
        <v>6.4082632778963102</v>
      </c>
    </row>
    <row r="162" spans="1:7" x14ac:dyDescent="0.2">
      <c r="A162" s="59" t="s">
        <v>186</v>
      </c>
      <c r="B162" s="55">
        <v>0.11700000000000001</v>
      </c>
      <c r="C162" s="55">
        <v>0</v>
      </c>
      <c r="D162" s="65" t="s">
        <v>303</v>
      </c>
      <c r="E162" s="55">
        <v>8.7560000000000002</v>
      </c>
      <c r="F162" s="55">
        <v>54.009</v>
      </c>
      <c r="G162" s="64">
        <v>-83.787887203984525</v>
      </c>
    </row>
    <row r="163" spans="1:7" x14ac:dyDescent="0.2">
      <c r="A163" s="59" t="s">
        <v>278</v>
      </c>
      <c r="B163" s="55">
        <v>0</v>
      </c>
      <c r="C163" s="55">
        <v>0</v>
      </c>
      <c r="D163" s="65" t="s">
        <v>303</v>
      </c>
      <c r="E163" s="55">
        <v>12.273</v>
      </c>
      <c r="F163" s="55">
        <v>27.786999999999999</v>
      </c>
      <c r="G163" s="64">
        <v>-55.831863821211357</v>
      </c>
    </row>
    <row r="164" spans="1:7" x14ac:dyDescent="0.2">
      <c r="A164" s="59" t="s">
        <v>187</v>
      </c>
      <c r="B164" s="55">
        <v>119.041</v>
      </c>
      <c r="C164" s="55">
        <v>4.1369999999999996</v>
      </c>
      <c r="D164" s="65" t="s">
        <v>303</v>
      </c>
      <c r="E164" s="55">
        <v>9736.8490000000002</v>
      </c>
      <c r="F164" s="55">
        <v>167577.47099999999</v>
      </c>
      <c r="G164" s="64">
        <v>-94.189643188970194</v>
      </c>
    </row>
    <row r="165" spans="1:7" x14ac:dyDescent="0.2">
      <c r="A165" s="59" t="s">
        <v>188</v>
      </c>
      <c r="B165" s="55">
        <v>580.41099999999994</v>
      </c>
      <c r="C165" s="55">
        <v>250.49100000000001</v>
      </c>
      <c r="D165" s="64">
        <v>131.70932288984432</v>
      </c>
      <c r="E165" s="55">
        <v>442.90300000000002</v>
      </c>
      <c r="F165" s="55">
        <v>176.63900000000001</v>
      </c>
      <c r="G165" s="64">
        <v>150.73907800655573</v>
      </c>
    </row>
    <row r="166" spans="1:7" x14ac:dyDescent="0.2">
      <c r="A166" s="59" t="s">
        <v>189</v>
      </c>
      <c r="B166" s="55">
        <v>0</v>
      </c>
      <c r="C166" s="55">
        <v>0</v>
      </c>
      <c r="D166" s="65" t="s">
        <v>303</v>
      </c>
      <c r="E166" s="55">
        <v>2.5000000000000001E-2</v>
      </c>
      <c r="F166" s="55">
        <v>0</v>
      </c>
      <c r="G166" s="65" t="s">
        <v>303</v>
      </c>
    </row>
    <row r="167" spans="1:7" x14ac:dyDescent="0.2">
      <c r="A167" s="59" t="s">
        <v>190</v>
      </c>
      <c r="B167" s="55">
        <v>128.19200000000001</v>
      </c>
      <c r="C167" s="55">
        <v>6785.1329999999998</v>
      </c>
      <c r="D167" s="64">
        <v>-98.110692892829078</v>
      </c>
      <c r="E167" s="55">
        <v>1498.24</v>
      </c>
      <c r="F167" s="55">
        <v>1793.65</v>
      </c>
      <c r="G167" s="64">
        <v>-16.469768349455038</v>
      </c>
    </row>
    <row r="168" spans="1:7" x14ac:dyDescent="0.2">
      <c r="A168" s="59" t="s">
        <v>191</v>
      </c>
      <c r="B168" s="55">
        <v>731.62</v>
      </c>
      <c r="C168" s="55">
        <v>267.52999999999997</v>
      </c>
      <c r="D168" s="64">
        <v>173.47213396628422</v>
      </c>
      <c r="E168" s="55">
        <v>420.596</v>
      </c>
      <c r="F168" s="55">
        <v>627.05100000000004</v>
      </c>
      <c r="G168" s="64">
        <v>-32.924754126857309</v>
      </c>
    </row>
    <row r="169" spans="1:7" x14ac:dyDescent="0.2">
      <c r="A169" s="59" t="s">
        <v>192</v>
      </c>
      <c r="B169" s="55">
        <v>0.16400000000000001</v>
      </c>
      <c r="C169" s="55">
        <v>0</v>
      </c>
      <c r="D169" s="65" t="s">
        <v>303</v>
      </c>
      <c r="E169" s="55">
        <v>188.947</v>
      </c>
      <c r="F169" s="55">
        <v>10.311999999999999</v>
      </c>
      <c r="G169" s="65" t="s">
        <v>303</v>
      </c>
    </row>
    <row r="170" spans="1:7" x14ac:dyDescent="0.2">
      <c r="A170" s="59" t="s">
        <v>193</v>
      </c>
      <c r="B170" s="55">
        <v>0</v>
      </c>
      <c r="C170" s="55">
        <v>3781.1109999999999</v>
      </c>
      <c r="D170" s="65" t="s">
        <v>303</v>
      </c>
      <c r="E170" s="55">
        <v>0</v>
      </c>
      <c r="F170" s="55">
        <v>1918.6489999999999</v>
      </c>
      <c r="G170" s="65" t="s">
        <v>303</v>
      </c>
    </row>
    <row r="171" spans="1:7" x14ac:dyDescent="0.2">
      <c r="A171" s="43"/>
      <c r="B171" s="55"/>
      <c r="C171" s="55"/>
      <c r="D171" s="41"/>
      <c r="E171" s="55"/>
      <c r="F171" s="55"/>
      <c r="G171" s="41"/>
    </row>
    <row r="172" spans="1:7" x14ac:dyDescent="0.2">
      <c r="A172" s="58" t="s">
        <v>70</v>
      </c>
      <c r="B172" s="55">
        <v>297931.54100000003</v>
      </c>
      <c r="C172" s="55">
        <v>292561.26</v>
      </c>
      <c r="D172" s="64">
        <v>1.8356090618423053</v>
      </c>
      <c r="E172" s="55">
        <v>400455.79300000006</v>
      </c>
      <c r="F172" s="55">
        <v>402431.66099999996</v>
      </c>
      <c r="G172" s="64">
        <v>-0.49098224406353097</v>
      </c>
    </row>
    <row r="173" spans="1:7" x14ac:dyDescent="0.2">
      <c r="A173" s="59" t="s">
        <v>21</v>
      </c>
      <c r="B173" s="55"/>
      <c r="C173" s="55"/>
      <c r="D173" s="41"/>
      <c r="E173" s="55"/>
      <c r="F173" s="55"/>
      <c r="G173" s="41"/>
    </row>
    <row r="174" spans="1:7" x14ac:dyDescent="0.2">
      <c r="A174" s="59" t="s">
        <v>194</v>
      </c>
      <c r="B174" s="55">
        <v>6043.7730000000001</v>
      </c>
      <c r="C174" s="55">
        <v>4930.6279999999997</v>
      </c>
      <c r="D174" s="64">
        <v>22.576130261702986</v>
      </c>
      <c r="E174" s="55">
        <v>40137.839999999997</v>
      </c>
      <c r="F174" s="55">
        <v>44428.195</v>
      </c>
      <c r="G174" s="64">
        <v>-9.6568294075417782</v>
      </c>
    </row>
    <row r="175" spans="1:7" x14ac:dyDescent="0.2">
      <c r="A175" s="59" t="s">
        <v>195</v>
      </c>
      <c r="B175" s="55">
        <v>73.971999999999994</v>
      </c>
      <c r="C175" s="55">
        <v>9.2159999999999993</v>
      </c>
      <c r="D175" s="65" t="s">
        <v>303</v>
      </c>
      <c r="E175" s="55">
        <v>20346.286</v>
      </c>
      <c r="F175" s="55">
        <v>22386.469000000001</v>
      </c>
      <c r="G175" s="64">
        <v>-9.1134649238341296</v>
      </c>
    </row>
    <row r="176" spans="1:7" x14ac:dyDescent="0.2">
      <c r="A176" s="59" t="s">
        <v>196</v>
      </c>
      <c r="B176" s="55">
        <v>2944.4279999999999</v>
      </c>
      <c r="C176" s="55">
        <v>4832.3950000000004</v>
      </c>
      <c r="D176" s="64">
        <v>-39.068970976089503</v>
      </c>
      <c r="E176" s="55">
        <v>1443.38</v>
      </c>
      <c r="F176" s="55">
        <v>1023.663</v>
      </c>
      <c r="G176" s="64">
        <v>41.001481933018994</v>
      </c>
    </row>
    <row r="177" spans="1:7" x14ac:dyDescent="0.2">
      <c r="A177" s="59" t="s">
        <v>197</v>
      </c>
      <c r="B177" s="55">
        <v>2.3519999999999999</v>
      </c>
      <c r="C177" s="55">
        <v>0.25</v>
      </c>
      <c r="D177" s="65" t="s">
        <v>303</v>
      </c>
      <c r="E177" s="55">
        <v>260.05</v>
      </c>
      <c r="F177" s="55">
        <v>358.79899999999998</v>
      </c>
      <c r="G177" s="64">
        <v>-27.522094543184338</v>
      </c>
    </row>
    <row r="178" spans="1:7" x14ac:dyDescent="0.2">
      <c r="A178" s="59" t="s">
        <v>198</v>
      </c>
      <c r="B178" s="55">
        <v>14647.539000000001</v>
      </c>
      <c r="C178" s="55">
        <v>13550.713</v>
      </c>
      <c r="D178" s="64">
        <v>8.0942309087352271</v>
      </c>
      <c r="E178" s="55">
        <v>10936.199000000001</v>
      </c>
      <c r="F178" s="55">
        <v>15768.287</v>
      </c>
      <c r="G178" s="64">
        <v>-30.644343294867724</v>
      </c>
    </row>
    <row r="179" spans="1:7" x14ac:dyDescent="0.2">
      <c r="A179" s="59" t="s">
        <v>199</v>
      </c>
      <c r="B179" s="55">
        <v>7911.3010000000004</v>
      </c>
      <c r="C179" s="55">
        <v>12175.857</v>
      </c>
      <c r="D179" s="64">
        <v>-35.024688611241075</v>
      </c>
      <c r="E179" s="55">
        <v>22214.392</v>
      </c>
      <c r="F179" s="55">
        <v>18387.647000000001</v>
      </c>
      <c r="G179" s="64">
        <v>20.811499154840192</v>
      </c>
    </row>
    <row r="180" spans="1:7" x14ac:dyDescent="0.2">
      <c r="A180" s="59" t="s">
        <v>57</v>
      </c>
      <c r="B180" s="55">
        <v>72688.644</v>
      </c>
      <c r="C180" s="55">
        <v>66473.906000000003</v>
      </c>
      <c r="D180" s="64">
        <v>9.3491391945585463</v>
      </c>
      <c r="E180" s="55">
        <v>215299.97200000001</v>
      </c>
      <c r="F180" s="55">
        <v>206999.266</v>
      </c>
      <c r="G180" s="64">
        <v>4.0100171176452477</v>
      </c>
    </row>
    <row r="181" spans="1:7" x14ac:dyDescent="0.2">
      <c r="A181" s="59" t="s">
        <v>200</v>
      </c>
      <c r="B181" s="55">
        <v>29953.556</v>
      </c>
      <c r="C181" s="55">
        <v>26099.954000000002</v>
      </c>
      <c r="D181" s="64">
        <v>14.764784642915458</v>
      </c>
      <c r="E181" s="55">
        <v>40433.220999999998</v>
      </c>
      <c r="F181" s="55">
        <v>44794.544999999998</v>
      </c>
      <c r="G181" s="64">
        <v>-9.7362837372273816</v>
      </c>
    </row>
    <row r="182" spans="1:7" x14ac:dyDescent="0.2">
      <c r="A182" s="59" t="s">
        <v>201</v>
      </c>
      <c r="B182" s="55">
        <v>1304.7650000000001</v>
      </c>
      <c r="C182" s="55">
        <v>2538.8919999999998</v>
      </c>
      <c r="D182" s="64">
        <v>-48.608881354543627</v>
      </c>
      <c r="E182" s="55">
        <v>3517.2109999999998</v>
      </c>
      <c r="F182" s="55">
        <v>1778.67</v>
      </c>
      <c r="G182" s="64">
        <v>97.743876042211298</v>
      </c>
    </row>
    <row r="183" spans="1:7" x14ac:dyDescent="0.2">
      <c r="A183" s="59" t="s">
        <v>202</v>
      </c>
      <c r="B183" s="55">
        <v>1556.328</v>
      </c>
      <c r="C183" s="55">
        <v>995.00699999999995</v>
      </c>
      <c r="D183" s="64">
        <v>56.413773973449423</v>
      </c>
      <c r="E183" s="55">
        <v>3462.4650000000001</v>
      </c>
      <c r="F183" s="55">
        <v>2730.6019999999999</v>
      </c>
      <c r="G183" s="64">
        <v>26.802258256604219</v>
      </c>
    </row>
    <row r="184" spans="1:7" x14ac:dyDescent="0.2">
      <c r="A184" s="59" t="s">
        <v>203</v>
      </c>
      <c r="B184" s="55">
        <v>20823.36</v>
      </c>
      <c r="C184" s="55">
        <v>17672.898000000001</v>
      </c>
      <c r="D184" s="64">
        <v>17.826516058656594</v>
      </c>
      <c r="E184" s="55">
        <v>4129.7020000000002</v>
      </c>
      <c r="F184" s="55">
        <v>6625.4359999999997</v>
      </c>
      <c r="G184" s="64">
        <v>-37.668977558608958</v>
      </c>
    </row>
    <row r="185" spans="1:7" x14ac:dyDescent="0.2">
      <c r="A185" s="59" t="s">
        <v>204</v>
      </c>
      <c r="B185" s="55">
        <v>139981.52299999999</v>
      </c>
      <c r="C185" s="55">
        <v>143281.54399999999</v>
      </c>
      <c r="D185" s="64">
        <v>-2.3031724169583185</v>
      </c>
      <c r="E185" s="55">
        <v>38275.074999999997</v>
      </c>
      <c r="F185" s="55">
        <v>37150.082000000002</v>
      </c>
      <c r="G185" s="64">
        <v>3.028238268760731</v>
      </c>
    </row>
    <row r="186" spans="1:7" x14ac:dyDescent="0.2">
      <c r="A186" s="59" t="s">
        <v>205</v>
      </c>
      <c r="B186" s="55">
        <v>0</v>
      </c>
      <c r="C186" s="55">
        <v>0</v>
      </c>
      <c r="D186" s="65" t="s">
        <v>303</v>
      </c>
      <c r="E186" s="55">
        <v>27.219000000000001</v>
      </c>
      <c r="F186" s="55">
        <v>0</v>
      </c>
      <c r="G186" s="65" t="s">
        <v>303</v>
      </c>
    </row>
    <row r="187" spans="1:7" x14ac:dyDescent="0.2">
      <c r="A187" s="43"/>
      <c r="B187" s="55"/>
      <c r="C187" s="55"/>
      <c r="D187" s="41"/>
      <c r="E187" s="55"/>
      <c r="F187" s="55"/>
      <c r="G187" s="41"/>
    </row>
    <row r="188" spans="1:7" x14ac:dyDescent="0.2">
      <c r="A188" s="60" t="s">
        <v>58</v>
      </c>
      <c r="B188" s="55">
        <v>3458727.3190000001</v>
      </c>
      <c r="C188" s="55">
        <v>4132265.4479999999</v>
      </c>
      <c r="D188" s="64">
        <v>-16.299488439833638</v>
      </c>
      <c r="E188" s="55">
        <v>3169887.4019999998</v>
      </c>
      <c r="F188" s="55">
        <v>3111024.3</v>
      </c>
      <c r="G188" s="64">
        <v>1.8920810743908305</v>
      </c>
    </row>
    <row r="189" spans="1:7" x14ac:dyDescent="0.2">
      <c r="A189" s="58" t="s">
        <v>21</v>
      </c>
      <c r="B189" s="55"/>
      <c r="C189" s="55"/>
      <c r="D189" s="41"/>
      <c r="E189" s="55"/>
      <c r="F189" s="55"/>
      <c r="G189" s="41"/>
    </row>
    <row r="190" spans="1:7" x14ac:dyDescent="0.2">
      <c r="A190" s="58" t="s">
        <v>206</v>
      </c>
      <c r="B190" s="55">
        <v>82030.472999999998</v>
      </c>
      <c r="C190" s="55">
        <v>239461.65400000004</v>
      </c>
      <c r="D190" s="64">
        <v>-65.743795873054495</v>
      </c>
      <c r="E190" s="55">
        <v>646874.61300000001</v>
      </c>
      <c r="F190" s="55">
        <v>519214.49900000001</v>
      </c>
      <c r="G190" s="64">
        <v>24.587162771045811</v>
      </c>
    </row>
    <row r="191" spans="1:7" x14ac:dyDescent="0.2">
      <c r="A191" s="59" t="s">
        <v>21</v>
      </c>
      <c r="B191" s="55"/>
      <c r="C191" s="55"/>
      <c r="D191" s="41"/>
      <c r="E191" s="55"/>
      <c r="F191" s="55"/>
      <c r="G191" s="41"/>
    </row>
    <row r="192" spans="1:7" x14ac:dyDescent="0.2">
      <c r="A192" s="59" t="s">
        <v>207</v>
      </c>
      <c r="B192" s="55">
        <v>1051.683</v>
      </c>
      <c r="C192" s="55">
        <v>57868.624000000003</v>
      </c>
      <c r="D192" s="64">
        <v>-98.18263693292586</v>
      </c>
      <c r="E192" s="55">
        <v>1747.9829999999999</v>
      </c>
      <c r="F192" s="55">
        <v>2387.462</v>
      </c>
      <c r="G192" s="64">
        <v>-26.784887047416888</v>
      </c>
    </row>
    <row r="193" spans="1:7" x14ac:dyDescent="0.2">
      <c r="A193" s="59" t="s">
        <v>208</v>
      </c>
      <c r="B193" s="55">
        <v>85.495999999999995</v>
      </c>
      <c r="C193" s="55">
        <v>5.0519999999999996</v>
      </c>
      <c r="D193" s="65" t="s">
        <v>303</v>
      </c>
      <c r="E193" s="55">
        <v>6622.5739999999996</v>
      </c>
      <c r="F193" s="55">
        <v>1606.2840000000001</v>
      </c>
      <c r="G193" s="64">
        <v>312.2915997420132</v>
      </c>
    </row>
    <row r="194" spans="1:7" x14ac:dyDescent="0.2">
      <c r="A194" s="59" t="s">
        <v>209</v>
      </c>
      <c r="B194" s="55">
        <v>991.298</v>
      </c>
      <c r="C194" s="55">
        <v>85.757999999999996</v>
      </c>
      <c r="D194" s="65" t="s">
        <v>303</v>
      </c>
      <c r="E194" s="55">
        <v>9372.2720000000008</v>
      </c>
      <c r="F194" s="55">
        <v>6768.5240000000003</v>
      </c>
      <c r="G194" s="64">
        <v>38.468475549469872</v>
      </c>
    </row>
    <row r="195" spans="1:7" x14ac:dyDescent="0.2">
      <c r="A195" s="59" t="s">
        <v>210</v>
      </c>
      <c r="B195" s="55">
        <v>4485.9920000000002</v>
      </c>
      <c r="C195" s="55">
        <v>65497.034</v>
      </c>
      <c r="D195" s="64">
        <v>-93.150847105534581</v>
      </c>
      <c r="E195" s="55">
        <v>24786.11</v>
      </c>
      <c r="F195" s="55">
        <v>22938.532999999999</v>
      </c>
      <c r="G195" s="64">
        <v>8.0544688712220704</v>
      </c>
    </row>
    <row r="196" spans="1:7" x14ac:dyDescent="0.2">
      <c r="A196" s="59" t="s">
        <v>211</v>
      </c>
      <c r="B196" s="55">
        <v>14.222</v>
      </c>
      <c r="C196" s="55">
        <v>0.14799999999999999</v>
      </c>
      <c r="D196" s="65" t="s">
        <v>303</v>
      </c>
      <c r="E196" s="55">
        <v>5435.7389999999996</v>
      </c>
      <c r="F196" s="55">
        <v>5963.05</v>
      </c>
      <c r="G196" s="64">
        <v>-8.8429746522333517</v>
      </c>
    </row>
    <row r="197" spans="1:7" x14ac:dyDescent="0.2">
      <c r="A197" s="59" t="s">
        <v>212</v>
      </c>
      <c r="B197" s="55">
        <v>831.98699999999997</v>
      </c>
      <c r="C197" s="55">
        <v>594.24</v>
      </c>
      <c r="D197" s="64">
        <v>40.008582390953137</v>
      </c>
      <c r="E197" s="55">
        <v>3780.6489999999999</v>
      </c>
      <c r="F197" s="55">
        <v>6215.1779999999999</v>
      </c>
      <c r="G197" s="64">
        <v>-39.170704362771268</v>
      </c>
    </row>
    <row r="198" spans="1:7" x14ac:dyDescent="0.2">
      <c r="A198" s="59" t="s">
        <v>213</v>
      </c>
      <c r="B198" s="55">
        <v>22.228999999999999</v>
      </c>
      <c r="C198" s="55">
        <v>1.95</v>
      </c>
      <c r="D198" s="65" t="s">
        <v>303</v>
      </c>
      <c r="E198" s="55">
        <v>997.80700000000002</v>
      </c>
      <c r="F198" s="55">
        <v>271.608</v>
      </c>
      <c r="G198" s="64">
        <v>267.3702541898619</v>
      </c>
    </row>
    <row r="199" spans="1:7" x14ac:dyDescent="0.2">
      <c r="A199" s="59" t="s">
        <v>214</v>
      </c>
      <c r="B199" s="55">
        <v>515.46699999999998</v>
      </c>
      <c r="C199" s="55">
        <v>385.46100000000001</v>
      </c>
      <c r="D199" s="64">
        <v>33.727406923138773</v>
      </c>
      <c r="E199" s="55">
        <v>960.60900000000004</v>
      </c>
      <c r="F199" s="55">
        <v>1491.538</v>
      </c>
      <c r="G199" s="64">
        <v>-35.596075996722846</v>
      </c>
    </row>
    <row r="200" spans="1:7" x14ac:dyDescent="0.2">
      <c r="A200" s="59" t="s">
        <v>215</v>
      </c>
      <c r="B200" s="55">
        <v>1489.962</v>
      </c>
      <c r="C200" s="55">
        <v>1623.2</v>
      </c>
      <c r="D200" s="64">
        <v>-8.2083538689009288</v>
      </c>
      <c r="E200" s="55">
        <v>12255.857</v>
      </c>
      <c r="F200" s="55">
        <v>12389.380999999999</v>
      </c>
      <c r="G200" s="64">
        <v>-1.0777293877716687</v>
      </c>
    </row>
    <row r="201" spans="1:7" x14ac:dyDescent="0.2">
      <c r="A201" s="59" t="s">
        <v>216</v>
      </c>
      <c r="B201" s="55">
        <v>1027.3779999999999</v>
      </c>
      <c r="C201" s="55">
        <v>2727.348</v>
      </c>
      <c r="D201" s="64">
        <v>-62.330513011174226</v>
      </c>
      <c r="E201" s="55">
        <v>1805.146</v>
      </c>
      <c r="F201" s="55">
        <v>4702.83</v>
      </c>
      <c r="G201" s="64">
        <v>-61.615750516178558</v>
      </c>
    </row>
    <row r="202" spans="1:7" x14ac:dyDescent="0.2">
      <c r="A202" s="59" t="s">
        <v>217</v>
      </c>
      <c r="B202" s="55">
        <v>7.0919999999999996</v>
      </c>
      <c r="C202" s="55">
        <v>3.9980000000000002</v>
      </c>
      <c r="D202" s="64">
        <v>77.388694347173583</v>
      </c>
      <c r="E202" s="55">
        <v>30365.667000000001</v>
      </c>
      <c r="F202" s="55">
        <v>21007.144</v>
      </c>
      <c r="G202" s="64">
        <v>44.549240010922006</v>
      </c>
    </row>
    <row r="203" spans="1:7" x14ac:dyDescent="0.2">
      <c r="A203" s="59" t="s">
        <v>218</v>
      </c>
      <c r="B203" s="55">
        <v>14994.425999999999</v>
      </c>
      <c r="C203" s="55">
        <v>29247.404999999999</v>
      </c>
      <c r="D203" s="64">
        <v>-48.732456776934569</v>
      </c>
      <c r="E203" s="55">
        <v>41050.877999999997</v>
      </c>
      <c r="F203" s="55">
        <v>62706.167999999998</v>
      </c>
      <c r="G203" s="64">
        <v>-34.534545309801103</v>
      </c>
    </row>
    <row r="204" spans="1:7" x14ac:dyDescent="0.2">
      <c r="A204" s="59" t="s">
        <v>219</v>
      </c>
      <c r="B204" s="55">
        <v>39484.512000000002</v>
      </c>
      <c r="C204" s="55">
        <v>38868.042000000001</v>
      </c>
      <c r="D204" s="64">
        <v>1.586058798639769</v>
      </c>
      <c r="E204" s="55">
        <v>59949.49</v>
      </c>
      <c r="F204" s="55">
        <v>58709.135000000002</v>
      </c>
      <c r="G204" s="64">
        <v>2.112712101787892</v>
      </c>
    </row>
    <row r="205" spans="1:7" x14ac:dyDescent="0.2">
      <c r="A205" s="59" t="s">
        <v>271</v>
      </c>
      <c r="B205" s="55">
        <v>3.5760000000000001</v>
      </c>
      <c r="C205" s="55">
        <v>4.3890000000000002</v>
      </c>
      <c r="D205" s="64">
        <v>-18.523581681476429</v>
      </c>
      <c r="E205" s="55">
        <v>225.989</v>
      </c>
      <c r="F205" s="55">
        <v>200.80099999999999</v>
      </c>
      <c r="G205" s="64">
        <v>12.543762232259795</v>
      </c>
    </row>
    <row r="206" spans="1:7" x14ac:dyDescent="0.2">
      <c r="A206" s="59" t="s">
        <v>220</v>
      </c>
      <c r="B206" s="55">
        <v>207.41</v>
      </c>
      <c r="C206" s="55">
        <v>23.824999999999999</v>
      </c>
      <c r="D206" s="65" t="s">
        <v>303</v>
      </c>
      <c r="E206" s="55">
        <v>8057.3249999999998</v>
      </c>
      <c r="F206" s="55">
        <v>8833.8889999999992</v>
      </c>
      <c r="G206" s="64">
        <v>-8.7907375788851283</v>
      </c>
    </row>
    <row r="207" spans="1:7" x14ac:dyDescent="0.2">
      <c r="A207" s="59" t="s">
        <v>71</v>
      </c>
      <c r="B207" s="55">
        <v>3926.5</v>
      </c>
      <c r="C207" s="55">
        <v>3856.1660000000002</v>
      </c>
      <c r="D207" s="64">
        <v>1.8239360027550617</v>
      </c>
      <c r="E207" s="55">
        <v>143569.44099999999</v>
      </c>
      <c r="F207" s="55">
        <v>153902.75700000001</v>
      </c>
      <c r="G207" s="64">
        <v>-6.7141851136559154</v>
      </c>
    </row>
    <row r="208" spans="1:7" x14ac:dyDescent="0.2">
      <c r="A208" s="59" t="s">
        <v>221</v>
      </c>
      <c r="B208" s="55">
        <v>89.116</v>
      </c>
      <c r="C208" s="55">
        <v>92.528999999999996</v>
      </c>
      <c r="D208" s="64">
        <v>-3.6885733121507798</v>
      </c>
      <c r="E208" s="55">
        <v>16715.491000000002</v>
      </c>
      <c r="F208" s="55">
        <v>13051.527</v>
      </c>
      <c r="G208" s="64">
        <v>28.073067618831146</v>
      </c>
    </row>
    <row r="209" spans="1:7" x14ac:dyDescent="0.2">
      <c r="A209" s="59" t="s">
        <v>222</v>
      </c>
      <c r="B209" s="55">
        <v>88.007999999999996</v>
      </c>
      <c r="C209" s="55">
        <v>663.92100000000005</v>
      </c>
      <c r="D209" s="64">
        <v>-86.744206012462328</v>
      </c>
      <c r="E209" s="55">
        <v>5779.3109999999997</v>
      </c>
      <c r="F209" s="55">
        <v>7027.3440000000001</v>
      </c>
      <c r="G209" s="64">
        <v>-17.759668517721622</v>
      </c>
    </row>
    <row r="210" spans="1:7" x14ac:dyDescent="0.2">
      <c r="A210" s="59" t="s">
        <v>223</v>
      </c>
      <c r="B210" s="55">
        <v>56.415999999999997</v>
      </c>
      <c r="C210" s="55">
        <v>129.34299999999999</v>
      </c>
      <c r="D210" s="64">
        <v>-56.382641503598954</v>
      </c>
      <c r="E210" s="55">
        <v>12216.379000000001</v>
      </c>
      <c r="F210" s="55">
        <v>7056.4290000000001</v>
      </c>
      <c r="G210" s="64">
        <v>73.124097188535472</v>
      </c>
    </row>
    <row r="211" spans="1:7" x14ac:dyDescent="0.2">
      <c r="A211" s="59" t="s">
        <v>224</v>
      </c>
      <c r="B211" s="55">
        <v>12450.768</v>
      </c>
      <c r="C211" s="55">
        <v>37312.216</v>
      </c>
      <c r="D211" s="64">
        <v>-66.630853552091367</v>
      </c>
      <c r="E211" s="55">
        <v>255382.86799999999</v>
      </c>
      <c r="F211" s="55">
        <v>114304.93799999999</v>
      </c>
      <c r="G211" s="64">
        <v>123.42242817191328</v>
      </c>
    </row>
    <row r="212" spans="1:7" x14ac:dyDescent="0.2">
      <c r="A212" s="59" t="s">
        <v>225</v>
      </c>
      <c r="B212" s="55">
        <v>206.935</v>
      </c>
      <c r="C212" s="55">
        <v>471.005</v>
      </c>
      <c r="D212" s="64">
        <v>-56.065222237555865</v>
      </c>
      <c r="E212" s="55">
        <v>5797.0280000000002</v>
      </c>
      <c r="F212" s="55">
        <v>7679.9790000000003</v>
      </c>
      <c r="G212" s="64">
        <v>-24.517658186304928</v>
      </c>
    </row>
    <row r="213" spans="1:7" x14ac:dyDescent="0.2">
      <c r="A213" s="59" t="s">
        <v>226</v>
      </c>
      <c r="B213" s="55">
        <v>2.774</v>
      </c>
      <c r="C213" s="55">
        <v>0.182</v>
      </c>
      <c r="D213" s="65" t="s">
        <v>303</v>
      </c>
      <c r="E213" s="55">
        <v>5258.0079999999998</v>
      </c>
      <c r="F213" s="55">
        <v>12375.851000000001</v>
      </c>
      <c r="G213" s="64">
        <v>-57.51396813035322</v>
      </c>
    </row>
    <row r="214" spans="1:7" x14ac:dyDescent="0.2">
      <c r="A214" s="43"/>
      <c r="B214" s="55"/>
      <c r="C214" s="55"/>
      <c r="D214" s="41"/>
      <c r="E214" s="55"/>
      <c r="F214" s="55"/>
      <c r="G214" s="41"/>
    </row>
    <row r="215" spans="1:7" x14ac:dyDescent="0.2">
      <c r="A215" s="58" t="s">
        <v>227</v>
      </c>
      <c r="B215" s="55">
        <v>286064.89799999999</v>
      </c>
      <c r="C215" s="55">
        <v>326355.71299999999</v>
      </c>
      <c r="D215" s="64">
        <v>-12.345674794422848</v>
      </c>
      <c r="E215" s="55">
        <v>236230.57499999998</v>
      </c>
      <c r="F215" s="55">
        <v>306189.65700000001</v>
      </c>
      <c r="G215" s="64">
        <v>-22.848283866100672</v>
      </c>
    </row>
    <row r="216" spans="1:7" x14ac:dyDescent="0.2">
      <c r="A216" s="59" t="s">
        <v>21</v>
      </c>
      <c r="B216" s="55"/>
      <c r="C216" s="55"/>
      <c r="D216" s="41"/>
      <c r="E216" s="55"/>
      <c r="F216" s="55"/>
      <c r="G216" s="41"/>
    </row>
    <row r="217" spans="1:7" x14ac:dyDescent="0.2">
      <c r="A217" s="59" t="s">
        <v>228</v>
      </c>
      <c r="B217" s="55">
        <v>149.46199999999999</v>
      </c>
      <c r="C217" s="55">
        <v>7.4660000000000002</v>
      </c>
      <c r="D217" s="65" t="s">
        <v>303</v>
      </c>
      <c r="E217" s="55">
        <v>1762.5419999999999</v>
      </c>
      <c r="F217" s="55">
        <v>9679.1460000000006</v>
      </c>
      <c r="G217" s="64">
        <v>-81.790314972002705</v>
      </c>
    </row>
    <row r="218" spans="1:7" x14ac:dyDescent="0.2">
      <c r="A218" s="59" t="s">
        <v>229</v>
      </c>
      <c r="B218" s="55">
        <v>25965.238000000001</v>
      </c>
      <c r="C218" s="55">
        <v>46401.987000000001</v>
      </c>
      <c r="D218" s="64">
        <v>-44.042831614085834</v>
      </c>
      <c r="E218" s="55">
        <v>24853.795999999998</v>
      </c>
      <c r="F218" s="55">
        <v>23961.438999999998</v>
      </c>
      <c r="G218" s="64">
        <v>3.7241377698559717</v>
      </c>
    </row>
    <row r="219" spans="1:7" x14ac:dyDescent="0.2">
      <c r="A219" s="59" t="s">
        <v>230</v>
      </c>
      <c r="B219" s="55">
        <v>169200.78099999999</v>
      </c>
      <c r="C219" s="55">
        <v>190440.92199999999</v>
      </c>
      <c r="D219" s="64">
        <v>-11.153139134665608</v>
      </c>
      <c r="E219" s="55">
        <v>197275.81</v>
      </c>
      <c r="F219" s="55">
        <v>263256.58399999997</v>
      </c>
      <c r="G219" s="64">
        <v>-25.063294903196038</v>
      </c>
    </row>
    <row r="220" spans="1:7" x14ac:dyDescent="0.2">
      <c r="A220" s="59" t="s">
        <v>231</v>
      </c>
      <c r="B220" s="55">
        <v>90714.221999999994</v>
      </c>
      <c r="C220" s="55">
        <v>89481.273000000001</v>
      </c>
      <c r="D220" s="64">
        <v>1.377884957001001</v>
      </c>
      <c r="E220" s="55">
        <v>12106.225</v>
      </c>
      <c r="F220" s="55">
        <v>9180.0920000000006</v>
      </c>
      <c r="G220" s="64">
        <v>31.874767703853081</v>
      </c>
    </row>
    <row r="221" spans="1:7" x14ac:dyDescent="0.2">
      <c r="A221" s="59" t="s">
        <v>232</v>
      </c>
      <c r="B221" s="55">
        <v>35.195</v>
      </c>
      <c r="C221" s="55">
        <v>24.065000000000001</v>
      </c>
      <c r="D221" s="64">
        <v>46.249740286723465</v>
      </c>
      <c r="E221" s="55">
        <v>232.202</v>
      </c>
      <c r="F221" s="55">
        <v>112.396</v>
      </c>
      <c r="G221" s="64">
        <v>106.59276130823159</v>
      </c>
    </row>
    <row r="222" spans="1:7" x14ac:dyDescent="0.2">
      <c r="A222" s="59" t="s">
        <v>233</v>
      </c>
      <c r="B222" s="55">
        <v>8564.3269999999993</v>
      </c>
      <c r="C222" s="55">
        <v>9819.2379999999994</v>
      </c>
      <c r="D222" s="64">
        <v>-12.780126115692482</v>
      </c>
      <c r="E222" s="55">
        <v>6264.5140000000001</v>
      </c>
      <c r="F222" s="55">
        <v>9525.7860000000001</v>
      </c>
      <c r="G222" s="64">
        <v>-34.236250950840173</v>
      </c>
    </row>
    <row r="223" spans="1:7" x14ac:dyDescent="0.2">
      <c r="A223" s="43"/>
      <c r="B223" s="55"/>
      <c r="C223" s="55"/>
      <c r="D223" s="41"/>
      <c r="E223" s="55"/>
      <c r="F223" s="55"/>
      <c r="G223" s="41"/>
    </row>
    <row r="224" spans="1:7" x14ac:dyDescent="0.2">
      <c r="A224" s="58" t="s">
        <v>234</v>
      </c>
      <c r="B224" s="55">
        <v>3078500.6079999995</v>
      </c>
      <c r="C224" s="55">
        <v>3554020.8089999994</v>
      </c>
      <c r="D224" s="64">
        <v>-13.379781001726826</v>
      </c>
      <c r="E224" s="55">
        <v>2274718.3149999999</v>
      </c>
      <c r="F224" s="55">
        <v>2263312.3180000004</v>
      </c>
      <c r="G224" s="64">
        <v>0.50395152755932315</v>
      </c>
    </row>
    <row r="225" spans="1:7" x14ac:dyDescent="0.2">
      <c r="A225" s="59" t="s">
        <v>21</v>
      </c>
      <c r="B225" s="55"/>
      <c r="C225" s="55"/>
      <c r="D225" s="41"/>
      <c r="E225" s="55"/>
      <c r="F225" s="55"/>
      <c r="G225" s="41"/>
    </row>
    <row r="226" spans="1:7" x14ac:dyDescent="0.2">
      <c r="A226" s="59" t="s">
        <v>235</v>
      </c>
      <c r="B226" s="55">
        <v>422.97699999999998</v>
      </c>
      <c r="C226" s="55">
        <v>650.96900000000005</v>
      </c>
      <c r="D226" s="64">
        <v>-35.023480380786197</v>
      </c>
      <c r="E226" s="55">
        <v>2582.5250000000001</v>
      </c>
      <c r="F226" s="55">
        <v>1257.2460000000001</v>
      </c>
      <c r="G226" s="64">
        <v>105.411271938825</v>
      </c>
    </row>
    <row r="227" spans="1:7" x14ac:dyDescent="0.2">
      <c r="A227" s="59" t="s">
        <v>236</v>
      </c>
      <c r="B227" s="55">
        <v>1.3160000000000001</v>
      </c>
      <c r="C227" s="55">
        <v>0</v>
      </c>
      <c r="D227" s="65" t="s">
        <v>303</v>
      </c>
      <c r="E227" s="55">
        <v>7.9240000000000004</v>
      </c>
      <c r="F227" s="55">
        <v>1.3260000000000001</v>
      </c>
      <c r="G227" s="65" t="s">
        <v>303</v>
      </c>
    </row>
    <row r="228" spans="1:7" x14ac:dyDescent="0.2">
      <c r="A228" s="59" t="s">
        <v>237</v>
      </c>
      <c r="B228" s="55">
        <v>11089.656999999999</v>
      </c>
      <c r="C228" s="55">
        <v>11245.064</v>
      </c>
      <c r="D228" s="64">
        <v>-1.3820019165742536</v>
      </c>
      <c r="E228" s="55">
        <v>2496.6080000000002</v>
      </c>
      <c r="F228" s="55">
        <v>1003.0839999999999</v>
      </c>
      <c r="G228" s="64">
        <v>148.89321333009002</v>
      </c>
    </row>
    <row r="229" spans="1:7" x14ac:dyDescent="0.2">
      <c r="A229" s="59" t="s">
        <v>238</v>
      </c>
      <c r="B229" s="55">
        <v>61668.343000000001</v>
      </c>
      <c r="C229" s="55">
        <v>57778.885000000002</v>
      </c>
      <c r="D229" s="64">
        <v>6.7316252295280492</v>
      </c>
      <c r="E229" s="55">
        <v>77688.595000000001</v>
      </c>
      <c r="F229" s="55">
        <v>84761.048999999999</v>
      </c>
      <c r="G229" s="64">
        <v>-8.3439906459864659</v>
      </c>
    </row>
    <row r="230" spans="1:7" x14ac:dyDescent="0.2">
      <c r="A230" s="59" t="s">
        <v>239</v>
      </c>
      <c r="B230" s="55">
        <v>31.936</v>
      </c>
      <c r="C230" s="55">
        <v>50.811999999999998</v>
      </c>
      <c r="D230" s="64">
        <v>-37.148705030307802</v>
      </c>
      <c r="E230" s="55">
        <v>147.15199999999999</v>
      </c>
      <c r="F230" s="55">
        <v>233.53100000000001</v>
      </c>
      <c r="G230" s="64">
        <v>-36.988237107707342</v>
      </c>
    </row>
    <row r="231" spans="1:7" x14ac:dyDescent="0.2">
      <c r="A231" s="59" t="s">
        <v>240</v>
      </c>
      <c r="B231" s="55">
        <v>100929.163</v>
      </c>
      <c r="C231" s="55">
        <v>131300.71400000001</v>
      </c>
      <c r="D231" s="64">
        <v>-23.131291578505824</v>
      </c>
      <c r="E231" s="55">
        <v>33930.338000000003</v>
      </c>
      <c r="F231" s="55">
        <v>37437.252</v>
      </c>
      <c r="G231" s="64">
        <v>-9.3674450250782257</v>
      </c>
    </row>
    <row r="232" spans="1:7" x14ac:dyDescent="0.2">
      <c r="A232" s="59" t="s">
        <v>241</v>
      </c>
      <c r="B232" s="55">
        <v>11696.01</v>
      </c>
      <c r="C232" s="55">
        <v>10295.278</v>
      </c>
      <c r="D232" s="64">
        <v>13.605577236476762</v>
      </c>
      <c r="E232" s="55">
        <v>408.72</v>
      </c>
      <c r="F232" s="55">
        <v>317.11399999999998</v>
      </c>
      <c r="G232" s="64">
        <v>28.887403268225313</v>
      </c>
    </row>
    <row r="233" spans="1:7" x14ac:dyDescent="0.2">
      <c r="A233" s="59" t="s">
        <v>242</v>
      </c>
      <c r="B233" s="55">
        <v>143425.228</v>
      </c>
      <c r="C233" s="55">
        <v>160220.04999999999</v>
      </c>
      <c r="D233" s="64">
        <v>-10.482347246802121</v>
      </c>
      <c r="E233" s="55">
        <v>60779.072</v>
      </c>
      <c r="F233" s="55">
        <v>60954.864999999998</v>
      </c>
      <c r="G233" s="64">
        <v>-0.28839863725396242</v>
      </c>
    </row>
    <row r="234" spans="1:7" x14ac:dyDescent="0.2">
      <c r="A234" s="59" t="s">
        <v>243</v>
      </c>
      <c r="B234" s="55">
        <v>95645.392000000007</v>
      </c>
      <c r="C234" s="55">
        <v>82406.308000000005</v>
      </c>
      <c r="D234" s="64">
        <v>16.065619636788</v>
      </c>
      <c r="E234" s="55">
        <v>60034.055999999997</v>
      </c>
      <c r="F234" s="55">
        <v>59108.913</v>
      </c>
      <c r="G234" s="64">
        <v>1.5651497431529577</v>
      </c>
    </row>
    <row r="235" spans="1:7" x14ac:dyDescent="0.2">
      <c r="A235" s="59" t="s">
        <v>244</v>
      </c>
      <c r="B235" s="55">
        <v>2.76</v>
      </c>
      <c r="C235" s="55">
        <v>0.51</v>
      </c>
      <c r="D235" s="65" t="s">
        <v>303</v>
      </c>
      <c r="E235" s="55">
        <v>1097.6890000000001</v>
      </c>
      <c r="F235" s="55">
        <v>217.227</v>
      </c>
      <c r="G235" s="65" t="s">
        <v>303</v>
      </c>
    </row>
    <row r="236" spans="1:7" x14ac:dyDescent="0.2">
      <c r="A236" s="59" t="s">
        <v>245</v>
      </c>
      <c r="B236" s="55">
        <v>42444.815000000002</v>
      </c>
      <c r="C236" s="55">
        <v>70779.017000000007</v>
      </c>
      <c r="D236" s="64">
        <v>-40.031923585488627</v>
      </c>
      <c r="E236" s="55">
        <v>144909.61900000001</v>
      </c>
      <c r="F236" s="55">
        <v>148451.079</v>
      </c>
      <c r="G236" s="64">
        <v>-2.3856074498454802</v>
      </c>
    </row>
    <row r="237" spans="1:7" x14ac:dyDescent="0.2">
      <c r="A237" s="59" t="s">
        <v>246</v>
      </c>
      <c r="B237" s="55">
        <v>16277.839</v>
      </c>
      <c r="C237" s="55">
        <v>18732.011999999999</v>
      </c>
      <c r="D237" s="64">
        <v>-13.10149171375717</v>
      </c>
      <c r="E237" s="55">
        <v>32098.28</v>
      </c>
      <c r="F237" s="55">
        <v>24277.53</v>
      </c>
      <c r="G237" s="64">
        <v>32.213944334534858</v>
      </c>
    </row>
    <row r="238" spans="1:7" x14ac:dyDescent="0.2">
      <c r="A238" s="59" t="s">
        <v>247</v>
      </c>
      <c r="B238" s="55">
        <v>13.194000000000001</v>
      </c>
      <c r="C238" s="55">
        <v>136.315</v>
      </c>
      <c r="D238" s="64">
        <v>-90.320947804717008</v>
      </c>
      <c r="E238" s="55">
        <v>6419.8310000000001</v>
      </c>
      <c r="F238" s="55">
        <v>1570.5039999999999</v>
      </c>
      <c r="G238" s="64">
        <v>308.77520846810967</v>
      </c>
    </row>
    <row r="239" spans="1:7" x14ac:dyDescent="0.2">
      <c r="A239" s="59" t="s">
        <v>248</v>
      </c>
      <c r="B239" s="55">
        <v>2046922.1780000001</v>
      </c>
      <c r="C239" s="55">
        <v>2457968.2590000001</v>
      </c>
      <c r="D239" s="64">
        <v>-16.723001995446026</v>
      </c>
      <c r="E239" s="55">
        <v>928703.11899999995</v>
      </c>
      <c r="F239" s="55">
        <v>958536.80700000003</v>
      </c>
      <c r="G239" s="64">
        <v>-3.1124196569323885</v>
      </c>
    </row>
    <row r="240" spans="1:7" x14ac:dyDescent="0.2">
      <c r="A240" s="59" t="s">
        <v>279</v>
      </c>
      <c r="B240" s="55">
        <v>587.52700000000004</v>
      </c>
      <c r="C240" s="55">
        <v>116.542</v>
      </c>
      <c r="D240" s="65" t="s">
        <v>303</v>
      </c>
      <c r="E240" s="55">
        <v>16.507999999999999</v>
      </c>
      <c r="F240" s="55">
        <v>441.38900000000001</v>
      </c>
      <c r="G240" s="64">
        <v>-96.259988354943147</v>
      </c>
    </row>
    <row r="241" spans="1:7" x14ac:dyDescent="0.2">
      <c r="A241" s="59" t="s">
        <v>249</v>
      </c>
      <c r="B241" s="55">
        <v>62104.811999999998</v>
      </c>
      <c r="C241" s="55">
        <v>65286.644</v>
      </c>
      <c r="D241" s="64">
        <v>-4.8736338783166815</v>
      </c>
      <c r="E241" s="55">
        <v>509545.08100000001</v>
      </c>
      <c r="F241" s="55">
        <v>462694.26</v>
      </c>
      <c r="G241" s="64">
        <v>10.125654249525368</v>
      </c>
    </row>
    <row r="242" spans="1:7" x14ac:dyDescent="0.2">
      <c r="A242" s="59" t="s">
        <v>59</v>
      </c>
      <c r="B242" s="55">
        <v>300894.59100000001</v>
      </c>
      <c r="C242" s="55">
        <v>329787.63</v>
      </c>
      <c r="D242" s="64">
        <v>-8.7611045326351302</v>
      </c>
      <c r="E242" s="55">
        <v>255306.18100000001</v>
      </c>
      <c r="F242" s="55">
        <v>274146.75699999998</v>
      </c>
      <c r="G242" s="64">
        <v>-6.8724416827589749</v>
      </c>
    </row>
    <row r="243" spans="1:7" x14ac:dyDescent="0.2">
      <c r="A243" s="59" t="s">
        <v>250</v>
      </c>
      <c r="B243" s="55">
        <v>163673.18100000001</v>
      </c>
      <c r="C243" s="55">
        <v>137364.04500000001</v>
      </c>
      <c r="D243" s="64">
        <v>19.1528547372058</v>
      </c>
      <c r="E243" s="55">
        <v>85040.182000000001</v>
      </c>
      <c r="F243" s="55">
        <v>77307.37</v>
      </c>
      <c r="G243" s="64">
        <v>10.002684090792386</v>
      </c>
    </row>
    <row r="244" spans="1:7" x14ac:dyDescent="0.2">
      <c r="A244" s="59" t="s">
        <v>251</v>
      </c>
      <c r="B244" s="55">
        <v>20669.688999999998</v>
      </c>
      <c r="C244" s="55">
        <v>19901.755000000001</v>
      </c>
      <c r="D244" s="64">
        <v>3.8586245283393339</v>
      </c>
      <c r="E244" s="55">
        <v>73506.835000000006</v>
      </c>
      <c r="F244" s="55">
        <v>70595.014999999999</v>
      </c>
      <c r="G244" s="64">
        <v>4.1246821747966322</v>
      </c>
    </row>
    <row r="245" spans="1:7" x14ac:dyDescent="0.2">
      <c r="A245" s="59" t="s">
        <v>252</v>
      </c>
      <c r="B245" s="55">
        <v>3564.2379999999998</v>
      </c>
      <c r="C245" s="55">
        <v>2607.8519999999999</v>
      </c>
      <c r="D245" s="64">
        <v>36.673323486148774</v>
      </c>
      <c r="E245" s="55">
        <v>541.37699999999995</v>
      </c>
      <c r="F245" s="55">
        <v>371.125</v>
      </c>
      <c r="G245" s="64">
        <v>45.874570562478937</v>
      </c>
    </row>
    <row r="246" spans="1:7" x14ac:dyDescent="0.2">
      <c r="A246" s="43"/>
      <c r="B246" s="55"/>
      <c r="C246" s="55"/>
      <c r="D246" s="41"/>
      <c r="E246" s="55"/>
      <c r="F246" s="55"/>
      <c r="G246" s="41"/>
    </row>
    <row r="247" spans="1:7" x14ac:dyDescent="0.2">
      <c r="A247" s="60" t="s">
        <v>253</v>
      </c>
      <c r="B247" s="55">
        <v>74288.728000000003</v>
      </c>
      <c r="C247" s="55">
        <v>92513.062999999995</v>
      </c>
      <c r="D247" s="64">
        <v>-19.699201830556618</v>
      </c>
      <c r="E247" s="55">
        <v>153622.56099999999</v>
      </c>
      <c r="F247" s="55">
        <v>161692.77499999999</v>
      </c>
      <c r="G247" s="64">
        <v>-4.9910789149360539</v>
      </c>
    </row>
    <row r="248" spans="1:7" x14ac:dyDescent="0.2">
      <c r="A248" s="59" t="s">
        <v>21</v>
      </c>
      <c r="B248" s="55"/>
      <c r="C248" s="55"/>
      <c r="D248" s="41"/>
      <c r="E248" s="55"/>
      <c r="F248" s="55"/>
      <c r="G248" s="41"/>
    </row>
    <row r="249" spans="1:7" x14ac:dyDescent="0.2">
      <c r="A249" s="59" t="s">
        <v>67</v>
      </c>
      <c r="B249" s="55">
        <v>51528.754999999997</v>
      </c>
      <c r="C249" s="55">
        <v>57708.163999999997</v>
      </c>
      <c r="D249" s="64">
        <v>-10.708032575772123</v>
      </c>
      <c r="E249" s="55">
        <v>127667.43</v>
      </c>
      <c r="F249" s="55">
        <v>138700.73499999999</v>
      </c>
      <c r="G249" s="64">
        <v>-7.9547559715527001</v>
      </c>
    </row>
    <row r="250" spans="1:7" x14ac:dyDescent="0.2">
      <c r="A250" s="59" t="s">
        <v>254</v>
      </c>
      <c r="B250" s="55">
        <v>2204.5279999999998</v>
      </c>
      <c r="C250" s="55">
        <v>319.37700000000001</v>
      </c>
      <c r="D250" s="65" t="s">
        <v>303</v>
      </c>
      <c r="E250" s="55">
        <v>777.71199999999999</v>
      </c>
      <c r="F250" s="55">
        <v>279.51100000000002</v>
      </c>
      <c r="G250" s="64">
        <v>178.24021237089056</v>
      </c>
    </row>
    <row r="251" spans="1:7" x14ac:dyDescent="0.2">
      <c r="A251" s="59" t="s">
        <v>255</v>
      </c>
      <c r="B251" s="55">
        <v>19846.071</v>
      </c>
      <c r="C251" s="55">
        <v>29210.062999999998</v>
      </c>
      <c r="D251" s="64">
        <v>-32.057418020632127</v>
      </c>
      <c r="E251" s="55">
        <v>21652.187000000002</v>
      </c>
      <c r="F251" s="55">
        <v>20827.278999999999</v>
      </c>
      <c r="G251" s="64">
        <v>3.9607094138413572</v>
      </c>
    </row>
    <row r="252" spans="1:7" x14ac:dyDescent="0.2">
      <c r="A252" s="59" t="s">
        <v>256</v>
      </c>
      <c r="B252" s="55">
        <v>0</v>
      </c>
      <c r="C252" s="55">
        <v>4.516</v>
      </c>
      <c r="D252" s="65" t="s">
        <v>303</v>
      </c>
      <c r="E252" s="55">
        <v>0</v>
      </c>
      <c r="F252" s="55">
        <v>0</v>
      </c>
      <c r="G252" s="65" t="s">
        <v>303</v>
      </c>
    </row>
    <row r="253" spans="1:7" x14ac:dyDescent="0.2">
      <c r="A253" s="58" t="s">
        <v>257</v>
      </c>
      <c r="B253" s="55">
        <v>3.1110000000000002</v>
      </c>
      <c r="C253" s="55">
        <v>24.734999999999999</v>
      </c>
      <c r="D253" s="64">
        <v>-87.422680412371136</v>
      </c>
      <c r="E253" s="55">
        <v>340.459</v>
      </c>
      <c r="F253" s="55">
        <v>431.43900000000002</v>
      </c>
      <c r="G253" s="64">
        <v>-21.087569737552712</v>
      </c>
    </row>
    <row r="254" spans="1:7" x14ac:dyDescent="0.2">
      <c r="A254" s="58" t="s">
        <v>258</v>
      </c>
      <c r="B254" s="55">
        <v>419.916</v>
      </c>
      <c r="C254" s="55">
        <v>457.50799999999998</v>
      </c>
      <c r="D254" s="64">
        <v>-8.2166869213215961</v>
      </c>
      <c r="E254" s="55">
        <v>728.91800000000001</v>
      </c>
      <c r="F254" s="55">
        <v>313.14699999999999</v>
      </c>
      <c r="G254" s="64">
        <v>132.77182920481437</v>
      </c>
    </row>
    <row r="255" spans="1:7" x14ac:dyDescent="0.2">
      <c r="A255" s="58" t="s">
        <v>259</v>
      </c>
      <c r="B255" s="55">
        <v>0</v>
      </c>
      <c r="C255" s="55">
        <v>0</v>
      </c>
      <c r="D255" s="65" t="s">
        <v>303</v>
      </c>
      <c r="E255" s="55">
        <v>7.9640000000000004</v>
      </c>
      <c r="F255" s="55">
        <v>68.64</v>
      </c>
      <c r="G255" s="64">
        <v>-88.397435897435898</v>
      </c>
    </row>
    <row r="256" spans="1:7" x14ac:dyDescent="0.2">
      <c r="A256" s="58" t="s">
        <v>260</v>
      </c>
      <c r="B256" s="55">
        <v>0</v>
      </c>
      <c r="C256" s="55">
        <v>0</v>
      </c>
      <c r="D256" s="65" t="s">
        <v>303</v>
      </c>
      <c r="E256" s="55">
        <v>975.80600000000004</v>
      </c>
      <c r="F256" s="55">
        <v>32.307000000000002</v>
      </c>
      <c r="G256" s="65" t="s">
        <v>303</v>
      </c>
    </row>
    <row r="257" spans="1:7" x14ac:dyDescent="0.2">
      <c r="A257" s="58" t="s">
        <v>261</v>
      </c>
      <c r="B257" s="55">
        <v>0</v>
      </c>
      <c r="C257" s="55">
        <v>0</v>
      </c>
      <c r="D257" s="65" t="s">
        <v>303</v>
      </c>
      <c r="E257" s="55">
        <v>29.1</v>
      </c>
      <c r="F257" s="55">
        <v>2</v>
      </c>
      <c r="G257" s="65" t="s">
        <v>303</v>
      </c>
    </row>
    <row r="258" spans="1:7" x14ac:dyDescent="0.2">
      <c r="A258" s="58" t="s">
        <v>262</v>
      </c>
      <c r="B258" s="55">
        <v>81.233999999999995</v>
      </c>
      <c r="C258" s="55">
        <v>42.162999999999997</v>
      </c>
      <c r="D258" s="64">
        <v>92.666555985105447</v>
      </c>
      <c r="E258" s="55">
        <v>117.45</v>
      </c>
      <c r="F258" s="55">
        <v>144.071</v>
      </c>
      <c r="G258" s="64">
        <v>-18.477695025369428</v>
      </c>
    </row>
    <row r="259" spans="1:7" x14ac:dyDescent="0.2">
      <c r="A259" s="58" t="s">
        <v>280</v>
      </c>
      <c r="B259" s="55">
        <v>0</v>
      </c>
      <c r="C259" s="55">
        <v>0</v>
      </c>
      <c r="D259" s="65" t="s">
        <v>303</v>
      </c>
      <c r="E259" s="55">
        <v>0.121</v>
      </c>
      <c r="F259" s="55">
        <v>0</v>
      </c>
      <c r="G259" s="65" t="s">
        <v>303</v>
      </c>
    </row>
    <row r="260" spans="1:7" x14ac:dyDescent="0.2">
      <c r="A260" s="58" t="s">
        <v>263</v>
      </c>
      <c r="B260" s="55">
        <v>0.88</v>
      </c>
      <c r="C260" s="55">
        <v>4.4829999999999997</v>
      </c>
      <c r="D260" s="64">
        <v>-80.370287753736335</v>
      </c>
      <c r="E260" s="55">
        <v>1305.3610000000001</v>
      </c>
      <c r="F260" s="55">
        <v>438.04500000000002</v>
      </c>
      <c r="G260" s="64">
        <v>197.99700943966945</v>
      </c>
    </row>
    <row r="261" spans="1:7" x14ac:dyDescent="0.2">
      <c r="A261" s="58" t="s">
        <v>264</v>
      </c>
      <c r="B261" s="55">
        <v>32.448</v>
      </c>
      <c r="C261" s="55">
        <v>26.937000000000001</v>
      </c>
      <c r="D261" s="64">
        <v>20.45884842410068</v>
      </c>
      <c r="E261" s="55">
        <v>0</v>
      </c>
      <c r="F261" s="55">
        <v>0</v>
      </c>
      <c r="G261" s="65" t="s">
        <v>303</v>
      </c>
    </row>
    <row r="262" spans="1:7" x14ac:dyDescent="0.2">
      <c r="A262" s="58" t="s">
        <v>265</v>
      </c>
      <c r="B262" s="55">
        <v>0</v>
      </c>
      <c r="C262" s="55">
        <v>0</v>
      </c>
      <c r="D262" s="65" t="s">
        <v>303</v>
      </c>
      <c r="E262" s="55">
        <v>0</v>
      </c>
      <c r="F262" s="55">
        <v>0</v>
      </c>
      <c r="G262" s="65" t="s">
        <v>303</v>
      </c>
    </row>
    <row r="263" spans="1:7" x14ac:dyDescent="0.2">
      <c r="A263" s="58" t="s">
        <v>266</v>
      </c>
      <c r="B263" s="55">
        <v>1.319</v>
      </c>
      <c r="C263" s="55">
        <v>0</v>
      </c>
      <c r="D263" s="65" t="s">
        <v>303</v>
      </c>
      <c r="E263" s="55">
        <v>11.923999999999999</v>
      </c>
      <c r="F263" s="55">
        <v>0</v>
      </c>
      <c r="G263" s="65" t="s">
        <v>303</v>
      </c>
    </row>
    <row r="264" spans="1:7" x14ac:dyDescent="0.2">
      <c r="A264" s="58" t="s">
        <v>267</v>
      </c>
      <c r="B264" s="55">
        <v>0</v>
      </c>
      <c r="C264" s="55">
        <v>0</v>
      </c>
      <c r="D264" s="65" t="s">
        <v>303</v>
      </c>
      <c r="E264" s="55">
        <v>0</v>
      </c>
      <c r="F264" s="55">
        <v>0</v>
      </c>
      <c r="G264" s="65" t="s">
        <v>303</v>
      </c>
    </row>
    <row r="265" spans="1:7" x14ac:dyDescent="0.2">
      <c r="A265" s="58" t="s">
        <v>268</v>
      </c>
      <c r="B265" s="55">
        <v>0</v>
      </c>
      <c r="C265" s="55">
        <v>7.7329999999999997</v>
      </c>
      <c r="D265" s="65" t="s">
        <v>303</v>
      </c>
      <c r="E265" s="55">
        <v>2</v>
      </c>
      <c r="F265" s="55">
        <v>1.536</v>
      </c>
      <c r="G265" s="64">
        <v>30.208333333333343</v>
      </c>
    </row>
    <row r="266" spans="1:7" x14ac:dyDescent="0.2">
      <c r="A266" s="58" t="s">
        <v>269</v>
      </c>
      <c r="B266" s="55">
        <v>170.46600000000001</v>
      </c>
      <c r="C266" s="55">
        <v>4707.384</v>
      </c>
      <c r="D266" s="64">
        <v>-96.378753039904964</v>
      </c>
      <c r="E266" s="55">
        <v>0</v>
      </c>
      <c r="F266" s="55">
        <v>4.4950000000000001</v>
      </c>
      <c r="G266" s="65" t="s">
        <v>303</v>
      </c>
    </row>
    <row r="267" spans="1:7" x14ac:dyDescent="0.2">
      <c r="A267" s="58" t="s">
        <v>270</v>
      </c>
      <c r="B267" s="55">
        <v>0</v>
      </c>
      <c r="C267" s="55">
        <v>0</v>
      </c>
      <c r="D267" s="65" t="s">
        <v>303</v>
      </c>
      <c r="E267" s="55">
        <v>6.1289999999999996</v>
      </c>
      <c r="F267" s="55">
        <v>14.307</v>
      </c>
      <c r="G267" s="64">
        <v>-57.160830362759491</v>
      </c>
    </row>
    <row r="268" spans="1:7" x14ac:dyDescent="0.2">
      <c r="A268" s="42"/>
      <c r="B268" s="55"/>
      <c r="C268" s="55"/>
      <c r="D268" s="41"/>
      <c r="E268" s="55"/>
      <c r="F268" s="55"/>
      <c r="G268" s="41"/>
    </row>
    <row r="269" spans="1:7" ht="22.5" x14ac:dyDescent="0.2">
      <c r="A269" s="44" t="s">
        <v>273</v>
      </c>
      <c r="B269" s="55">
        <v>0</v>
      </c>
      <c r="C269" s="55">
        <v>0</v>
      </c>
      <c r="D269" s="65" t="s">
        <v>303</v>
      </c>
      <c r="E269" s="55">
        <v>24791.842000000001</v>
      </c>
      <c r="F269" s="55">
        <v>9411.2970000000005</v>
      </c>
      <c r="G269" s="64">
        <v>163.42641189625618</v>
      </c>
    </row>
    <row r="270" spans="1:7" x14ac:dyDescent="0.2">
      <c r="A270" s="44"/>
      <c r="B270" s="55"/>
      <c r="C270" s="55"/>
      <c r="E270" s="55"/>
      <c r="F270" s="55"/>
    </row>
    <row r="271" spans="1:7" x14ac:dyDescent="0.2">
      <c r="A271" s="45" t="s">
        <v>22</v>
      </c>
      <c r="B271" s="56">
        <v>19116546.366999999</v>
      </c>
      <c r="C271" s="57">
        <v>20175973.609000001</v>
      </c>
      <c r="D271" s="66">
        <v>-5.2509349116486703</v>
      </c>
      <c r="E271" s="57">
        <v>19077968.280000001</v>
      </c>
      <c r="F271" s="57">
        <v>18824621.828000002</v>
      </c>
      <c r="G271" s="66">
        <v>1.3458249218221567</v>
      </c>
    </row>
    <row r="272" spans="1:7" x14ac:dyDescent="0.2">
      <c r="A272" s="46"/>
      <c r="B272" s="47"/>
      <c r="C272" s="47"/>
      <c r="D272" s="47"/>
      <c r="E272" s="47"/>
      <c r="F272" s="47"/>
      <c r="G272" s="47"/>
    </row>
    <row r="273" spans="1:7" ht="24.2" customHeight="1" x14ac:dyDescent="0.2">
      <c r="A273" s="80" t="s">
        <v>310</v>
      </c>
      <c r="B273" s="80"/>
      <c r="C273" s="80"/>
      <c r="D273" s="80"/>
      <c r="E273" s="80"/>
      <c r="F273" s="80"/>
      <c r="G273" s="80"/>
    </row>
    <row r="274" spans="1:7" ht="24.2" customHeight="1" x14ac:dyDescent="0.2">
      <c r="A274" s="80" t="s">
        <v>311</v>
      </c>
      <c r="B274" s="80"/>
      <c r="C274" s="80"/>
      <c r="D274" s="80"/>
      <c r="E274" s="80"/>
      <c r="F274" s="80"/>
      <c r="G274" s="80"/>
    </row>
    <row r="275" spans="1:7" ht="12.2" customHeight="1" x14ac:dyDescent="0.2">
      <c r="A275" s="61" t="s">
        <v>306</v>
      </c>
      <c r="B275" s="62"/>
      <c r="C275" s="62"/>
      <c r="D275" s="62"/>
      <c r="E275" s="62"/>
      <c r="F275" s="62"/>
      <c r="G275" s="62"/>
    </row>
    <row r="276" spans="1:7" ht="12.2" customHeight="1" x14ac:dyDescent="0.2">
      <c r="A276" s="61" t="s">
        <v>307</v>
      </c>
      <c r="B276" s="62"/>
      <c r="C276" s="62"/>
      <c r="D276" s="62"/>
      <c r="E276" s="62"/>
      <c r="F276" s="62"/>
      <c r="G276" s="62"/>
    </row>
    <row r="277" spans="1:7" ht="12.2" customHeight="1" x14ac:dyDescent="0.2">
      <c r="A277" s="63" t="s">
        <v>308</v>
      </c>
      <c r="B277" s="63"/>
      <c r="C277" s="63"/>
      <c r="D277" s="63"/>
      <c r="E277" s="63"/>
      <c r="F277" s="63"/>
      <c r="G277" s="63"/>
    </row>
    <row r="278" spans="1:7" ht="12.2" customHeight="1" x14ac:dyDescent="0.2">
      <c r="A278" s="81" t="s">
        <v>309</v>
      </c>
      <c r="B278" s="81"/>
      <c r="C278" s="81"/>
      <c r="D278" s="81"/>
      <c r="E278" s="81"/>
      <c r="F278" s="81"/>
      <c r="G278" s="81"/>
    </row>
  </sheetData>
  <mergeCells count="11">
    <mergeCell ref="A274:G274"/>
    <mergeCell ref="A278:G278"/>
    <mergeCell ref="A1:G1"/>
    <mergeCell ref="A3:A5"/>
    <mergeCell ref="E3:G3"/>
    <mergeCell ref="G4:G5"/>
    <mergeCell ref="B3:D3"/>
    <mergeCell ref="B5:C5"/>
    <mergeCell ref="D4:D5"/>
    <mergeCell ref="E5:F5"/>
    <mergeCell ref="A273:G273"/>
  </mergeCells>
  <conditionalFormatting sqref="A6:G6 A272:G272 E7:F270 A7:C271 D7:D269 G7:G269 D271:G271">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III 1/G III 3 - j/13 SH</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
  <sheetViews>
    <sheetView view="pageLayout" zoomScaleNormal="100" workbookViewId="0"/>
  </sheetViews>
  <sheetFormatPr baseColWidth="10" defaultColWidth="10.875" defaultRowHeight="14.25" x14ac:dyDescent="0.2"/>
  <cols>
    <col min="1" max="5" width="11.875" customWidth="1"/>
    <col min="6" max="7" width="11.5" customWidth="1"/>
  </cols>
  <sheetData>
    <row r="2" spans="1:7" x14ac:dyDescent="0.2">
      <c r="A2" s="95" t="s">
        <v>305</v>
      </c>
      <c r="B2" s="96"/>
      <c r="C2" s="96"/>
      <c r="D2" s="96"/>
      <c r="E2" s="96"/>
      <c r="F2" s="96"/>
      <c r="G2" s="96"/>
    </row>
    <row r="3" spans="1:7" ht="13.9" x14ac:dyDescent="0.25">
      <c r="A3" s="97"/>
      <c r="B3" s="96"/>
      <c r="C3" s="96"/>
      <c r="D3" s="96"/>
      <c r="E3" s="96"/>
      <c r="F3" s="96"/>
      <c r="G3" s="96"/>
    </row>
  </sheetData>
  <mergeCells count="2">
    <mergeCell ref="A2:G2"/>
    <mergeCell ref="A3:G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III 1/G III 3 - j/13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view="pageLayout" topLeftCell="A4"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60</v>
      </c>
      <c r="B1" s="8"/>
      <c r="C1" s="8"/>
      <c r="D1" s="8"/>
      <c r="E1" s="8"/>
      <c r="F1" s="8"/>
      <c r="G1" s="9"/>
      <c r="H1" s="9"/>
      <c r="I1" s="9"/>
      <c r="J1" s="9"/>
      <c r="K1" s="9"/>
      <c r="L1" s="9"/>
      <c r="M1" s="9"/>
      <c r="N1" s="9"/>
      <c r="O1" s="9"/>
      <c r="P1" s="9"/>
      <c r="Q1" s="9"/>
      <c r="R1" s="9"/>
      <c r="S1" s="9"/>
      <c r="T1" s="9"/>
      <c r="U1" s="9"/>
      <c r="V1" s="9"/>
      <c r="W1" s="9"/>
      <c r="X1" s="9"/>
      <c r="Y1" s="9"/>
      <c r="Z1" s="9"/>
    </row>
    <row r="2" spans="1:26" ht="13.9"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8" t="s">
        <v>61</v>
      </c>
      <c r="B3" s="101" t="s">
        <v>62</v>
      </c>
      <c r="C3" s="102"/>
      <c r="D3" s="103"/>
      <c r="E3" s="103"/>
      <c r="F3" s="10"/>
      <c r="G3" s="10"/>
      <c r="H3" s="10"/>
      <c r="I3" s="10"/>
      <c r="J3" s="10"/>
      <c r="K3" s="10"/>
      <c r="L3" s="10"/>
      <c r="M3" s="10"/>
      <c r="N3" s="10"/>
      <c r="O3" s="10"/>
      <c r="P3" s="12"/>
      <c r="Q3" s="12"/>
      <c r="R3" s="13"/>
      <c r="S3" s="13"/>
      <c r="T3" s="13"/>
      <c r="U3" s="13"/>
      <c r="V3" s="13"/>
      <c r="W3" s="13"/>
      <c r="X3" s="13"/>
      <c r="Y3" s="13"/>
      <c r="Z3" s="13"/>
    </row>
    <row r="4" spans="1:26" x14ac:dyDescent="0.2">
      <c r="A4" s="99"/>
      <c r="B4" s="104" t="s">
        <v>289</v>
      </c>
      <c r="C4" s="105"/>
      <c r="D4" s="106"/>
      <c r="E4" s="106"/>
      <c r="F4" s="10"/>
      <c r="G4" s="10"/>
      <c r="H4" s="10"/>
      <c r="I4" s="10"/>
      <c r="J4" s="10"/>
      <c r="K4" s="10"/>
      <c r="L4" s="10"/>
      <c r="M4" s="10"/>
      <c r="N4" s="10"/>
      <c r="O4" s="10"/>
      <c r="P4" s="12"/>
      <c r="Q4" s="12"/>
      <c r="R4" s="13"/>
      <c r="S4" s="13"/>
      <c r="T4" s="13"/>
      <c r="U4" s="13"/>
      <c r="V4" s="13"/>
      <c r="W4" s="13"/>
      <c r="X4" s="13"/>
      <c r="Y4" s="13"/>
      <c r="Z4" s="13"/>
    </row>
    <row r="5" spans="1:26" x14ac:dyDescent="0.2">
      <c r="A5" s="99"/>
      <c r="B5" s="101"/>
      <c r="C5" s="107"/>
      <c r="D5" s="103"/>
      <c r="E5" s="103"/>
      <c r="F5" s="10"/>
      <c r="G5" s="10"/>
      <c r="H5" s="10"/>
      <c r="I5" s="10"/>
      <c r="J5" s="10"/>
      <c r="K5" s="10"/>
      <c r="L5" s="10"/>
      <c r="M5" s="10"/>
      <c r="N5" s="10"/>
      <c r="O5" s="10"/>
      <c r="P5" s="10"/>
      <c r="Q5" s="10"/>
      <c r="R5" s="10"/>
      <c r="S5" s="10"/>
      <c r="T5" s="10"/>
      <c r="U5" s="10"/>
      <c r="V5" s="10"/>
      <c r="W5" s="10"/>
      <c r="X5" s="10"/>
      <c r="Y5" s="10"/>
      <c r="Z5" s="13"/>
    </row>
    <row r="6" spans="1:26" x14ac:dyDescent="0.2">
      <c r="A6" s="100"/>
      <c r="B6" s="108"/>
      <c r="C6" s="103"/>
      <c r="D6" s="103"/>
      <c r="E6" s="103"/>
      <c r="F6" s="10"/>
      <c r="G6" s="10"/>
      <c r="H6" s="10"/>
      <c r="I6" s="10"/>
      <c r="J6" s="10"/>
      <c r="K6" s="10"/>
      <c r="L6" s="10"/>
      <c r="M6" s="10"/>
      <c r="N6" s="10"/>
      <c r="O6" s="10"/>
      <c r="P6" s="10"/>
      <c r="Q6" s="10"/>
      <c r="R6" s="10"/>
      <c r="S6" s="10"/>
      <c r="T6" s="10"/>
      <c r="U6" s="10"/>
      <c r="V6" s="10"/>
      <c r="W6" s="10"/>
      <c r="X6" s="10"/>
      <c r="Y6" s="10"/>
      <c r="Z6" s="13"/>
    </row>
    <row r="7" spans="1:26" ht="13.9" x14ac:dyDescent="0.25">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ht="13.9" x14ac:dyDescent="0.25">
      <c r="A8" s="14"/>
      <c r="B8" s="35" t="s">
        <v>275</v>
      </c>
      <c r="C8" s="35" t="s">
        <v>275</v>
      </c>
      <c r="D8" s="35" t="s">
        <v>274</v>
      </c>
      <c r="E8" s="35" t="s">
        <v>274</v>
      </c>
      <c r="F8" s="10"/>
      <c r="G8" s="10"/>
      <c r="H8" s="10"/>
      <c r="I8" s="10"/>
      <c r="J8" s="10"/>
      <c r="K8" s="10"/>
      <c r="L8" s="10"/>
      <c r="M8" s="10"/>
      <c r="N8" s="10"/>
      <c r="O8" s="10"/>
      <c r="P8" s="10"/>
      <c r="Q8" s="10"/>
      <c r="R8" s="10"/>
      <c r="S8" s="10"/>
      <c r="T8" s="10"/>
      <c r="U8" s="10"/>
      <c r="V8" s="10"/>
      <c r="W8" s="10"/>
      <c r="X8" s="10"/>
      <c r="Y8" s="10"/>
      <c r="Z8" s="13"/>
    </row>
    <row r="9" spans="1:26" ht="13.9" x14ac:dyDescent="0.25">
      <c r="A9" s="16" t="s">
        <v>22</v>
      </c>
      <c r="B9" s="49">
        <v>19.07796828</v>
      </c>
      <c r="C9" s="36"/>
      <c r="D9" s="49">
        <v>19.116546367000002</v>
      </c>
      <c r="E9" s="36"/>
      <c r="F9" s="10"/>
      <c r="G9" s="10"/>
      <c r="H9" s="10"/>
      <c r="I9" s="10"/>
      <c r="J9" s="10"/>
      <c r="K9" s="10"/>
      <c r="L9" s="10"/>
      <c r="M9" s="10"/>
      <c r="N9" s="10"/>
      <c r="O9" s="10"/>
      <c r="P9" s="10"/>
      <c r="Q9" s="10"/>
      <c r="R9" s="10"/>
      <c r="S9" s="10"/>
      <c r="T9" s="10"/>
      <c r="U9" s="10"/>
      <c r="V9" s="10"/>
      <c r="W9" s="10"/>
      <c r="X9" s="10"/>
      <c r="Y9" s="10"/>
      <c r="Z9" s="13"/>
    </row>
    <row r="10" spans="1:26" ht="13.9" x14ac:dyDescent="0.25">
      <c r="A10" s="17"/>
      <c r="B10" s="18">
        <v>2013</v>
      </c>
      <c r="C10" s="18">
        <v>2013</v>
      </c>
      <c r="D10" s="18">
        <v>2013</v>
      </c>
      <c r="E10" s="18">
        <v>2013</v>
      </c>
      <c r="F10" s="10"/>
      <c r="G10" s="10"/>
      <c r="H10" s="10"/>
      <c r="I10" s="10"/>
      <c r="J10" s="10"/>
      <c r="K10" s="10"/>
      <c r="L10" s="10"/>
      <c r="M10" s="10"/>
      <c r="N10" s="10"/>
      <c r="O10" s="10"/>
      <c r="P10" s="10"/>
      <c r="Q10" s="10"/>
      <c r="R10" s="10"/>
      <c r="S10" s="10"/>
      <c r="T10" s="10"/>
      <c r="U10" s="10"/>
      <c r="V10" s="10"/>
      <c r="W10" s="10"/>
      <c r="X10" s="10"/>
      <c r="Y10" s="10"/>
      <c r="Z10" s="13"/>
    </row>
    <row r="11" spans="1:26" ht="13.9" x14ac:dyDescent="0.25">
      <c r="A11" s="17" t="s">
        <v>26</v>
      </c>
      <c r="B11" s="48">
        <v>1.538532893</v>
      </c>
      <c r="C11" s="37">
        <f t="shared" ref="C11:C30" si="0">IF(B$9&gt;0,B11/B$9*100,0)</f>
        <v>8.0644483229007644</v>
      </c>
      <c r="D11" s="50">
        <v>1.2393112980000001</v>
      </c>
      <c r="E11" s="37">
        <f t="shared" ref="E11:E30" si="1">IF(D$9&gt;0,D11/D$9*100,0)</f>
        <v>6.4829246570361949</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39</v>
      </c>
      <c r="B12" s="48">
        <v>1.4617038090000001</v>
      </c>
      <c r="C12" s="38">
        <f t="shared" si="0"/>
        <v>7.6617372853709353</v>
      </c>
      <c r="D12" s="50">
        <v>2.6448245969999999</v>
      </c>
      <c r="E12" s="37">
        <f t="shared" si="1"/>
        <v>13.835263683222806</v>
      </c>
      <c r="F12" s="10"/>
      <c r="G12" s="10"/>
      <c r="H12" s="10"/>
      <c r="I12" s="10"/>
      <c r="J12" s="10"/>
      <c r="K12" s="10"/>
      <c r="L12" s="10"/>
      <c r="M12" s="10"/>
      <c r="N12" s="10"/>
      <c r="O12" s="10"/>
      <c r="P12" s="10"/>
      <c r="Q12" s="10"/>
      <c r="R12" s="10"/>
      <c r="S12" s="10"/>
      <c r="T12" s="10"/>
      <c r="U12" s="10"/>
      <c r="V12" s="10"/>
      <c r="W12" s="10"/>
      <c r="X12" s="10"/>
      <c r="Y12" s="10"/>
      <c r="Z12" s="13"/>
    </row>
    <row r="13" spans="1:26" ht="13.9" x14ac:dyDescent="0.25">
      <c r="A13" s="17" t="s">
        <v>290</v>
      </c>
      <c r="B13" s="48">
        <v>1.3530434920000001</v>
      </c>
      <c r="C13" s="38">
        <f t="shared" si="0"/>
        <v>7.0921781195036147</v>
      </c>
      <c r="D13" s="50">
        <v>1.041540908</v>
      </c>
      <c r="E13" s="37">
        <f t="shared" si="1"/>
        <v>5.4483738223655465</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291</v>
      </c>
      <c r="B14" s="48">
        <v>1.248933171</v>
      </c>
      <c r="C14" s="38">
        <f t="shared" si="0"/>
        <v>6.546468432434148</v>
      </c>
      <c r="D14" s="50">
        <v>0.92753830100000001</v>
      </c>
      <c r="E14" s="37">
        <f t="shared" si="1"/>
        <v>4.8520181584743041</v>
      </c>
      <c r="F14" s="10"/>
      <c r="G14" s="10"/>
      <c r="H14" s="10"/>
      <c r="I14" s="10"/>
      <c r="J14" s="10"/>
      <c r="K14" s="10"/>
      <c r="L14" s="10"/>
      <c r="M14" s="10"/>
      <c r="N14" s="10"/>
      <c r="O14" s="10"/>
      <c r="P14" s="10"/>
      <c r="Q14" s="10"/>
      <c r="R14" s="10"/>
      <c r="S14" s="10"/>
      <c r="T14" s="10"/>
      <c r="U14" s="10"/>
      <c r="V14" s="10"/>
      <c r="W14" s="10"/>
      <c r="X14" s="10"/>
      <c r="Y14" s="10"/>
      <c r="Z14" s="13"/>
    </row>
    <row r="15" spans="1:26" ht="13.9" x14ac:dyDescent="0.25">
      <c r="A15" s="17" t="s">
        <v>89</v>
      </c>
      <c r="B15" s="48">
        <v>1.146781322</v>
      </c>
      <c r="C15" s="38">
        <f t="shared" si="0"/>
        <v>6.0110243667938423</v>
      </c>
      <c r="D15" s="50">
        <v>0.94596877999999995</v>
      </c>
      <c r="E15" s="37">
        <f t="shared" si="1"/>
        <v>4.9484292917730235</v>
      </c>
      <c r="F15" s="10"/>
      <c r="G15" s="10"/>
      <c r="H15" s="10"/>
      <c r="I15" s="10"/>
      <c r="J15" s="10"/>
      <c r="K15" s="10"/>
      <c r="L15" s="10"/>
      <c r="M15" s="10"/>
      <c r="N15" s="10"/>
      <c r="O15" s="10"/>
      <c r="P15" s="10"/>
      <c r="Q15" s="10"/>
      <c r="R15" s="10"/>
      <c r="S15" s="10"/>
      <c r="T15" s="10"/>
      <c r="U15" s="10"/>
      <c r="V15" s="10"/>
      <c r="W15" s="10"/>
      <c r="X15" s="10"/>
      <c r="Y15" s="10"/>
      <c r="Z15" s="13"/>
    </row>
    <row r="16" spans="1:26" ht="13.9" x14ac:dyDescent="0.25">
      <c r="A16" s="17" t="s">
        <v>24</v>
      </c>
      <c r="B16" s="48">
        <v>1.007718857</v>
      </c>
      <c r="C16" s="38">
        <f t="shared" si="0"/>
        <v>5.282107833549663</v>
      </c>
      <c r="D16" s="50">
        <v>0.55567393099999995</v>
      </c>
      <c r="E16" s="37">
        <f t="shared" si="1"/>
        <v>2.9067694568472571</v>
      </c>
      <c r="F16" s="10"/>
      <c r="G16" s="10"/>
      <c r="H16" s="10"/>
      <c r="I16" s="10"/>
      <c r="J16" s="10"/>
      <c r="K16" s="10"/>
      <c r="L16" s="10"/>
      <c r="M16" s="10"/>
      <c r="N16" s="10"/>
      <c r="O16" s="10"/>
      <c r="P16" s="10"/>
      <c r="Q16" s="10"/>
      <c r="R16" s="10"/>
      <c r="S16" s="10"/>
      <c r="T16" s="10"/>
      <c r="U16" s="10"/>
      <c r="V16" s="10"/>
      <c r="W16" s="10"/>
      <c r="X16" s="10"/>
      <c r="Y16" s="10"/>
      <c r="Z16" s="13"/>
    </row>
    <row r="17" spans="1:26" ht="13.9" x14ac:dyDescent="0.25">
      <c r="A17" s="17" t="s">
        <v>292</v>
      </c>
      <c r="B17" s="48">
        <v>0.92870311900000002</v>
      </c>
      <c r="C17" s="38">
        <f t="shared" si="0"/>
        <v>4.8679351247983105</v>
      </c>
      <c r="D17" s="50">
        <v>2.046922178</v>
      </c>
      <c r="E17" s="37">
        <f t="shared" si="1"/>
        <v>10.707594032432061</v>
      </c>
      <c r="F17" s="10"/>
      <c r="G17" s="10"/>
      <c r="H17" s="10"/>
      <c r="I17" s="10"/>
      <c r="J17" s="10"/>
      <c r="K17" s="10"/>
      <c r="L17" s="10"/>
      <c r="M17" s="10"/>
      <c r="N17" s="10"/>
      <c r="O17" s="10"/>
      <c r="P17" s="10"/>
      <c r="Q17" s="10"/>
      <c r="R17" s="10"/>
      <c r="S17" s="10"/>
      <c r="T17" s="10"/>
      <c r="U17" s="10"/>
      <c r="V17" s="10"/>
      <c r="W17" s="10"/>
      <c r="X17" s="10"/>
      <c r="Y17" s="10"/>
      <c r="Z17" s="13"/>
    </row>
    <row r="18" spans="1:26" ht="13.9" x14ac:dyDescent="0.25">
      <c r="A18" s="17" t="s">
        <v>27</v>
      </c>
      <c r="B18" s="48">
        <v>0.87041671799999998</v>
      </c>
      <c r="C18" s="38">
        <f t="shared" si="0"/>
        <v>4.5624183100906173</v>
      </c>
      <c r="D18" s="50">
        <v>0.68678132000000003</v>
      </c>
      <c r="E18" s="37">
        <f t="shared" si="1"/>
        <v>3.5926014396907928</v>
      </c>
      <c r="F18" s="10"/>
      <c r="G18" s="10"/>
      <c r="H18" s="10"/>
      <c r="I18" s="10"/>
      <c r="J18" s="10"/>
      <c r="K18" s="10"/>
      <c r="L18" s="10"/>
      <c r="M18" s="10"/>
      <c r="N18" s="10"/>
      <c r="O18" s="10"/>
      <c r="P18" s="10"/>
      <c r="Q18" s="10"/>
      <c r="R18" s="10"/>
      <c r="S18" s="10"/>
      <c r="T18" s="10"/>
      <c r="U18" s="10"/>
      <c r="V18" s="10"/>
      <c r="W18" s="10"/>
      <c r="X18" s="10"/>
      <c r="Y18" s="10"/>
      <c r="Z18" s="13"/>
    </row>
    <row r="19" spans="1:26" ht="13.9" x14ac:dyDescent="0.25">
      <c r="A19" s="17" t="s">
        <v>40</v>
      </c>
      <c r="B19" s="48">
        <v>0.66862040099999998</v>
      </c>
      <c r="C19" s="38">
        <f t="shared" si="0"/>
        <v>3.5046729881658023</v>
      </c>
      <c r="D19" s="50">
        <v>0.78076919499999997</v>
      </c>
      <c r="E19" s="37">
        <f t="shared" si="1"/>
        <v>4.0842586312965254</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94</v>
      </c>
      <c r="B20" s="48">
        <v>0.60063862700000004</v>
      </c>
      <c r="C20" s="38">
        <f t="shared" si="0"/>
        <v>3.1483364380559706</v>
      </c>
      <c r="D20" s="50">
        <v>0.31828617999999997</v>
      </c>
      <c r="E20" s="37">
        <f t="shared" si="1"/>
        <v>1.6649774174138612</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33</v>
      </c>
      <c r="B21" s="48">
        <v>0.588728539</v>
      </c>
      <c r="C21" s="38">
        <f t="shared" si="0"/>
        <v>3.0859079455393665</v>
      </c>
      <c r="D21" s="50">
        <v>0.35150495700000001</v>
      </c>
      <c r="E21" s="37">
        <f t="shared" si="1"/>
        <v>1.8387471787623029</v>
      </c>
      <c r="F21" s="10"/>
      <c r="G21" s="10"/>
      <c r="H21" s="10"/>
      <c r="I21" s="10"/>
      <c r="J21" s="10"/>
      <c r="K21" s="10"/>
      <c r="L21" s="10"/>
      <c r="M21" s="10"/>
      <c r="N21" s="10"/>
      <c r="O21" s="10"/>
      <c r="P21" s="10"/>
      <c r="Q21" s="10"/>
      <c r="R21" s="10"/>
      <c r="S21" s="10"/>
      <c r="T21" s="10"/>
      <c r="U21" s="10"/>
      <c r="V21" s="10"/>
      <c r="W21" s="10"/>
      <c r="X21" s="10"/>
      <c r="Y21" s="10"/>
      <c r="Z21" s="13"/>
    </row>
    <row r="22" spans="1:26" ht="13.9" x14ac:dyDescent="0.25">
      <c r="A22" s="17" t="s">
        <v>41</v>
      </c>
      <c r="B22" s="48">
        <v>0.55015003799999995</v>
      </c>
      <c r="C22" s="38">
        <f t="shared" si="0"/>
        <v>2.883693011360851</v>
      </c>
      <c r="D22" s="50">
        <v>1.4252471550000001</v>
      </c>
      <c r="E22" s="37">
        <f t="shared" si="1"/>
        <v>7.4555682163402563</v>
      </c>
      <c r="F22" s="10"/>
      <c r="G22" s="10"/>
      <c r="H22" s="10"/>
      <c r="I22" s="10"/>
      <c r="J22" s="10"/>
      <c r="K22" s="10"/>
      <c r="L22" s="10"/>
      <c r="M22" s="10"/>
      <c r="N22" s="10"/>
      <c r="O22" s="10"/>
      <c r="P22" s="10"/>
      <c r="Q22" s="10"/>
      <c r="R22" s="10"/>
      <c r="S22" s="10"/>
      <c r="T22" s="10"/>
      <c r="U22" s="10"/>
      <c r="V22" s="10"/>
      <c r="W22" s="10"/>
      <c r="X22" s="10"/>
      <c r="Y22" s="10"/>
      <c r="Z22" s="13"/>
    </row>
    <row r="23" spans="1:26" ht="13.9" x14ac:dyDescent="0.25">
      <c r="A23" s="17" t="s">
        <v>293</v>
      </c>
      <c r="B23" s="48">
        <v>0.50954508099999996</v>
      </c>
      <c r="C23" s="38">
        <f t="shared" si="0"/>
        <v>2.6708561075351569</v>
      </c>
      <c r="D23" s="50">
        <v>6.2104812000000002E-2</v>
      </c>
      <c r="E23" s="37">
        <f t="shared" si="1"/>
        <v>0.32487464423599355</v>
      </c>
      <c r="F23" s="10"/>
      <c r="G23" s="10"/>
      <c r="H23" s="10"/>
      <c r="I23" s="10"/>
      <c r="J23" s="10"/>
      <c r="K23" s="10"/>
      <c r="L23" s="10"/>
      <c r="M23" s="10"/>
      <c r="N23" s="10"/>
      <c r="O23" s="10"/>
      <c r="P23" s="10"/>
      <c r="Q23" s="10"/>
      <c r="R23" s="10"/>
      <c r="S23" s="10"/>
      <c r="T23" s="10"/>
      <c r="U23" s="10"/>
      <c r="V23" s="10"/>
      <c r="W23" s="10"/>
      <c r="X23" s="10"/>
      <c r="Y23" s="10"/>
      <c r="Z23" s="13"/>
    </row>
    <row r="24" spans="1:26" ht="13.9" x14ac:dyDescent="0.25">
      <c r="A24" s="17" t="s">
        <v>50</v>
      </c>
      <c r="B24" s="48">
        <v>0.505986045</v>
      </c>
      <c r="C24" s="38">
        <f t="shared" si="0"/>
        <v>2.6522008925365506</v>
      </c>
      <c r="D24" s="50">
        <v>0.23755546699999999</v>
      </c>
      <c r="E24" s="37">
        <f t="shared" si="1"/>
        <v>1.2426693736379124</v>
      </c>
      <c r="F24" s="10"/>
      <c r="G24" s="10"/>
      <c r="H24" s="10"/>
      <c r="I24" s="10"/>
      <c r="J24" s="10"/>
      <c r="K24" s="10"/>
      <c r="L24" s="10"/>
      <c r="M24" s="10"/>
      <c r="N24" s="10"/>
      <c r="O24" s="10"/>
      <c r="P24" s="10"/>
      <c r="Q24" s="10"/>
      <c r="R24" s="10"/>
      <c r="S24" s="10"/>
      <c r="T24" s="10"/>
      <c r="U24" s="10"/>
      <c r="V24" s="10"/>
      <c r="W24" s="10"/>
      <c r="X24" s="10"/>
      <c r="Y24" s="10"/>
      <c r="Z24" s="13"/>
    </row>
    <row r="25" spans="1:26" ht="13.9" x14ac:dyDescent="0.25">
      <c r="A25" s="17" t="s">
        <v>31</v>
      </c>
      <c r="B25" s="48">
        <v>0.44451259199999998</v>
      </c>
      <c r="C25" s="38">
        <f t="shared" si="0"/>
        <v>2.3299786721314328</v>
      </c>
      <c r="D25" s="50">
        <v>0.41848104200000003</v>
      </c>
      <c r="E25" s="37">
        <f t="shared" si="1"/>
        <v>2.1891037950369752</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51</v>
      </c>
      <c r="B26" s="48">
        <v>0.36634195400000003</v>
      </c>
      <c r="C26" s="38">
        <f t="shared" si="0"/>
        <v>1.9202356803583072</v>
      </c>
      <c r="D26" s="50">
        <v>0.13415288</v>
      </c>
      <c r="E26" s="37">
        <f t="shared" si="1"/>
        <v>0.70176316069089673</v>
      </c>
      <c r="F26" s="10"/>
      <c r="G26" s="10"/>
      <c r="H26" s="10"/>
      <c r="I26" s="10"/>
      <c r="J26" s="10"/>
      <c r="K26" s="10"/>
      <c r="L26" s="10"/>
      <c r="M26" s="10"/>
      <c r="N26" s="10"/>
      <c r="O26" s="10"/>
      <c r="P26" s="10"/>
      <c r="Q26" s="10"/>
      <c r="R26" s="10"/>
      <c r="S26" s="10"/>
      <c r="T26" s="10"/>
      <c r="U26" s="10"/>
      <c r="V26" s="10"/>
      <c r="W26" s="10"/>
      <c r="X26" s="10"/>
      <c r="Y26" s="10"/>
      <c r="Z26" s="13"/>
    </row>
    <row r="27" spans="1:26" ht="13.9" x14ac:dyDescent="0.25">
      <c r="A27" s="17" t="s">
        <v>294</v>
      </c>
      <c r="B27" s="48">
        <v>0.31057082800000002</v>
      </c>
      <c r="C27" s="38">
        <f t="shared" si="0"/>
        <v>1.6279030525780915</v>
      </c>
      <c r="D27" s="50">
        <v>0.28344133199999999</v>
      </c>
      <c r="E27" s="37">
        <f t="shared" si="1"/>
        <v>1.4827015641763173</v>
      </c>
      <c r="F27" s="10"/>
      <c r="G27" s="10"/>
      <c r="H27" s="10"/>
      <c r="I27" s="10"/>
      <c r="J27" s="10"/>
      <c r="K27" s="10"/>
      <c r="L27" s="10"/>
      <c r="M27" s="10"/>
      <c r="N27" s="10"/>
      <c r="O27" s="10"/>
      <c r="P27" s="10"/>
      <c r="Q27" s="10"/>
      <c r="R27" s="10"/>
      <c r="S27" s="10"/>
      <c r="T27" s="10"/>
      <c r="U27" s="10"/>
      <c r="V27" s="10"/>
      <c r="W27" s="10"/>
      <c r="X27" s="10"/>
      <c r="Y27" s="10"/>
      <c r="Z27" s="13"/>
    </row>
    <row r="28" spans="1:26" ht="13.9" x14ac:dyDescent="0.25">
      <c r="A28" s="17" t="s">
        <v>295</v>
      </c>
      <c r="B28" s="48">
        <v>0.25538286799999999</v>
      </c>
      <c r="C28" s="38">
        <f t="shared" si="0"/>
        <v>1.3386271758703228</v>
      </c>
      <c r="D28" s="50">
        <v>1.2450767999999999E-2</v>
      </c>
      <c r="E28" s="37">
        <f t="shared" si="1"/>
        <v>6.5130844039345812E-2</v>
      </c>
      <c r="F28" s="10"/>
      <c r="G28" s="10"/>
      <c r="H28" s="10"/>
      <c r="I28" s="10"/>
      <c r="J28" s="10"/>
      <c r="K28" s="10"/>
      <c r="L28" s="10"/>
      <c r="M28" s="10"/>
      <c r="N28" s="10"/>
      <c r="O28" s="10"/>
      <c r="P28" s="10"/>
      <c r="Q28" s="10"/>
      <c r="R28" s="10"/>
      <c r="S28" s="10"/>
      <c r="T28" s="10"/>
      <c r="U28" s="10"/>
      <c r="V28" s="10"/>
      <c r="W28" s="10"/>
      <c r="X28" s="10"/>
      <c r="Y28" s="10"/>
      <c r="Z28" s="13"/>
    </row>
    <row r="29" spans="1:26" ht="13.9" x14ac:dyDescent="0.25">
      <c r="A29" s="17" t="s">
        <v>59</v>
      </c>
      <c r="B29" s="48">
        <v>0.25530618100000002</v>
      </c>
      <c r="C29" s="38">
        <f t="shared" si="0"/>
        <v>1.3382252095871501</v>
      </c>
      <c r="D29" s="50">
        <v>0.30089459099999999</v>
      </c>
      <c r="E29" s="37">
        <f t="shared" si="1"/>
        <v>1.5740007908511142</v>
      </c>
      <c r="F29" s="10"/>
      <c r="G29" s="10"/>
      <c r="H29" s="10"/>
      <c r="I29" s="10"/>
      <c r="J29" s="10"/>
      <c r="K29" s="10"/>
      <c r="L29" s="10"/>
      <c r="M29" s="10"/>
      <c r="N29" s="10"/>
      <c r="O29" s="10"/>
      <c r="P29" s="10"/>
      <c r="Q29" s="10"/>
      <c r="R29" s="10"/>
      <c r="S29" s="10"/>
      <c r="T29" s="10"/>
      <c r="U29" s="10"/>
      <c r="V29" s="10"/>
      <c r="W29" s="10"/>
      <c r="X29" s="10"/>
      <c r="Y29" s="10"/>
      <c r="Z29" s="13"/>
    </row>
    <row r="30" spans="1:26" ht="13.9" x14ac:dyDescent="0.25">
      <c r="A30" s="17" t="s">
        <v>49</v>
      </c>
      <c r="B30" s="48">
        <v>0.24557961</v>
      </c>
      <c r="C30" s="38">
        <f t="shared" si="0"/>
        <v>1.2872419452413515</v>
      </c>
      <c r="D30" s="50">
        <v>1.182922794</v>
      </c>
      <c r="E30" s="37">
        <f t="shared" si="1"/>
        <v>6.1879524224209463</v>
      </c>
      <c r="F30" s="10"/>
      <c r="G30" s="10"/>
      <c r="H30" s="10"/>
      <c r="I30" s="10"/>
      <c r="J30" s="10"/>
      <c r="K30" s="10"/>
      <c r="L30" s="10"/>
      <c r="M30" s="10"/>
      <c r="N30" s="10"/>
      <c r="O30" s="10"/>
      <c r="P30" s="10"/>
      <c r="Q30" s="10"/>
      <c r="R30" s="10"/>
      <c r="S30" s="10"/>
      <c r="T30" s="10"/>
      <c r="U30" s="10"/>
      <c r="V30" s="10"/>
      <c r="W30" s="10"/>
      <c r="X30" s="10"/>
      <c r="Y30" s="10"/>
      <c r="Z30" s="13"/>
    </row>
    <row r="31" spans="1:26" ht="13.9" x14ac:dyDescent="0.25">
      <c r="A31" s="13"/>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63</v>
      </c>
      <c r="B32" s="51">
        <f>B9-(SUM(B11:B30))</f>
        <v>4.2207721350000007</v>
      </c>
      <c r="C32" s="52">
        <f>IF(B$9&gt;0,B32/B$9*100,0)</f>
        <v>22.123803085597753</v>
      </c>
      <c r="D32" s="51">
        <f>D9-(SUM(D11:D30))</f>
        <v>3.5201738810000016</v>
      </c>
      <c r="E32" s="52">
        <f>IF(D$9&gt;0,D32/D$9*100,0)</f>
        <v>18.414277419255569</v>
      </c>
      <c r="F32" s="10"/>
      <c r="G32" s="10"/>
      <c r="H32" s="10"/>
      <c r="I32" s="10"/>
      <c r="J32" s="10"/>
      <c r="K32" s="10"/>
      <c r="L32" s="10"/>
      <c r="M32" s="10"/>
      <c r="N32" s="10"/>
      <c r="O32" s="10"/>
      <c r="P32" s="10"/>
      <c r="Q32" s="10"/>
      <c r="R32" s="10"/>
      <c r="S32" s="10"/>
      <c r="T32" s="10"/>
      <c r="U32" s="10"/>
      <c r="V32" s="10"/>
      <c r="W32" s="10"/>
      <c r="X32" s="10"/>
      <c r="Y32" s="10"/>
      <c r="Z32" s="13"/>
    </row>
    <row r="33" spans="2:26" ht="13.9" x14ac:dyDescent="0.25">
      <c r="G33" s="10"/>
      <c r="H33" s="10"/>
      <c r="I33" s="10"/>
      <c r="J33" s="10"/>
      <c r="K33" s="10"/>
      <c r="L33" s="10"/>
      <c r="M33" s="10"/>
      <c r="N33" s="10"/>
      <c r="O33" s="10"/>
      <c r="P33" s="10"/>
      <c r="Q33" s="10"/>
      <c r="R33" s="10"/>
      <c r="S33" s="10"/>
      <c r="T33" s="10"/>
      <c r="U33" s="10"/>
      <c r="V33" s="10"/>
      <c r="W33" s="10"/>
      <c r="X33" s="10"/>
      <c r="Y33" s="10"/>
      <c r="Z33" s="13"/>
    </row>
    <row r="34" spans="2:26" ht="13.9" x14ac:dyDescent="0.25">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Nord&amp;R&amp;8Statistischer Bericht G III 1 / G III 3 - j/XX S&amp;C&amp;8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G III 1_G III 3 - j13 SH</vt:lpstr>
      <vt:lpstr>Impressum</vt:lpstr>
      <vt:lpstr>Tab.1 (S.3-8)</vt:lpstr>
      <vt:lpstr>Grafik 1 (S.9)</vt:lpstr>
      <vt:lpstr>T2_1</vt:lpstr>
      <vt:lpstr>'Tab.1 (S.3-8)'!Drucktitel</vt:lpstr>
      <vt:lpstr>'Tab.1 (S.3-8)'!Print_Area</vt:lpstr>
      <vt:lpstr>'Tab.1 (S.3-8)'!Print_Titles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2014-06-05T08:03:41Z</cp:lastPrinted>
  <dcterms:created xsi:type="dcterms:W3CDTF">2012-03-28T07:56:08Z</dcterms:created>
  <dcterms:modified xsi:type="dcterms:W3CDTF">2014-06-05T08:03:48Z</dcterms:modified>
  <cp:category>LIS-Bericht</cp:category>
</cp:coreProperties>
</file>