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II_1_G_III_3_j_SH\"/>
    </mc:Choice>
  </mc:AlternateContent>
  <bookViews>
    <workbookView xWindow="240" yWindow="120" windowWidth="24630" windowHeight="11085"/>
  </bookViews>
  <sheets>
    <sheet name="V0_1" sheetId="1" r:id="rId1"/>
    <sheet name="V0_2" sheetId="2" r:id="rId2"/>
    <sheet name="T1_1" sheetId="10" r:id="rId3"/>
    <sheet name="TG2_1" sheetId="12" r:id="rId4"/>
    <sheet name="T2_1" sheetId="9" state="hidden" r:id="rId5"/>
  </sheets>
  <definedNames>
    <definedName name="_xlnm.Print_Titles" localSheetId="2">T1_1!$1:$6</definedName>
    <definedName name="Print_Area" localSheetId="2">T1_1!$A:$G</definedName>
  </definedNames>
  <calcPr calcId="152511"/>
</workbook>
</file>

<file path=xl/calcChain.xml><?xml version="1.0" encoding="utf-8"?>
<calcChain xmlns="http://schemas.openxmlformats.org/spreadsheetml/2006/main">
  <c r="D32" i="9" l="1"/>
  <c r="E32" i="9" s="1"/>
  <c r="B32" i="9"/>
  <c r="C32" i="9" s="1"/>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<sst xmlns="http://schemas.openxmlformats.org/spreadsheetml/2006/main" count="408" uniqueCount="313">
  <si>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</si>
  <si>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</si>
  <si>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</si>
  <si>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</si>
  <si>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</si>
  <si>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</si>
  <si>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</si>
  <si>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</si>
  <si>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</si>
  <si>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</si>
  <si>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</si>
  <si>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</si>
  <si>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</si>
  <si>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</si>
  <si>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</si>
  <si>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</si>
  <si>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</si>
  <si>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</si>
  <si>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</si>
  <si>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</si>
  <si>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</si>
  <si>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</si>
  <si>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</si>
  <si>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</si>
  <si>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</si>
  <si>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</si>
  <si>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</si>
  <si>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</si>
  <si>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</si>
  <si>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</si>
  <si>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</si>
  <si>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</si>
  <si>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</si>
  <si>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</si>
  <si>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</si>
  <si>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</si>
  <si>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</si>
  <si>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</si>
  <si>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</si>
  <si>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</si>
  <si>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</si>
  <si>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</si>
  <si>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</si>
  <si>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</si>
  <si>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</si>
  <si>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</si>
  <si>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</si>
  <si>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</si>
  <si>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</si>
  <si>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</si>
  <si>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</si>
  <si>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</si>
  <si>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</si>
  <si>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</si>
  <si>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</si>
  <si>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</si>
  <si>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</si>
  <si>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</si>
  <si>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</si>
  <si>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</si>
  <si>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Land</t>
  </si>
  <si>
    <t>sonstige Länder</t>
  </si>
  <si>
    <t>Statistisches Amt</t>
  </si>
  <si>
    <t>für Hamburg und Schleswig-Holstein</t>
  </si>
  <si>
    <t>Statistisches Amt für Hamburg und Schleswig-Holstein</t>
  </si>
  <si>
    <t>Australien</t>
  </si>
  <si>
    <t>Auskunft zu dieser Veröffentlichung:</t>
  </si>
  <si>
    <t>Marokko</t>
  </si>
  <si>
    <t>Saudi-Arabien</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</si>
  <si>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</si>
  <si>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</si>
  <si>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</si>
  <si>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</si>
  <si>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</si>
  <si>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</si>
  <si>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</si>
  <si>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</si>
  <si>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</si>
  <si>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</si>
  <si>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</si>
  <si>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</si>
  <si>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</si>
  <si>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</si>
  <si>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</si>
  <si>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</si>
  <si>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</si>
  <si>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</si>
  <si>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</si>
  <si>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</si>
  <si>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</si>
  <si>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</si>
  <si>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</si>
  <si>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</si>
  <si>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</si>
  <si>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</si>
  <si>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</si>
  <si>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</si>
  <si>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</si>
  <si>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</si>
  <si>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</si>
  <si>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</si>
  <si>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</si>
  <si>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</si>
  <si>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</si>
  <si>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</si>
  <si>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Ceuta</t>
  </si>
  <si>
    <t>Melilla</t>
  </si>
  <si>
    <t>Algerien</t>
  </si>
  <si>
    <t>Tunesien</t>
  </si>
  <si>
    <t>Dschamahirija</t>
  </si>
  <si>
    <t>Sudan</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</si>
  <si>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</si>
  <si>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</si>
  <si>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</si>
  <si>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</si>
  <si>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</si>
  <si>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</si>
  <si>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</si>
  <si>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</si>
  <si>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</si>
  <si>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</si>
  <si>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</si>
  <si>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</si>
  <si>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</si>
  <si>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</si>
  <si>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</si>
  <si>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</si>
  <si>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</si>
  <si>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Kamerun</t>
  </si>
  <si>
    <t>Zentralafrikanische Republik</t>
  </si>
  <si>
    <t>Äquatorialguinea</t>
  </si>
  <si>
    <t>Gabun</t>
  </si>
  <si>
    <t>Kongo, Republik</t>
  </si>
  <si>
    <t>Ruanda</t>
  </si>
  <si>
    <t>Burundi</t>
  </si>
  <si>
    <t>St. Helena</t>
  </si>
  <si>
    <t>Angola</t>
  </si>
  <si>
    <t>Äthopien</t>
  </si>
  <si>
    <t>Eritrea</t>
  </si>
  <si>
    <t>Dschibuti</t>
  </si>
  <si>
    <t>Somalia</t>
  </si>
  <si>
    <t>Kenia</t>
  </si>
  <si>
    <t>Uganda</t>
  </si>
  <si>
    <t>Vereinigte Republik Tansania</t>
  </si>
  <si>
    <t>Seychellen</t>
  </si>
  <si>
    <t>Mosambik</t>
  </si>
  <si>
    <t>Madagaskar</t>
  </si>
  <si>
    <t>Mauritius</t>
  </si>
  <si>
    <t>Sambia</t>
  </si>
  <si>
    <t>Simbabwe</t>
  </si>
  <si>
    <t>Malawi</t>
  </si>
  <si>
    <t>Botsuana</t>
  </si>
  <si>
    <t>Lesotho</t>
  </si>
  <si>
    <t>Vereinigte Staaten</t>
  </si>
  <si>
    <t>Grönland</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</si>
  <si>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</si>
  <si>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</si>
  <si>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</si>
  <si>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</si>
  <si>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</si>
  <si>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</si>
  <si>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</si>
  <si>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</si>
  <si>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</si>
  <si>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</si>
  <si>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</si>
  <si>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</si>
  <si>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</si>
  <si>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</si>
  <si>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</si>
  <si>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</si>
  <si>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</si>
  <si>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</si>
  <si>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</si>
  <si>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</si>
  <si>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</si>
  <si>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</si>
  <si>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</si>
  <si>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Aruba</t>
  </si>
  <si>
    <t>Kolumbien</t>
  </si>
  <si>
    <t>Venezuela</t>
  </si>
  <si>
    <t>Guyana</t>
  </si>
  <si>
    <t>Surinname</t>
  </si>
  <si>
    <t>Ecuador</t>
  </si>
  <si>
    <t>Peru</t>
  </si>
  <si>
    <t>Chile</t>
  </si>
  <si>
    <t>Bolivien</t>
  </si>
  <si>
    <t>Paraguay</t>
  </si>
  <si>
    <t>Uruguay</t>
  </si>
  <si>
    <t>Argentinien</t>
  </si>
  <si>
    <t>Falklandinseln</t>
  </si>
  <si>
    <t>Georgien</t>
  </si>
  <si>
    <t>Armenien</t>
  </si>
  <si>
    <t>Aserbaidschan</t>
  </si>
  <si>
    <t>Kasachstan</t>
  </si>
  <si>
    <t>Turkmenistan</t>
  </si>
  <si>
    <t>Usbekistan</t>
  </si>
  <si>
    <t>Tadschikistan</t>
  </si>
  <si>
    <t>Kirgisische Republik</t>
  </si>
  <si>
    <t>Libanon</t>
  </si>
  <si>
    <t>Irak</t>
  </si>
  <si>
    <t>Islamische Republik Iran</t>
  </si>
  <si>
    <t>Israel</t>
  </si>
  <si>
    <t>Jordanien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</si>
  <si>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</si>
  <si>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</si>
  <si>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</si>
  <si>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</si>
  <si>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</si>
  <si>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</si>
  <si>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</si>
  <si>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</si>
  <si>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</si>
  <si>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</si>
  <si>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</si>
  <si>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</si>
  <si>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</si>
  <si>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</si>
  <si>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</si>
  <si>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</si>
  <si>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Laos</t>
  </si>
  <si>
    <t>Vietnam</t>
  </si>
  <si>
    <t>Kambodscha</t>
  </si>
  <si>
    <t>Indonesien</t>
  </si>
  <si>
    <t>Malaysia</t>
  </si>
  <si>
    <t>Brunei Darussalam</t>
  </si>
  <si>
    <t>Singapur</t>
  </si>
  <si>
    <t>Philippinen</t>
  </si>
  <si>
    <t>Mongolei</t>
  </si>
  <si>
    <t>Taiwan</t>
  </si>
  <si>
    <t>Hongkong</t>
  </si>
  <si>
    <t>Macau</t>
  </si>
  <si>
    <t>Australien und Ozeanien</t>
  </si>
  <si>
    <t>Papua-Neuguinea</t>
  </si>
  <si>
    <t>Neuseeland</t>
  </si>
  <si>
    <t>Salomonen</t>
  </si>
  <si>
    <t>Neukaledonien</t>
  </si>
  <si>
    <t>Fidschi</t>
  </si>
  <si>
    <t>Vanuatu</t>
  </si>
  <si>
    <t>Tonga</t>
  </si>
  <si>
    <t>Französisch Polynesien</t>
  </si>
  <si>
    <t>Marshall-Inseln</t>
  </si>
  <si>
    <t>Amerikanisch-Samoa</t>
  </si>
  <si>
    <t>Guam</t>
  </si>
  <si>
    <t>Amerikanische Überseeinseln</t>
  </si>
  <si>
    <t>Tokelau</t>
  </si>
  <si>
    <t>Antarktis</t>
  </si>
  <si>
    <t>Französische Südgebiete</t>
  </si>
  <si>
    <t>Besetzte palästinens. Gebiete</t>
  </si>
  <si>
    <t>Kongo, Demokr. Republik</t>
  </si>
  <si>
    <t>in 1.000 Euro</t>
  </si>
  <si>
    <t>Schiffs- und Luftfahrzeugbedarf,
nicht ermittelte Länder</t>
  </si>
  <si>
    <t>Ursprungsland / 
Bestimmungsland</t>
  </si>
  <si>
    <t>Einfuhr</t>
  </si>
  <si>
    <t>Ausfuhr</t>
  </si>
  <si>
    <t>Amerik. Jungferninseln</t>
  </si>
  <si>
    <t>St. Vincent u. die Grenadinen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</si>
  <si>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</si>
  <si>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</si>
  <si>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</si>
  <si>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</si>
  <si>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</si>
  <si>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 xml:space="preserve">Grafik 1: Die 20 wichtigsten Partnerländer der Ein- und Ausfuhr des Landes Schleswig-Holstein:    </t>
  </si>
  <si>
    <t>Ein- und Ausfuhr nach ausgewählten Ländern in der Reihenfolge ihrer Anteile über den Jahresverlauf</t>
  </si>
  <si>
    <t>Namibia</t>
  </si>
  <si>
    <t>Grenada</t>
  </si>
  <si>
    <t>Mexiko</t>
  </si>
  <si>
    <t>Komoren</t>
  </si>
  <si>
    <t>Sao Tome und Principe</t>
  </si>
  <si>
    <t>Südsudan</t>
  </si>
  <si>
    <t>Bonaire</t>
  </si>
  <si>
    <t>Curacao</t>
  </si>
  <si>
    <t>St. Barthélemy</t>
  </si>
  <si>
    <t>St. Martin</t>
  </si>
  <si>
    <t>Turks- u.Caicosins.</t>
  </si>
  <si>
    <t xml:space="preserve">Korea, Republik </t>
  </si>
  <si>
    <t>Timor-Leste</t>
  </si>
  <si>
    <t xml:space="preserve">Mikronesien, Förder. </t>
  </si>
  <si>
    <t>Tuvalu</t>
  </si>
  <si>
    <t>Samoa</t>
  </si>
  <si>
    <t xml:space="preserve">Syrien, Arabische Republik </t>
  </si>
  <si>
    <t xml:space="preserve">China, Volksrepublik </t>
  </si>
  <si>
    <t>Königreich Eswatini</t>
  </si>
  <si>
    <t>Nördliche Mariannen</t>
  </si>
  <si>
    <r>
      <t xml:space="preserve"> Tabelle 1: Ein- und Ausfuhr des Landes Schleswig-Holstein</t>
    </r>
    <r>
      <rPr>
        <b/>
        <vertAlign val="superscript"/>
        <sz val="10"/>
        <color theme="1"/>
        <rFont val="Arial"/>
        <family val="2"/>
      </rPr>
      <t>1</t>
    </r>
    <r>
      <rPr>
        <b/>
        <sz val="10"/>
        <color theme="1"/>
        <rFont val="Arial"/>
        <family val="2"/>
      </rPr>
      <t xml:space="preserve"> nach Ländern</t>
    </r>
  </si>
  <si>
    <r>
      <t>Einfuhr</t>
    </r>
    <r>
      <rPr>
        <vertAlign val="superscript"/>
        <sz val="8"/>
        <color theme="1"/>
        <rFont val="Arial"/>
        <family val="2"/>
      </rPr>
      <t>1</t>
    </r>
  </si>
  <si>
    <r>
      <t>Ausfuhr</t>
    </r>
    <r>
      <rPr>
        <vertAlign val="superscript"/>
        <sz val="8"/>
        <color theme="1"/>
        <rFont val="Arial"/>
        <family val="2"/>
      </rPr>
      <t>2</t>
    </r>
  </si>
  <si>
    <t>EU-Länder</t>
  </si>
  <si>
    <t>Cookinseln</t>
  </si>
  <si>
    <t>Landes Schleswig-Holstein 2021</t>
  </si>
  <si>
    <t xml:space="preserve">© Statistisches Amt für Hamburg und Schleswig-Holstein, Hamburg 2022 
Auszugsweise Vervielfältigung und Verbreitung mit Quellenangabe gestattet.        </t>
  </si>
  <si>
    <r>
      <t>2021</t>
    </r>
    <r>
      <rPr>
        <vertAlign val="superscript"/>
        <sz val="8"/>
        <color theme="1"/>
        <rFont val="Arial"/>
        <family val="2"/>
      </rPr>
      <t>a</t>
    </r>
  </si>
  <si>
    <r>
      <t>2020</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</si>
  <si>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2021 zu 2020
in %</t>
    </r>
  </si>
  <si>
    <t xml:space="preserve">x  </t>
  </si>
  <si>
    <t>Ein- und Ausfuhr in 2021</t>
  </si>
  <si>
    <t>Verein.Staaten (USA)</t>
  </si>
  <si>
    <t>China, Volksrepublik</t>
  </si>
  <si>
    <t>Vereinigt.Königreich</t>
  </si>
  <si>
    <t>Tschechische Republ.</t>
  </si>
  <si>
    <r>
      <t>Vereinigtes Königreich</t>
    </r>
    <r>
      <rPr>
        <vertAlign val="superscript"/>
        <sz val="8"/>
        <color theme="1"/>
        <rFont val="Arial"/>
        <family val="2"/>
      </rPr>
      <t>4</t>
    </r>
  </si>
  <si>
    <t>-</t>
  </si>
  <si>
    <t xml:space="preserve">3 680 822 </t>
  </si>
  <si>
    <t xml:space="preserve">2 479 889 </t>
  </si>
  <si>
    <t xml:space="preserve">2 619 486 </t>
  </si>
  <si>
    <t xml:space="preserve">2 925 822 </t>
  </si>
  <si>
    <t>Christina Fischer</t>
  </si>
  <si>
    <t>Herausgegeben am: 10. März 2022</t>
  </si>
  <si>
    <t>Kennziffer: G III 1 / G III 3 - j 21 SH</t>
  </si>
  <si>
    <t>– nach Ländern –</t>
  </si>
  <si>
    <r>
      <rPr>
        <vertAlign val="superscript"/>
        <sz val="8"/>
        <rFont val="Arial"/>
        <family val="2"/>
      </rPr>
      <t>4</t>
    </r>
    <r>
      <rPr>
        <sz val="8"/>
        <rFont val="Arial"/>
        <family val="2"/>
      </rPr>
      <t xml:space="preserve">  Vereinigtes Königreich: EU-Austritt 02/2020</t>
    </r>
  </si>
  <si>
    <t xml:space="preserve">040 42831-2672  </t>
  </si>
  <si>
    <t xml:space="preserve">Christina.Fischer@statistik-nord.de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</si>
</sst>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30"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b/>
      <vertAlign val="superscrip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4">
    <xf numFmtId="0" fontId="0" fillId="0" borderId="0"/>
    <xf numFmtId="0" fontId="16" fillId="0" borderId="0"/>
    <xf numFmtId="165" fontId="9" fillId="0" borderId="0" applyFont="0" applyFill="0" applyBorder="0" applyAlignment="0" applyProtection="0"/>
    <xf numFmtId="0" fontId="17" fillId="0" borderId="0"/>
    <xf numFmtId="0" fontId="20" fillId="0" borderId="0" applyNumberFormat="0" applyFill="0" applyBorder="0" applyAlignment="0" applyProtection="0"/>
    <xf numFmtId="0" fontId="3" fillId="0" borderId="0"/>
    <xf numFmtId="0" fontId="23" fillId="0" borderId="0"/>
    <xf numFmtId="38" fontId="25" fillId="0" borderId="0">
      <alignment horizontal="center"/>
    </xf>
    <xf numFmtId="38" fontId="25" fillId="0" borderId="0">
      <alignment horizontal="center"/>
    </xf>
    <xf numFmtId="0" fontId="26" fillId="0" borderId="0" applyNumberFormat="0" applyFill="0" applyBorder="0" applyAlignment="0" applyProtection="0">
      <alignment vertical="top"/>
      <protection locked="0"/>
    </xf>
    <xf numFmtId="0" fontId="24" fillId="0" borderId="0"/>
    <xf numFmtId="0" fontId="24" fillId="0" borderId="0"/>
    <xf numFmtId="0" fontId="23" fillId="0" borderId="0"/>
    <xf numFmtId="0" fontId="23" fillId="0" borderId="0"/>
  </cellStyleXfs>
  <cellXfs count="106">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4" fillId="0" borderId="0" xfId="0" applyFont="1" applyAlignment="1">
      <alignment horizontal="center"/>
    </xf>
    <xf numFmtId="0" fontId="14" fillId="0" borderId="0" xfId="0" applyFont="1"/>
    <xf numFmtId="0" fontId="15" fillId="0" borderId="0" xfId="0" applyFont="1" applyAlignment="1">
      <alignment horizontal="right"/>
    </xf>
    <xf numFmtId="0" fontId="0" fillId="0" borderId="0" xfId="0" applyAlignment="1">
      <alignment horizontal="left"/>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21" fillId="0" borderId="0" xfId="0" applyFont="1" applyAlignment="1">
      <alignment horizontal="right" vertical="center"/>
    </xf>
    <xf numFmtId="0" fontId="11" fillId="0" borderId="0" xfId="0" applyFont="1" applyAlignment="1">
      <alignment horizontal="left"/>
    </xf>
    <xf numFmtId="0" fontId="11" fillId="0" borderId="0" xfId="0" applyFont="1" applyAlignment="1">
      <alignment horizontal="left" wrapText="1"/>
    </xf>
    <xf numFmtId="0" fontId="0" fillId="0" borderId="0" xfId="0" applyAlignment="1"/>
    <xf numFmtId="0" fontId="2" fillId="0" borderId="0" xfId="0" applyFont="1" applyAlignment="1">
      <alignment horizontal="left"/>
    </xf>
    <xf numFmtId="0" fontId="2" fillId="0" borderId="0" xfId="0" applyFont="1" applyAlignment="1">
      <alignment horizontal="left" wrapText="1"/>
    </xf>
    <xf numFmtId="0" fontId="22" fillId="0" borderId="0" xfId="4" applyFont="1" applyAlignment="1">
      <alignment horizontal="left"/>
    </xf>
    <xf numFmtId="164" fontId="3" fillId="0" borderId="13"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0" fontId="15" fillId="0" borderId="0" xfId="0" quotePrefix="1" applyFont="1" applyAlignment="1">
      <alignment horizontal="right"/>
    </xf>
    <xf numFmtId="0" fontId="12" fillId="0" borderId="7" xfId="0" applyFont="1" applyBorder="1" applyAlignment="1">
      <alignment horizontal="center" vertical="center"/>
    </xf>
    <xf numFmtId="0" fontId="12" fillId="0" borderId="0" xfId="0" applyFont="1"/>
    <xf numFmtId="0" fontId="12" fillId="0" borderId="5" xfId="0" applyFont="1" applyBorder="1" applyAlignment="1">
      <alignment horizontal="left" vertical="top"/>
    </xf>
    <xf numFmtId="0" fontId="12" fillId="0" borderId="5" xfId="0" applyFont="1" applyBorder="1" applyAlignment="1">
      <alignment horizontal="left" vertical="top" indent="1"/>
    </xf>
    <xf numFmtId="0" fontId="12" fillId="0" borderId="5" xfId="0" applyFont="1" applyBorder="1" applyAlignment="1">
      <alignment horizontal="left" vertical="top" indent="2"/>
    </xf>
    <xf numFmtId="0" fontId="12" fillId="0" borderId="5" xfId="0" applyFont="1" applyBorder="1" applyAlignment="1">
      <alignment horizontal="left" vertical="top" wrapText="1"/>
    </xf>
    <xf numFmtId="0" fontId="28" fillId="0" borderId="11" xfId="0" applyFont="1" applyBorder="1" applyAlignment="1">
      <alignment horizontal="left" wrapText="1"/>
    </xf>
    <xf numFmtId="0" fontId="28" fillId="0" borderId="0" xfId="0" applyFont="1" applyBorder="1" applyAlignment="1">
      <alignment horizontal="left" wrapText="1"/>
    </xf>
    <xf numFmtId="0" fontId="12" fillId="0" borderId="0" xfId="0" applyFont="1" applyBorder="1"/>
    <xf numFmtId="0" fontId="8" fillId="0" borderId="0" xfId="0" applyFont="1" applyAlignment="1">
      <alignment vertical="top"/>
    </xf>
    <xf numFmtId="0" fontId="6" fillId="0" borderId="0" xfId="0" applyFont="1" applyAlignment="1">
      <alignment horizontal="right"/>
    </xf>
    <xf numFmtId="0" fontId="0" fillId="0" borderId="0" xfId="0" applyNumberFormat="1"/>
    <xf numFmtId="0" fontId="12" fillId="0" borderId="0" xfId="0" applyFont="1" applyAlignment="1">
      <alignment horizontal="right"/>
    </xf>
    <xf numFmtId="0" fontId="12" fillId="2" borderId="9" xfId="0" quotePrefix="1" applyFont="1" applyFill="1" applyBorder="1" applyAlignment="1">
      <alignment horizontal="center" vertical="center" wrapText="1"/>
    </xf>
    <xf numFmtId="167" fontId="12" fillId="0" borderId="0" xfId="0" applyNumberFormat="1" applyFont="1" applyAlignment="1">
      <alignment horizontal="right"/>
    </xf>
    <xf numFmtId="168" fontId="12" fillId="0" borderId="0" xfId="0" applyNumberFormat="1" applyFont="1" applyAlignment="1">
      <alignment horizontal="right"/>
    </xf>
    <xf numFmtId="167" fontId="12" fillId="0" borderId="17" xfId="0" applyNumberFormat="1" applyFont="1" applyBorder="1" applyAlignment="1">
      <alignment horizontal="right"/>
    </xf>
    <xf numFmtId="167" fontId="12" fillId="0" borderId="4" xfId="0" applyNumberFormat="1" applyFont="1" applyBorder="1" applyAlignment="1">
      <alignment horizontal="right"/>
    </xf>
    <xf numFmtId="168" fontId="12" fillId="0" borderId="4" xfId="0" applyNumberFormat="1" applyFont="1" applyBorder="1" applyAlignment="1">
      <alignment horizontal="right"/>
    </xf>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66" fontId="3" fillId="0" borderId="0" xfId="0" applyNumberFormat="1" applyFont="1" applyAlignment="1">
      <alignment horizontal="right" vertical="center"/>
    </xf>
    <xf numFmtId="169" fontId="0" fillId="0" borderId="0" xfId="0" applyNumberFormat="1"/>
    <xf numFmtId="166" fontId="0" fillId="0" borderId="0" xfId="0" applyNumberFormat="1"/>
    <xf numFmtId="0" fontId="19" fillId="0" borderId="0" xfId="0" applyFont="1" applyAlignment="1">
      <alignment horizontal="left"/>
    </xf>
    <xf numFmtId="0" fontId="6" fillId="0" borderId="0" xfId="0" applyFont="1" applyAlignment="1">
      <alignment horizontal="left"/>
    </xf>
    <xf numFmtId="0" fontId="8" fillId="0" borderId="0" xfId="0" applyFont="1" applyAlignment="1">
      <alignment horizontal="left" vertical="top"/>
    </xf>
    <xf numFmtId="0" fontId="11" fillId="0" borderId="0" xfId="0" applyFont="1" applyAlignment="1"/>
    <xf numFmtId="0" fontId="0" fillId="0" borderId="0" xfId="0" applyAlignment="1">
      <alignment vertical="top"/>
    </xf>
    <xf numFmtId="0" fontId="7" fillId="0" borderId="0" xfId="0" applyFont="1" applyAlignment="1">
      <alignment horizontal="center" wrapText="1"/>
    </xf>
    <xf numFmtId="0" fontId="2" fillId="0" borderId="0" xfId="0" applyFont="1" applyAlignment="1">
      <alignment horizontal="left" wrapText="1"/>
    </xf>
    <xf numFmtId="0" fontId="11" fillId="0" borderId="0" xfId="0" applyFont="1" applyAlignment="1">
      <alignment horizontal="left"/>
    </xf>
    <xf numFmtId="0" fontId="1" fillId="0" borderId="0" xfId="0" applyFont="1" applyAlignment="1">
      <alignment horizontal="left" wrapText="1"/>
    </xf>
    <xf numFmtId="0" fontId="18" fillId="0" borderId="0" xfId="0" applyFont="1" applyAlignment="1">
      <alignment horizontal="left"/>
    </xf>
    <xf numFmtId="0" fontId="19" fillId="0" borderId="0" xfId="0" applyFont="1" applyAlignment="1">
      <alignment horizontal="left"/>
    </xf>
    <xf numFmtId="0" fontId="6" fillId="0" borderId="0" xfId="0" applyFont="1" applyAlignment="1">
      <alignment horizontal="left"/>
    </xf>
    <xf numFmtId="0" fontId="11" fillId="0" borderId="0" xfId="0" applyFont="1" applyAlignment="1">
      <alignment horizontal="left" wrapText="1"/>
    </xf>
    <xf numFmtId="0" fontId="2" fillId="0" borderId="0" xfId="0" applyFont="1" applyAlignment="1">
      <alignment horizontal="left"/>
    </xf>
    <xf numFmtId="0" fontId="8" fillId="0" borderId="0" xfId="0" applyFont="1" applyAlignment="1">
      <alignment vertical="top" wrapText="1"/>
    </xf>
    <xf numFmtId="0" fontId="8" fillId="0" borderId="0" xfId="0" applyFont="1" applyAlignment="1">
      <alignment horizontal="left" vertical="top"/>
    </xf>
    <xf numFmtId="0" fontId="11" fillId="0" borderId="0" xfId="0" applyFont="1" applyAlignment="1">
      <alignment horizontal="center"/>
    </xf>
    <xf numFmtId="0" fontId="0" fillId="0" borderId="0" xfId="0" applyAlignment="1">
      <alignment horizontal="center"/>
    </xf>
    <xf numFmtId="0" fontId="12" fillId="2" borderId="6" xfId="0" applyFont="1" applyFill="1" applyBorder="1" applyAlignment="1">
      <alignment horizontal="left" vertical="center" wrapText="1" indent="1"/>
    </xf>
    <xf numFmtId="0" fontId="12" fillId="2" borderId="6" xfId="0" applyFont="1" applyFill="1" applyBorder="1" applyAlignment="1">
      <alignment horizontal="left" vertical="center" indent="1"/>
    </xf>
    <xf numFmtId="0" fontId="12" fillId="2" borderId="9" xfId="0" applyFont="1" applyFill="1" applyBorder="1" applyAlignment="1">
      <alignment horizontal="center" vertical="center"/>
    </xf>
    <xf numFmtId="0" fontId="12" fillId="2" borderId="10" xfId="0" applyFont="1" applyFill="1" applyBorder="1" applyAlignment="1"/>
    <xf numFmtId="0" fontId="12" fillId="2" borderId="12" xfId="0" quotePrefix="1" applyFont="1" applyFill="1" applyBorder="1" applyAlignment="1">
      <alignment horizontal="center" vertical="center" wrapText="1"/>
    </xf>
    <xf numFmtId="0" fontId="12" fillId="0" borderId="8"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5" xfId="0" quotePrefix="1" applyFont="1" applyFill="1" applyBorder="1" applyAlignment="1">
      <alignment horizontal="center" vertical="center" wrapText="1"/>
    </xf>
    <xf numFmtId="0" fontId="12" fillId="0" borderId="16" xfId="0" applyFont="1" applyBorder="1" applyAlignment="1">
      <alignment horizontal="center" vertical="center" wrapText="1"/>
    </xf>
    <xf numFmtId="0" fontId="10" fillId="0" borderId="0" xfId="0" applyFont="1" applyFill="1" applyAlignment="1">
      <alignment horizontal="center" vertical="center"/>
    </xf>
    <xf numFmtId="0" fontId="0" fillId="0" borderId="0" xfId="0" applyAlignment="1">
      <alignment horizontal="center" vertical="center"/>
    </xf>
    <xf numFmtId="0" fontId="10"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3" fillId="0" borderId="14" xfId="0" applyFont="1" applyFill="1" applyBorder="1" applyAlignment="1">
      <alignment horizontal="center"/>
    </xf>
    <xf numFmtId="0" fontId="0" fillId="0" borderId="0" xfId="0" applyBorder="1" applyAlignment="1">
      <alignment horizontal="center"/>
    </xf>
    <xf numFmtId="0" fontId="0" fillId="0" borderId="0" xfId="0" applyAlignment="1"/>
    <xf numFmtId="0" fontId="3" fillId="0" borderId="0" xfId="0" applyFont="1" applyFill="1" applyBorder="1" applyAlignment="1">
      <alignment horizontal="center" vertical="center"/>
    </xf>
    <xf numFmtId="0" fontId="0" fillId="0" borderId="14" xfId="0" applyBorder="1" applyAlignment="1">
      <alignment vertical="center"/>
    </xf>
  </cellXfs>
  <cellStyles count="14">
    <cellStyle name="Dezimal [0,0]" xfId="7"/>
    <cellStyle name="Dezimal [0,00]" xfId="8"/>
    <cellStyle name="Euro" xfId="2"/>
    <cellStyle name="Hyperlink 2" xfId="9"/>
    <cellStyle name="Link" xfId="4" builtinId="8"/>
    <cellStyle name="Standard" xfId="0" builtinId="0"/>
    <cellStyle name="Standard 2" xfId="1"/>
    <cellStyle name="Standard 2 2" xfId="5"/>
    <cellStyle name="Standard 3" xfId="6"/>
    <cellStyle name="Standard 3 2" xfId="3"/>
    <cellStyle name="Standard 3 3" xfId="11"/>
    <cellStyle name="Standard 3 3 2" xfId="13"/>
    <cellStyle name="Standard 4" xfId="10"/>
    <cellStyle name="Standard 4 2" xfId="12"/>
  </cellStyles>
  <dxfs count="1">
    <dxf>
      <fill>
        <patternFill>
          <bgColor rgb="FFF2F2F2"/>
        </patternFill>
      </fill>
    </dxf>
  </dxfs>
  <tableStyles count="0" defaultTableStyle="TableStyleMedium2" defaultPivotStyle="PivotStyleLight16"/>
  <colors>
    <mruColors>
      <color rgb="FFD9D9D9"/>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7513412698412693"/>
          <c:y val="5.5259031337765462E-2"/>
          <c:w val="0.57940999999999998"/>
          <c:h val="0.8632003571867165"/>
        </c:manualLayout>
      </c:layout>
      <c:barChart>
        <c:barDir val="bar"/>
        <c:grouping val="clustered"/>
        <c:varyColors val="0"/>
        <c:ser>
          <c:idx val="0"/>
          <c:order val="0"/>
          <c:tx>
            <c:v>Ausfuhr</c:v>
          </c:tx>
          <c:invertIfNegative val="0"/>
          <c:cat>
            <c:strRef>
              <c:f>T2_1!$A$11:$A$30</c:f>
              <c:strCache>
                <c:ptCount val="20"/>
                <c:pt idx="0">
                  <c:v>Italien</c:v>
                </c:pt>
                <c:pt idx="1">
                  <c:v>Niederlande</c:v>
                </c:pt>
                <c:pt idx="2">
                  <c:v>Verein.Staaten (USA)</c:v>
                </c:pt>
                <c:pt idx="3">
                  <c:v>Dänemark</c:v>
                </c:pt>
                <c:pt idx="4">
                  <c:v>Frankreich</c:v>
                </c:pt>
                <c:pt idx="5">
                  <c:v>China, Volksrepublik</c:v>
                </c:pt>
                <c:pt idx="6">
                  <c:v>Belgien</c:v>
                </c:pt>
                <c:pt idx="7">
                  <c:v>Polen</c:v>
                </c:pt>
                <c:pt idx="8">
                  <c:v>Vereinigt.Königreich</c:v>
                </c:pt>
                <c:pt idx="9">
                  <c:v>Schweden</c:v>
                </c:pt>
                <c:pt idx="10">
                  <c:v>Österreich</c:v>
                </c:pt>
                <c:pt idx="11">
                  <c:v>Spanien</c:v>
                </c:pt>
                <c:pt idx="12">
                  <c:v>Schweiz</c:v>
                </c:pt>
                <c:pt idx="13">
                  <c:v>Israel</c:v>
                </c:pt>
                <c:pt idx="14">
                  <c:v>Russische Föderation</c:v>
                </c:pt>
                <c:pt idx="15">
                  <c:v>Ungarn</c:v>
                </c:pt>
                <c:pt idx="16">
                  <c:v>Tschechische Republ.</c:v>
                </c:pt>
                <c:pt idx="17">
                  <c:v>Ägypten</c:v>
                </c:pt>
                <c:pt idx="18">
                  <c:v>Norwegen</c:v>
                </c:pt>
                <c:pt idx="19">
                  <c:v>Türkei</c:v>
                </c:pt>
              </c:strCache>
            </c:strRef>
          </c:cat>
          <c:val>
            <c:numRef>
              <c:f>T2_1!$B$11:$B$30</c:f>
              <c:numCache>
                <c:formatCode>###\ ###\ ##0;0\ \ ;</c:formatCode>
                <c:ptCount val="20"/>
                <c:pt idx="0">
                  <c:v>2138.6647189999999</c:v>
                </c:pt>
                <c:pt idx="1">
                  <c:v>1867.4889820000001</c:v>
                </c:pt>
                <c:pt idx="2">
                  <c:v>1749.257889</c:v>
                </c:pt>
                <c:pt idx="3">
                  <c:v>1728.8780770000001</c:v>
                </c:pt>
                <c:pt idx="4">
                  <c:v>1264.6820290000001</c:v>
                </c:pt>
                <c:pt idx="5">
                  <c:v>1214.487537</c:v>
                </c:pt>
                <c:pt idx="6">
                  <c:v>1149.1690900000001</c:v>
                </c:pt>
                <c:pt idx="7">
                  <c:v>1057.455402</c:v>
                </c:pt>
                <c:pt idx="8">
                  <c:v>809.78354400000001</c:v>
                </c:pt>
                <c:pt idx="9">
                  <c:v>645.91266800000005</c:v>
                </c:pt>
                <c:pt idx="10">
                  <c:v>629.92903799999999</c:v>
                </c:pt>
                <c:pt idx="11">
                  <c:v>551.73918000000003</c:v>
                </c:pt>
                <c:pt idx="12">
                  <c:v>516.341137</c:v>
                </c:pt>
                <c:pt idx="13">
                  <c:v>467.41897699999998</c:v>
                </c:pt>
                <c:pt idx="14">
                  <c:v>413.64071899999999</c:v>
                </c:pt>
                <c:pt idx="15">
                  <c:v>389.585103</c:v>
                </c:pt>
                <c:pt idx="16">
                  <c:v>378.27036199999998</c:v>
                </c:pt>
                <c:pt idx="17">
                  <c:v>367.10184500000003</c:v>
                </c:pt>
                <c:pt idx="18">
                  <c:v>359.10335199999997</c:v>
                </c:pt>
                <c:pt idx="19">
                  <c:v>321.03738499999997</c:v>
                </c:pt>
              </c:numCache>
            </c:numRef>
          </c:val>
        </c:ser>
        <c:ser>
          <c:idx val="1"/>
          <c:order val="1"/>
          <c:tx>
            <c:v>Einfuhr</c:v>
          </c:tx>
          <c:invertIfNegative val="0"/>
          <c:cat>
            <c:strRef>
              <c:f>T2_1!$A$11:$A$30</c:f>
              <c:strCache>
                <c:ptCount val="20"/>
                <c:pt idx="0">
                  <c:v>Italien</c:v>
                </c:pt>
                <c:pt idx="1">
                  <c:v>Niederlande</c:v>
                </c:pt>
                <c:pt idx="2">
                  <c:v>Verein.Staaten (USA)</c:v>
                </c:pt>
                <c:pt idx="3">
                  <c:v>Dänemark</c:v>
                </c:pt>
                <c:pt idx="4">
                  <c:v>Frankreich</c:v>
                </c:pt>
                <c:pt idx="5">
                  <c:v>China, Volksrepublik</c:v>
                </c:pt>
                <c:pt idx="6">
                  <c:v>Belgien</c:v>
                </c:pt>
                <c:pt idx="7">
                  <c:v>Polen</c:v>
                </c:pt>
                <c:pt idx="8">
                  <c:v>Vereinigt.Königreich</c:v>
                </c:pt>
                <c:pt idx="9">
                  <c:v>Schweden</c:v>
                </c:pt>
                <c:pt idx="10">
                  <c:v>Österreich</c:v>
                </c:pt>
                <c:pt idx="11">
                  <c:v>Spanien</c:v>
                </c:pt>
                <c:pt idx="12">
                  <c:v>Schweiz</c:v>
                </c:pt>
                <c:pt idx="13">
                  <c:v>Israel</c:v>
                </c:pt>
                <c:pt idx="14">
                  <c:v>Russische Föderation</c:v>
                </c:pt>
                <c:pt idx="15">
                  <c:v>Ungarn</c:v>
                </c:pt>
                <c:pt idx="16">
                  <c:v>Tschechische Republ.</c:v>
                </c:pt>
                <c:pt idx="17">
                  <c:v>Ägypten</c:v>
                </c:pt>
                <c:pt idx="18">
                  <c:v>Norwegen</c:v>
                </c:pt>
                <c:pt idx="19">
                  <c:v>Türkei</c:v>
                </c:pt>
              </c:strCache>
            </c:strRef>
          </c:cat>
          <c:val>
            <c:numRef>
              <c:f>T2_1!$D$11:$D$30</c:f>
              <c:numCache>
                <c:formatCode>###\ ###\ ##0;0\ \ ;</c:formatCode>
                <c:ptCount val="20"/>
                <c:pt idx="0">
                  <c:v>1061.5897560000001</c:v>
                </c:pt>
                <c:pt idx="1">
                  <c:v>1441.186745</c:v>
                </c:pt>
                <c:pt idx="2">
                  <c:v>1453.0621060000001</c:v>
                </c:pt>
                <c:pt idx="3">
                  <c:v>2441.3075490000001</c:v>
                </c:pt>
                <c:pt idx="4">
                  <c:v>925.463885</c:v>
                </c:pt>
                <c:pt idx="5">
                  <c:v>4438.8925490000001</c:v>
                </c:pt>
                <c:pt idx="6">
                  <c:v>735.75177900000006</c:v>
                </c:pt>
                <c:pt idx="7">
                  <c:v>1241.9429809999999</c:v>
                </c:pt>
                <c:pt idx="8">
                  <c:v>1145.0847369999999</c:v>
                </c:pt>
                <c:pt idx="9">
                  <c:v>1579.786153</c:v>
                </c:pt>
                <c:pt idx="10">
                  <c:v>466.89975600000002</c:v>
                </c:pt>
                <c:pt idx="11">
                  <c:v>732.349739</c:v>
                </c:pt>
                <c:pt idx="12">
                  <c:v>714.20686899999998</c:v>
                </c:pt>
                <c:pt idx="13">
                  <c:v>53.875352999999997</c:v>
                </c:pt>
                <c:pt idx="14">
                  <c:v>260.26091300000002</c:v>
                </c:pt>
                <c:pt idx="15">
                  <c:v>431.628445</c:v>
                </c:pt>
                <c:pt idx="16">
                  <c:v>548.39856299999997</c:v>
                </c:pt>
                <c:pt idx="17">
                  <c:v>18.125077000000001</c:v>
                </c:pt>
                <c:pt idx="18">
                  <c:v>1227.4413340000001</c:v>
                </c:pt>
                <c:pt idx="19">
                  <c:v>215.903266</c:v>
                </c:pt>
              </c:numCache>
            </c:numRef>
          </c:val>
        </c:ser>
        <c:dLbls>
          <c:showLegendKey val="0"/>
          <c:showVal val="0"/>
          <c:showCatName val="0"/>
          <c:showSerName val="0"/>
          <c:showPercent val="0"/>
          <c:showBubbleSize val="0"/>
        </c:dLbls>
        <c:gapWidth val="150"/>
        <c:axId val="451536416"/>
        <c:axId val="451543864"/>
      </c:barChart>
      <c:catAx>
        <c:axId val="451536416"/>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451543864"/>
        <c:crosses val="autoZero"/>
        <c:auto val="1"/>
        <c:lblAlgn val="ctr"/>
        <c:lblOffset val="100"/>
        <c:noMultiLvlLbl val="0"/>
      </c:catAx>
      <c:valAx>
        <c:axId val="451543864"/>
        <c:scaling>
          <c:orientation val="minMax"/>
        </c:scaling>
        <c:delete val="0"/>
        <c:axPos val="b"/>
        <c:majorGridlines/>
        <c:numFmt formatCode="#\ ##0" sourceLinked="0"/>
        <c:majorTickMark val="none"/>
        <c:minorTickMark val="none"/>
        <c:tickLblPos val="nextTo"/>
        <c:txPr>
          <a:bodyPr/>
          <a:lstStyle/>
          <a:p>
            <a:pPr>
              <a:defRPr>
                <a:latin typeface="Arial" pitchFamily="34" charset="0"/>
                <a:cs typeface="Arial" pitchFamily="34" charset="0"/>
              </a:defRPr>
            </a:pPr>
            <a:endParaRPr lang="de-DE"/>
          </a:p>
        </c:txPr>
        <c:crossAx val="451536416"/>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ysClr val="windowText" lastClr="000000"/>
      </a:solidFill>
    </a:ln>
  </c:sp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66674</xdr:rowOff>
    </xdr:from>
    <xdr:to>
      <xdr:col>6</xdr:col>
      <xdr:colOff>900476</xdr:colOff>
      <xdr:row>47</xdr:row>
      <xdr:rowOff>173957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4"/>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100800</xdr:colOff>
      <xdr:row>4</xdr:row>
      <xdr:rowOff>0</xdr:rowOff>
    </xdr:from>
    <xdr:to>
      <xdr:col>6</xdr:col>
      <xdr:colOff>857250</xdr:colOff>
      <xdr:row>39</xdr:row>
      <xdr:rowOff>147639</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0.85209</cdr:x>
      <cdr:y>0.00882</cdr:y>
    </cdr:from>
    <cdr:to>
      <cdr:x>1</cdr:x>
      <cdr:y>0.04639</cdr:y>
    </cdr:to>
    <cdr:sp macro="" textlink="">
      <cdr:nvSpPr>
        <cdr:cNvPr id="2" name="Textfeld 1"/>
        <cdr:cNvSpPr txBox="1"/>
      </cdr:nvSpPr>
      <cdr:spPr>
        <a:xfrm xmlns:a="http://schemas.openxmlformats.org/drawingml/2006/main">
          <a:off x="5368167" y="57150"/>
          <a:ext cx="931833" cy="24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0">
              <a:latin typeface="Arial" pitchFamily="34" charset="0"/>
              <a:cs typeface="Arial" pitchFamily="34" charset="0"/>
            </a:rPr>
            <a:t>in Mio. Euro</a:t>
          </a:r>
        </a:p>
        <a:p xmlns:a="http://schemas.openxmlformats.org/drawingml/2006/main">
          <a:endParaRPr lang="de-DE" sz="900" b="0">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hristina.Fischer@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RowHeight="14.25" x14ac:dyDescent="0.2"/>
  <cols>
    <col min="1" max="7" width="11.875" customWidth="1"/>
  </cols>
  <sheetData>
    <row r="1" spans="1:7" ht="14.25" customHeight="1" x14ac:dyDescent="0.2"/>
    <row r="2" spans="1:7" ht="14.25" customHeight="1" x14ac:dyDescent="0.2"/>
    <row r="3" spans="1:7" ht="20.25" customHeight="1" x14ac:dyDescent="0.3">
      <c r="A3" s="20" t="s">
        <v>62</v>
      </c>
    </row>
    <row r="4" spans="1:7" ht="20.25" x14ac:dyDescent="0.3">
      <c r="A4" s="20" t="s">
        <v>63</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8" t="s">
        <v>82</v>
      </c>
    </row>
    <row r="16" spans="1:7" ht="15" x14ac:dyDescent="0.2">
      <c r="G16" s="23" t="s">
        <v>308</v>
      </c>
    </row>
    <row r="17" spans="1:7" x14ac:dyDescent="0.2">
      <c r="G17" s="24"/>
    </row>
    <row r="18" spans="1:7" ht="37.5" customHeight="1" x14ac:dyDescent="0.5">
      <c r="G18" s="21" t="s">
        <v>84</v>
      </c>
    </row>
    <row r="19" spans="1:7" ht="37.5" customHeight="1" x14ac:dyDescent="0.5">
      <c r="G19" s="21" t="s">
        <v>289</v>
      </c>
    </row>
    <row r="20" spans="1:7" ht="37.5" x14ac:dyDescent="0.5">
      <c r="G20" s="37" t="s">
        <v>309</v>
      </c>
    </row>
    <row r="21" spans="1:7" ht="16.5" x14ac:dyDescent="0.25">
      <c r="A21" s="19"/>
      <c r="B21" s="19"/>
      <c r="C21" s="19"/>
      <c r="D21" s="19"/>
      <c r="E21" s="19"/>
      <c r="F21" s="19"/>
      <c r="G21" s="24"/>
    </row>
    <row r="22" spans="1:7" ht="15" x14ac:dyDescent="0.2">
      <c r="G22" s="48" t="s">
        <v>307</v>
      </c>
    </row>
    <row r="23" spans="1:7" ht="20.25" customHeight="1" x14ac:dyDescent="0.25">
      <c r="A23" s="69"/>
      <c r="B23" s="69"/>
      <c r="C23" s="69"/>
      <c r="D23" s="69"/>
      <c r="E23" s="69"/>
      <c r="F23" s="69"/>
      <c r="G23" s="69"/>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2" customFormat="1" ht="15.75" x14ac:dyDescent="0.25">
      <c r="A1" s="73" t="s">
        <v>0</v>
      </c>
      <c r="B1" s="73"/>
      <c r="C1" s="73"/>
      <c r="D1" s="73"/>
      <c r="E1" s="73"/>
      <c r="F1" s="73"/>
      <c r="G1" s="73"/>
    </row>
    <row r="2" spans="1:7" s="22" customFormat="1" x14ac:dyDescent="0.2"/>
    <row r="3" spans="1:7" s="22" customFormat="1" ht="15.75" x14ac:dyDescent="0.25">
      <c r="A3" s="74" t="s">
        <v>1</v>
      </c>
      <c r="B3" s="75"/>
      <c r="C3" s="75"/>
      <c r="D3" s="75"/>
      <c r="E3" s="75"/>
      <c r="F3" s="75"/>
      <c r="G3" s="75"/>
    </row>
    <row r="4" spans="1:7" s="22" customFormat="1" ht="15.75" x14ac:dyDescent="0.25">
      <c r="A4" s="64"/>
      <c r="B4" s="65"/>
      <c r="C4" s="65"/>
      <c r="D4" s="65"/>
      <c r="E4" s="65"/>
      <c r="F4" s="65"/>
      <c r="G4" s="65"/>
    </row>
    <row r="5" spans="1:7" s="22" customFormat="1" x14ac:dyDescent="0.2">
      <c r="A5" s="67"/>
      <c r="B5" s="67"/>
      <c r="C5" s="67"/>
      <c r="D5" s="67"/>
      <c r="E5" s="67"/>
      <c r="F5" s="67"/>
      <c r="G5" s="67"/>
    </row>
    <row r="6" spans="1:7" s="22" customFormat="1" x14ac:dyDescent="0.2">
      <c r="A6" s="29" t="s">
        <v>76</v>
      </c>
      <c r="B6" s="32"/>
      <c r="C6" s="32"/>
      <c r="D6" s="32"/>
      <c r="E6" s="32"/>
      <c r="F6" s="32"/>
      <c r="G6" s="32"/>
    </row>
    <row r="7" spans="1:7" s="22" customFormat="1" ht="5.85" customHeight="1" x14ac:dyDescent="0.2">
      <c r="A7" s="29"/>
      <c r="B7" s="32"/>
      <c r="C7" s="32"/>
      <c r="D7" s="32"/>
      <c r="E7" s="32"/>
      <c r="F7" s="32"/>
      <c r="G7" s="32"/>
    </row>
    <row r="8" spans="1:7" s="22" customFormat="1" x14ac:dyDescent="0.2">
      <c r="A8" s="76" t="s">
        <v>64</v>
      </c>
      <c r="B8" s="70"/>
      <c r="C8" s="70"/>
      <c r="D8" s="70"/>
      <c r="E8" s="70"/>
      <c r="F8" s="70"/>
      <c r="G8" s="70"/>
    </row>
    <row r="9" spans="1:7" s="22" customFormat="1" x14ac:dyDescent="0.2">
      <c r="A9" s="70" t="s">
        <v>4</v>
      </c>
      <c r="B9" s="70"/>
      <c r="C9" s="70"/>
      <c r="D9" s="70"/>
      <c r="E9" s="70"/>
      <c r="F9" s="70"/>
      <c r="G9" s="70"/>
    </row>
    <row r="10" spans="1:7" s="22" customFormat="1" ht="5.85" customHeight="1" x14ac:dyDescent="0.2">
      <c r="A10" s="32"/>
      <c r="B10" s="32"/>
      <c r="C10" s="32"/>
      <c r="D10" s="32"/>
      <c r="E10" s="32"/>
      <c r="F10" s="32"/>
      <c r="G10" s="32"/>
    </row>
    <row r="11" spans="1:7" s="22" customFormat="1" x14ac:dyDescent="0.2">
      <c r="A11" s="77" t="s">
        <v>2</v>
      </c>
      <c r="B11" s="77"/>
      <c r="C11" s="77"/>
      <c r="D11" s="77"/>
      <c r="E11" s="77"/>
      <c r="F11" s="77"/>
      <c r="G11" s="77"/>
    </row>
    <row r="12" spans="1:7" s="22" customFormat="1" x14ac:dyDescent="0.2">
      <c r="A12" s="70" t="s">
        <v>3</v>
      </c>
      <c r="B12" s="70"/>
      <c r="C12" s="70"/>
      <c r="D12" s="70"/>
      <c r="E12" s="70"/>
      <c r="F12" s="70"/>
      <c r="G12" s="70"/>
    </row>
    <row r="13" spans="1:7" s="22" customFormat="1" x14ac:dyDescent="0.2">
      <c r="A13" s="32"/>
      <c r="B13" s="32"/>
      <c r="C13" s="32"/>
      <c r="D13" s="32"/>
      <c r="E13" s="32"/>
      <c r="F13" s="32"/>
      <c r="G13" s="32"/>
    </row>
    <row r="14" spans="1:7" s="22" customFormat="1" x14ac:dyDescent="0.2">
      <c r="A14" s="32"/>
      <c r="B14" s="32"/>
      <c r="C14" s="32"/>
      <c r="D14" s="32"/>
      <c r="E14" s="32"/>
      <c r="F14" s="32"/>
      <c r="G14" s="32"/>
    </row>
    <row r="15" spans="1:7" s="22" customFormat="1" ht="12.75" customHeight="1" x14ac:dyDescent="0.2">
      <c r="A15" s="76" t="s">
        <v>66</v>
      </c>
      <c r="B15" s="70"/>
      <c r="C15" s="70"/>
      <c r="D15" s="30"/>
      <c r="E15" s="30"/>
      <c r="F15" s="30"/>
      <c r="G15" s="30"/>
    </row>
    <row r="16" spans="1:7" s="22" customFormat="1" ht="5.85" customHeight="1" x14ac:dyDescent="0.2">
      <c r="A16" s="30"/>
      <c r="B16" s="33"/>
      <c r="C16" s="33"/>
      <c r="D16" s="30"/>
      <c r="E16" s="30"/>
      <c r="F16" s="30"/>
      <c r="G16" s="30"/>
    </row>
    <row r="17" spans="1:7" s="22" customFormat="1" ht="12.75" customHeight="1" x14ac:dyDescent="0.2">
      <c r="A17" s="72" t="s">
        <v>306</v>
      </c>
      <c r="B17" s="70"/>
      <c r="C17" s="70"/>
      <c r="D17" s="33"/>
      <c r="E17" s="33"/>
      <c r="F17" s="33"/>
      <c r="G17" s="33"/>
    </row>
    <row r="18" spans="1:7" s="22" customFormat="1" ht="12.75" customHeight="1" x14ac:dyDescent="0.2">
      <c r="A18" s="33" t="s">
        <v>69</v>
      </c>
      <c r="B18" s="70" t="s">
        <v>311</v>
      </c>
      <c r="C18" s="70"/>
      <c r="D18" s="33"/>
      <c r="E18" s="33"/>
      <c r="F18" s="33"/>
      <c r="G18" s="33"/>
    </row>
    <row r="19" spans="1:7" s="22" customFormat="1" ht="12.75" customHeight="1" x14ac:dyDescent="0.2">
      <c r="A19" s="33" t="s">
        <v>70</v>
      </c>
      <c r="B19" s="34" t="s">
        <v>312</v>
      </c>
      <c r="C19" s="34"/>
      <c r="D19" s="34"/>
      <c r="E19" s="33"/>
      <c r="F19" s="33"/>
      <c r="G19" s="33"/>
    </row>
    <row r="20" spans="1:7" s="22" customFormat="1" x14ac:dyDescent="0.2">
      <c r="A20" s="33"/>
      <c r="B20" s="33"/>
      <c r="C20" s="33"/>
      <c r="D20" s="33"/>
      <c r="E20" s="33"/>
      <c r="F20" s="33"/>
      <c r="G20" s="33"/>
    </row>
    <row r="21" spans="1:7" s="22" customFormat="1" ht="12.75" customHeight="1" x14ac:dyDescent="0.2">
      <c r="A21" s="76" t="s">
        <v>77</v>
      </c>
      <c r="B21" s="70"/>
      <c r="C21" s="30"/>
      <c r="D21" s="30"/>
      <c r="E21" s="30"/>
      <c r="F21" s="30"/>
      <c r="G21" s="30"/>
    </row>
    <row r="22" spans="1:7" s="22" customFormat="1" ht="5.85" customHeight="1" x14ac:dyDescent="0.2">
      <c r="A22" s="30"/>
      <c r="B22" s="33"/>
      <c r="C22" s="30"/>
      <c r="D22" s="30"/>
      <c r="E22" s="30"/>
      <c r="F22" s="30"/>
      <c r="G22" s="30"/>
    </row>
    <row r="23" spans="1:7" s="22" customFormat="1" ht="12.75" customHeight="1" x14ac:dyDescent="0.2">
      <c r="A23" s="33" t="s">
        <v>71</v>
      </c>
      <c r="B23" s="34" t="s">
        <v>72</v>
      </c>
      <c r="C23" s="34"/>
      <c r="D23" s="33"/>
      <c r="E23" s="33"/>
      <c r="F23" s="33"/>
      <c r="G23" s="33"/>
    </row>
    <row r="24" spans="1:7" s="22" customFormat="1" ht="12.75" customHeight="1" x14ac:dyDescent="0.2">
      <c r="A24" s="33" t="s">
        <v>73</v>
      </c>
      <c r="B24" s="70" t="s">
        <v>74</v>
      </c>
      <c r="C24" s="70"/>
      <c r="D24" s="33"/>
      <c r="E24" s="33"/>
      <c r="F24" s="33"/>
      <c r="G24" s="33"/>
    </row>
    <row r="25" spans="1:7" s="22" customFormat="1" ht="12.75" customHeight="1" x14ac:dyDescent="0.2">
      <c r="A25" s="33"/>
      <c r="B25" s="70"/>
      <c r="C25" s="70"/>
      <c r="D25" s="33"/>
      <c r="E25" s="33"/>
      <c r="F25" s="33"/>
      <c r="G25" s="33"/>
    </row>
    <row r="26" spans="1:7" s="22" customFormat="1" x14ac:dyDescent="0.2">
      <c r="A26" s="32"/>
      <c r="B26" s="32"/>
      <c r="C26" s="32"/>
      <c r="D26" s="32"/>
      <c r="E26" s="32"/>
      <c r="F26" s="32"/>
      <c r="G26" s="32"/>
    </row>
    <row r="27" spans="1:7" s="22" customFormat="1" x14ac:dyDescent="0.2">
      <c r="A27" s="32" t="s">
        <v>78</v>
      </c>
      <c r="B27" s="34" t="s">
        <v>79</v>
      </c>
      <c r="C27" s="32"/>
      <c r="D27" s="32"/>
      <c r="E27" s="32"/>
      <c r="F27" s="32"/>
      <c r="G27" s="32"/>
    </row>
    <row r="28" spans="1:7" s="22" customFormat="1" x14ac:dyDescent="0.2">
      <c r="A28" s="32"/>
      <c r="B28" s="32"/>
      <c r="C28" s="32"/>
      <c r="D28" s="32"/>
      <c r="E28" s="32"/>
      <c r="F28" s="32"/>
      <c r="G28" s="32"/>
    </row>
    <row r="29" spans="1:7" s="22" customFormat="1" ht="27.75" customHeight="1" x14ac:dyDescent="0.2">
      <c r="A29" s="72" t="s">
        <v>290</v>
      </c>
      <c r="B29" s="70"/>
      <c r="C29" s="70"/>
      <c r="D29" s="70"/>
      <c r="E29" s="70"/>
      <c r="F29" s="70"/>
      <c r="G29" s="70"/>
    </row>
    <row r="30" spans="1:7" s="22" customFormat="1" ht="41.85" customHeight="1" x14ac:dyDescent="0.2">
      <c r="A30" s="70" t="s">
        <v>83</v>
      </c>
      <c r="B30" s="70"/>
      <c r="C30" s="70"/>
      <c r="D30" s="70"/>
      <c r="E30" s="70"/>
      <c r="F30" s="70"/>
      <c r="G30" s="70"/>
    </row>
    <row r="31" spans="1:7" s="22" customFormat="1" x14ac:dyDescent="0.2">
      <c r="A31" s="32"/>
      <c r="B31" s="32"/>
      <c r="C31" s="32"/>
      <c r="D31" s="32"/>
      <c r="E31" s="32"/>
      <c r="F31" s="32"/>
      <c r="G31" s="32"/>
    </row>
    <row r="32" spans="1:7" s="22" customFormat="1" x14ac:dyDescent="0.2">
      <c r="A32" s="32"/>
      <c r="B32" s="32"/>
      <c r="C32" s="32"/>
      <c r="D32" s="32"/>
      <c r="E32" s="32"/>
      <c r="F32" s="32"/>
      <c r="G32" s="32"/>
    </row>
    <row r="33" spans="1:7" s="22" customFormat="1" x14ac:dyDescent="0.2">
      <c r="A33" s="32"/>
      <c r="B33" s="32"/>
      <c r="C33" s="32"/>
      <c r="D33" s="32"/>
      <c r="E33" s="32"/>
      <c r="F33" s="32"/>
      <c r="G33" s="32"/>
    </row>
    <row r="34" spans="1:7" s="22" customFormat="1" x14ac:dyDescent="0.2">
      <c r="A34" s="32"/>
      <c r="B34" s="32"/>
      <c r="C34" s="32"/>
      <c r="D34" s="32"/>
      <c r="E34" s="32"/>
      <c r="F34" s="32"/>
      <c r="G34" s="32"/>
    </row>
    <row r="35" spans="1:7" s="22" customFormat="1" x14ac:dyDescent="0.2">
      <c r="A35" s="32"/>
      <c r="B35" s="32"/>
      <c r="C35" s="32"/>
      <c r="D35" s="32"/>
      <c r="E35" s="32"/>
      <c r="F35" s="32"/>
      <c r="G35" s="32"/>
    </row>
    <row r="36" spans="1:7" s="22" customFormat="1" x14ac:dyDescent="0.2">
      <c r="A36" s="32"/>
      <c r="B36" s="32"/>
      <c r="C36" s="32"/>
      <c r="D36" s="32"/>
      <c r="E36" s="32"/>
      <c r="F36" s="32"/>
      <c r="G36" s="32"/>
    </row>
    <row r="37" spans="1:7" s="22" customFormat="1" x14ac:dyDescent="0.2">
      <c r="A37" s="32"/>
      <c r="B37" s="32"/>
      <c r="C37" s="32"/>
      <c r="D37" s="32"/>
      <c r="E37" s="32"/>
      <c r="F37" s="32"/>
      <c r="G37" s="32"/>
    </row>
    <row r="38" spans="1:7" s="22" customFormat="1" x14ac:dyDescent="0.2">
      <c r="A38" s="32"/>
      <c r="B38" s="32"/>
      <c r="C38" s="32"/>
      <c r="D38" s="32"/>
      <c r="E38" s="32"/>
      <c r="F38" s="32"/>
      <c r="G38" s="32"/>
    </row>
    <row r="39" spans="1:7" s="22" customFormat="1" x14ac:dyDescent="0.2">
      <c r="A39" s="71" t="s">
        <v>80</v>
      </c>
      <c r="B39" s="71"/>
      <c r="C39" s="32"/>
      <c r="D39" s="32"/>
      <c r="E39" s="32"/>
      <c r="F39" s="32"/>
      <c r="G39" s="32"/>
    </row>
    <row r="40" spans="1:7" s="22" customFormat="1" x14ac:dyDescent="0.2">
      <c r="A40" s="32"/>
      <c r="B40" s="32"/>
      <c r="C40" s="32"/>
      <c r="D40" s="32"/>
      <c r="E40" s="32"/>
      <c r="F40" s="32"/>
      <c r="G40" s="32"/>
    </row>
    <row r="41" spans="1:7" s="22" customFormat="1" x14ac:dyDescent="0.2">
      <c r="A41" s="6">
        <v>0</v>
      </c>
      <c r="B41" s="7" t="s">
        <v>5</v>
      </c>
      <c r="C41" s="32"/>
      <c r="D41" s="32"/>
      <c r="E41" s="32"/>
      <c r="F41" s="32"/>
      <c r="G41" s="32"/>
    </row>
    <row r="42" spans="1:7" s="22" customFormat="1" x14ac:dyDescent="0.2">
      <c r="A42" s="7" t="s">
        <v>19</v>
      </c>
      <c r="B42" s="7" t="s">
        <v>6</v>
      </c>
      <c r="C42" s="32"/>
      <c r="D42" s="32"/>
      <c r="E42" s="32"/>
      <c r="F42" s="32"/>
      <c r="G42" s="32"/>
    </row>
    <row r="43" spans="1:7" s="22" customFormat="1" x14ac:dyDescent="0.2">
      <c r="A43" s="7" t="s">
        <v>20</v>
      </c>
      <c r="B43" s="7" t="s">
        <v>7</v>
      </c>
      <c r="C43" s="32"/>
      <c r="D43" s="32"/>
      <c r="E43" s="32"/>
      <c r="F43" s="32"/>
      <c r="G43" s="32"/>
    </row>
    <row r="44" spans="1:7" s="22" customFormat="1" x14ac:dyDescent="0.2">
      <c r="A44" s="7" t="s">
        <v>21</v>
      </c>
      <c r="B44" s="7" t="s">
        <v>8</v>
      </c>
      <c r="C44" s="32"/>
      <c r="D44" s="32"/>
      <c r="E44" s="32"/>
      <c r="F44" s="32"/>
      <c r="G44" s="32"/>
    </row>
    <row r="45" spans="1:7" s="22" customFormat="1" x14ac:dyDescent="0.2">
      <c r="A45" s="7" t="s">
        <v>15</v>
      </c>
      <c r="B45" s="7" t="s">
        <v>9</v>
      </c>
      <c r="C45" s="32"/>
      <c r="D45" s="32"/>
      <c r="E45" s="32"/>
      <c r="F45" s="32"/>
      <c r="G45" s="32"/>
    </row>
    <row r="46" spans="1:7" s="22" customFormat="1" x14ac:dyDescent="0.2">
      <c r="A46" s="7" t="s">
        <v>16</v>
      </c>
      <c r="B46" s="7" t="s">
        <v>10</v>
      </c>
      <c r="C46" s="32"/>
      <c r="D46" s="32"/>
      <c r="E46" s="32"/>
      <c r="F46" s="32"/>
      <c r="G46" s="32"/>
    </row>
    <row r="47" spans="1:7" s="22" customFormat="1" x14ac:dyDescent="0.2">
      <c r="A47" s="7" t="s">
        <v>17</v>
      </c>
      <c r="B47" s="7" t="s">
        <v>11</v>
      </c>
      <c r="C47" s="32"/>
      <c r="D47" s="32"/>
      <c r="E47" s="32"/>
      <c r="F47" s="32"/>
      <c r="G47" s="32"/>
    </row>
    <row r="48" spans="1:7" s="22" customFormat="1" x14ac:dyDescent="0.2">
      <c r="A48" s="7" t="s">
        <v>18</v>
      </c>
      <c r="B48" s="7" t="s">
        <v>12</v>
      </c>
      <c r="C48" s="32"/>
      <c r="D48" s="32"/>
      <c r="E48" s="32"/>
      <c r="F48" s="32"/>
      <c r="G48" s="32"/>
    </row>
    <row r="49" spans="1:7" s="22" customFormat="1" x14ac:dyDescent="0.2">
      <c r="A49" s="7" t="s">
        <v>81</v>
      </c>
      <c r="B49" s="7" t="s">
        <v>13</v>
      </c>
      <c r="C49" s="32"/>
      <c r="D49" s="32"/>
      <c r="E49" s="32"/>
      <c r="F49" s="32"/>
      <c r="G49" s="32"/>
    </row>
    <row r="50" spans="1:7" s="22" customFormat="1" x14ac:dyDescent="0.2">
      <c r="A50" s="7" t="s">
        <v>75</v>
      </c>
      <c r="B50" s="7" t="s">
        <v>14</v>
      </c>
      <c r="C50" s="32"/>
      <c r="D50" s="32"/>
      <c r="E50" s="32"/>
      <c r="F50" s="32"/>
      <c r="G50" s="32"/>
    </row>
    <row r="51" spans="1:7" s="22" customFormat="1" x14ac:dyDescent="0.2"/>
    <row r="52" spans="1:7" x14ac:dyDescent="0.2">
      <c r="A52" s="31"/>
      <c r="B52" s="31"/>
      <c r="C52" s="31"/>
      <c r="D52" s="31"/>
      <c r="E52" s="31"/>
      <c r="F52" s="31"/>
      <c r="G52" s="31"/>
    </row>
    <row r="53" spans="1:7" x14ac:dyDescent="0.2">
      <c r="A53" s="31"/>
      <c r="B53" s="31"/>
      <c r="C53" s="31"/>
      <c r="D53" s="31"/>
      <c r="E53" s="31"/>
      <c r="F53" s="31"/>
      <c r="G53" s="31"/>
    </row>
    <row r="54" spans="1:7" x14ac:dyDescent="0.2">
      <c r="A54" s="31"/>
      <c r="B54" s="31"/>
      <c r="C54" s="31"/>
      <c r="D54" s="31"/>
      <c r="E54" s="31"/>
      <c r="F54" s="31"/>
      <c r="G54" s="31"/>
    </row>
    <row r="55" spans="1:7" x14ac:dyDescent="0.2">
      <c r="A55" s="31"/>
      <c r="B55" s="31"/>
      <c r="C55" s="31"/>
      <c r="D55" s="31"/>
      <c r="E55" s="31"/>
      <c r="F55" s="31"/>
      <c r="G55" s="31"/>
    </row>
    <row r="56" spans="1:7" x14ac:dyDescent="0.2">
      <c r="A56" s="31"/>
      <c r="B56" s="31"/>
      <c r="C56" s="31"/>
      <c r="D56" s="31"/>
      <c r="E56" s="31"/>
      <c r="F56" s="31"/>
      <c r="G56" s="31"/>
    </row>
    <row r="57" spans="1:7" x14ac:dyDescent="0.2">
      <c r="A57" s="31"/>
      <c r="B57" s="31"/>
      <c r="C57" s="31"/>
      <c r="D57" s="31"/>
      <c r="E57" s="31"/>
      <c r="F57" s="31"/>
      <c r="G57" s="31"/>
    </row>
    <row r="58" spans="1:7" x14ac:dyDescent="0.2">
      <c r="A58" s="31"/>
      <c r="B58" s="31"/>
      <c r="C58" s="31"/>
      <c r="D58" s="31"/>
      <c r="E58" s="31"/>
      <c r="F58" s="31"/>
      <c r="G58" s="31"/>
    </row>
    <row r="59" spans="1:7" x14ac:dyDescent="0.2">
      <c r="A59" s="31"/>
      <c r="B59" s="31"/>
      <c r="C59" s="31"/>
      <c r="D59" s="31"/>
      <c r="E59" s="31"/>
      <c r="F59" s="31"/>
      <c r="G59" s="31"/>
    </row>
    <row r="60" spans="1:7" x14ac:dyDescent="0.2">
      <c r="A60" s="31"/>
      <c r="B60" s="31"/>
      <c r="C60" s="31"/>
      <c r="D60" s="31"/>
      <c r="E60" s="31"/>
      <c r="F60" s="31"/>
      <c r="G60" s="31"/>
    </row>
    <row r="61" spans="1:7" x14ac:dyDescent="0.2">
      <c r="A61" s="31"/>
      <c r="B61" s="31"/>
      <c r="C61" s="31"/>
      <c r="D61" s="31"/>
      <c r="E61" s="31"/>
      <c r="F61" s="31"/>
      <c r="G61" s="31"/>
    </row>
    <row r="62" spans="1:7" x14ac:dyDescent="0.2">
      <c r="A62" s="31"/>
      <c r="B62" s="31"/>
      <c r="C62" s="31"/>
      <c r="D62" s="31"/>
      <c r="E62" s="31"/>
      <c r="F62" s="31"/>
      <c r="G62" s="31"/>
    </row>
    <row r="63" spans="1:7" x14ac:dyDescent="0.2">
      <c r="A63" s="31"/>
      <c r="B63" s="31"/>
      <c r="C63" s="31"/>
      <c r="D63" s="31"/>
      <c r="E63" s="31"/>
      <c r="F63" s="31"/>
      <c r="G63" s="31"/>
    </row>
    <row r="64" spans="1:7" x14ac:dyDescent="0.2">
      <c r="A64" s="31"/>
      <c r="B64" s="31"/>
      <c r="C64" s="31"/>
      <c r="D64" s="31"/>
      <c r="E64" s="31"/>
      <c r="F64" s="31"/>
      <c r="G64" s="31"/>
    </row>
    <row r="65" spans="1:7" x14ac:dyDescent="0.2">
      <c r="A65" s="31"/>
      <c r="B65" s="31"/>
      <c r="C65" s="31"/>
      <c r="D65" s="31"/>
      <c r="E65" s="31"/>
      <c r="F65" s="31"/>
      <c r="G65" s="31"/>
    </row>
    <row r="66" spans="1:7" x14ac:dyDescent="0.2">
      <c r="A66" s="31"/>
      <c r="B66" s="31"/>
      <c r="C66" s="31"/>
      <c r="D66" s="31"/>
      <c r="E66" s="31"/>
      <c r="F66" s="31"/>
      <c r="G66" s="31"/>
    </row>
    <row r="67" spans="1:7" x14ac:dyDescent="0.2">
      <c r="A67" s="31"/>
      <c r="B67" s="31"/>
      <c r="C67" s="31"/>
      <c r="D67" s="31"/>
      <c r="E67" s="31"/>
      <c r="F67" s="31"/>
      <c r="G67" s="31"/>
    </row>
    <row r="68" spans="1:7" x14ac:dyDescent="0.2">
      <c r="A68" s="31"/>
      <c r="B68" s="31"/>
      <c r="C68" s="31"/>
      <c r="D68" s="31"/>
      <c r="E68" s="31"/>
      <c r="F68" s="31"/>
      <c r="G68" s="31"/>
    </row>
    <row r="69" spans="1:7" x14ac:dyDescent="0.2">
      <c r="A69" s="31"/>
      <c r="B69" s="31"/>
      <c r="C69" s="31"/>
      <c r="D69" s="31"/>
      <c r="E69" s="31"/>
      <c r="F69" s="31"/>
      <c r="G69" s="31"/>
    </row>
    <row r="70" spans="1:7" x14ac:dyDescent="0.2">
      <c r="A70" s="31"/>
      <c r="B70" s="31"/>
      <c r="C70" s="31"/>
      <c r="D70" s="31"/>
      <c r="E70" s="31"/>
      <c r="F70" s="31"/>
      <c r="G70" s="31"/>
    </row>
    <row r="71" spans="1:7" x14ac:dyDescent="0.2">
      <c r="A71" s="31"/>
      <c r="B71" s="31"/>
      <c r="C71" s="31"/>
      <c r="D71" s="31"/>
      <c r="E71" s="31"/>
      <c r="F71" s="31"/>
      <c r="G71" s="31"/>
    </row>
    <row r="72" spans="1:7" x14ac:dyDescent="0.2">
      <c r="A72" s="31"/>
      <c r="B72" s="31"/>
      <c r="C72" s="31"/>
      <c r="D72" s="31"/>
      <c r="E72" s="31"/>
      <c r="F72" s="31"/>
      <c r="G72" s="31"/>
    </row>
    <row r="73" spans="1:7" x14ac:dyDescent="0.2">
      <c r="A73" s="31"/>
      <c r="B73" s="31"/>
      <c r="C73" s="31"/>
      <c r="D73" s="31"/>
      <c r="E73" s="31"/>
      <c r="F73" s="31"/>
      <c r="G73" s="31"/>
    </row>
    <row r="74" spans="1:7" x14ac:dyDescent="0.2">
      <c r="A74" s="31"/>
      <c r="B74" s="31"/>
      <c r="C74" s="31"/>
      <c r="D74" s="31"/>
      <c r="E74" s="31"/>
      <c r="F74" s="31"/>
      <c r="G74" s="31"/>
    </row>
    <row r="75" spans="1:7" x14ac:dyDescent="0.2">
      <c r="A75" s="31"/>
      <c r="B75" s="31"/>
      <c r="C75" s="31"/>
      <c r="D75" s="31"/>
      <c r="E75" s="31"/>
      <c r="F75" s="31"/>
      <c r="G75" s="31"/>
    </row>
    <row r="76" spans="1:7" x14ac:dyDescent="0.2">
      <c r="A76" s="31"/>
      <c r="B76" s="31"/>
      <c r="C76" s="31"/>
      <c r="D76" s="31"/>
      <c r="E76" s="31"/>
      <c r="F76" s="31"/>
      <c r="G76" s="31"/>
    </row>
    <row r="77" spans="1:7" x14ac:dyDescent="0.2">
      <c r="A77" s="31"/>
      <c r="B77" s="31"/>
      <c r="C77" s="31"/>
      <c r="D77" s="31"/>
      <c r="E77" s="31"/>
      <c r="F77" s="31"/>
      <c r="G77" s="31"/>
    </row>
    <row r="78" spans="1:7" x14ac:dyDescent="0.2">
      <c r="A78" s="31"/>
      <c r="B78" s="31"/>
      <c r="C78" s="31"/>
      <c r="D78" s="31"/>
      <c r="E78" s="31"/>
      <c r="F78" s="31"/>
      <c r="G78" s="31"/>
    </row>
    <row r="79" spans="1:7" x14ac:dyDescent="0.2">
      <c r="A79" s="31"/>
      <c r="B79" s="31"/>
      <c r="C79" s="31"/>
      <c r="D79" s="31"/>
      <c r="E79" s="31"/>
      <c r="F79" s="31"/>
      <c r="G79" s="31"/>
    </row>
    <row r="80" spans="1:7" x14ac:dyDescent="0.2">
      <c r="A80" s="31"/>
      <c r="B80" s="31"/>
      <c r="C80" s="31"/>
      <c r="D80" s="31"/>
      <c r="E80" s="31"/>
      <c r="F80" s="31"/>
      <c r="G80" s="31"/>
    </row>
    <row r="81" spans="1:7" x14ac:dyDescent="0.2">
      <c r="A81" s="31"/>
      <c r="B81" s="31"/>
      <c r="C81" s="31"/>
      <c r="D81" s="31"/>
      <c r="E81" s="31"/>
      <c r="F81" s="31"/>
      <c r="G81" s="31"/>
    </row>
    <row r="82" spans="1:7" x14ac:dyDescent="0.2">
      <c r="A82" s="31"/>
      <c r="B82" s="31"/>
      <c r="C82" s="31"/>
      <c r="D82" s="31"/>
      <c r="E82" s="31"/>
      <c r="F82" s="31"/>
      <c r="G82" s="31"/>
    </row>
    <row r="83" spans="1:7" x14ac:dyDescent="0.2">
      <c r="A83" s="31"/>
      <c r="B83" s="31"/>
      <c r="C83" s="31"/>
      <c r="D83" s="31"/>
      <c r="E83" s="31"/>
      <c r="F83" s="31"/>
      <c r="G83" s="31"/>
    </row>
    <row r="84" spans="1:7" x14ac:dyDescent="0.2">
      <c r="A84" s="31"/>
      <c r="B84" s="31"/>
      <c r="C84" s="31"/>
      <c r="D84" s="31"/>
      <c r="E84" s="31"/>
      <c r="F84" s="31"/>
      <c r="G84" s="31"/>
    </row>
    <row r="85" spans="1:7" x14ac:dyDescent="0.2">
      <c r="A85" s="31"/>
      <c r="B85" s="31"/>
      <c r="C85" s="31"/>
      <c r="D85" s="31"/>
      <c r="E85" s="31"/>
      <c r="F85" s="31"/>
      <c r="G85" s="31"/>
    </row>
    <row r="86" spans="1:7" x14ac:dyDescent="0.2">
      <c r="A86" s="31"/>
      <c r="B86" s="31"/>
      <c r="C86" s="31"/>
      <c r="D86" s="31"/>
      <c r="E86" s="31"/>
      <c r="F86" s="31"/>
      <c r="G86" s="31"/>
    </row>
    <row r="87" spans="1:7" x14ac:dyDescent="0.2">
      <c r="A87" s="31"/>
      <c r="B87" s="31"/>
      <c r="C87" s="31"/>
      <c r="D87" s="31"/>
      <c r="E87" s="31"/>
      <c r="F87" s="31"/>
      <c r="G87" s="31"/>
    </row>
    <row r="88" spans="1:7" x14ac:dyDescent="0.2">
      <c r="A88" s="31"/>
      <c r="B88" s="31"/>
      <c r="C88" s="31"/>
      <c r="D88" s="31"/>
      <c r="E88" s="31"/>
      <c r="F88" s="31"/>
      <c r="G88" s="31"/>
    </row>
    <row r="89" spans="1:7" x14ac:dyDescent="0.2">
      <c r="A89" s="31"/>
      <c r="B89" s="31"/>
      <c r="C89" s="31"/>
      <c r="D89" s="31"/>
      <c r="E89" s="31"/>
      <c r="F89" s="31"/>
      <c r="G89" s="31"/>
    </row>
    <row r="90" spans="1:7" x14ac:dyDescent="0.2">
      <c r="A90" s="31"/>
      <c r="B90" s="31"/>
      <c r="C90" s="31"/>
      <c r="D90" s="31"/>
      <c r="E90" s="31"/>
      <c r="F90" s="31"/>
      <c r="G90" s="31"/>
    </row>
    <row r="91" spans="1:7" x14ac:dyDescent="0.2">
      <c r="A91" s="31"/>
      <c r="B91" s="31"/>
      <c r="C91" s="31"/>
      <c r="D91" s="31"/>
      <c r="E91" s="31"/>
      <c r="F91" s="31"/>
      <c r="G91" s="31"/>
    </row>
    <row r="92" spans="1:7" x14ac:dyDescent="0.2">
      <c r="A92" s="31"/>
      <c r="B92" s="31"/>
      <c r="C92" s="31"/>
      <c r="D92" s="31"/>
      <c r="E92" s="31"/>
      <c r="F92" s="31"/>
      <c r="G92" s="31"/>
    </row>
    <row r="93" spans="1:7" x14ac:dyDescent="0.2">
      <c r="A93" s="31"/>
      <c r="B93" s="31"/>
      <c r="C93" s="31"/>
      <c r="D93" s="31"/>
      <c r="E93" s="31"/>
      <c r="F93" s="31"/>
      <c r="G93" s="31"/>
    </row>
    <row r="94" spans="1:7" x14ac:dyDescent="0.2">
      <c r="A94" s="31"/>
      <c r="B94" s="31"/>
      <c r="C94" s="31"/>
      <c r="D94" s="31"/>
      <c r="E94" s="31"/>
      <c r="F94" s="31"/>
      <c r="G94" s="31"/>
    </row>
    <row r="95" spans="1:7" x14ac:dyDescent="0.2">
      <c r="A95" s="31"/>
      <c r="B95" s="31"/>
      <c r="C95" s="31"/>
      <c r="D95" s="31"/>
      <c r="E95" s="31"/>
      <c r="F95" s="31"/>
      <c r="G95" s="31"/>
    </row>
    <row r="96" spans="1:7" x14ac:dyDescent="0.2">
      <c r="A96" s="31"/>
      <c r="B96" s="31"/>
      <c r="C96" s="31"/>
      <c r="D96" s="31"/>
      <c r="E96" s="31"/>
      <c r="F96" s="31"/>
      <c r="G96" s="31"/>
    </row>
    <row r="97" spans="1:7" x14ac:dyDescent="0.2">
      <c r="A97" s="31"/>
      <c r="B97" s="31"/>
      <c r="C97" s="31"/>
      <c r="D97" s="31"/>
      <c r="E97" s="31"/>
      <c r="F97" s="31"/>
      <c r="G97" s="31"/>
    </row>
    <row r="98" spans="1:7" x14ac:dyDescent="0.2">
      <c r="A98" s="31"/>
      <c r="B98" s="31"/>
      <c r="C98" s="31"/>
      <c r="D98" s="31"/>
      <c r="E98" s="31"/>
      <c r="F98" s="31"/>
      <c r="G98" s="31"/>
    </row>
    <row r="99" spans="1:7" x14ac:dyDescent="0.2">
      <c r="A99" s="31"/>
      <c r="B99" s="31"/>
      <c r="C99" s="31"/>
      <c r="D99" s="31"/>
      <c r="E99" s="31"/>
      <c r="F99" s="31"/>
      <c r="G99" s="31"/>
    </row>
    <row r="100" spans="1:7" x14ac:dyDescent="0.2">
      <c r="A100" s="31"/>
      <c r="B100" s="31"/>
      <c r="C100" s="31"/>
      <c r="D100" s="31"/>
      <c r="E100" s="31"/>
      <c r="F100" s="31"/>
      <c r="G100" s="31"/>
    </row>
    <row r="101" spans="1:7" x14ac:dyDescent="0.2">
      <c r="A101" s="31"/>
      <c r="B101" s="31"/>
      <c r="C101" s="31"/>
      <c r="D101" s="31"/>
      <c r="E101" s="31"/>
      <c r="F101" s="31"/>
      <c r="G101" s="31"/>
    </row>
    <row r="102" spans="1:7" x14ac:dyDescent="0.2">
      <c r="A102" s="31"/>
      <c r="B102" s="31"/>
      <c r="C102" s="31"/>
      <c r="D102" s="31"/>
      <c r="E102" s="31"/>
      <c r="F102" s="31"/>
      <c r="G102" s="31"/>
    </row>
    <row r="103" spans="1:7" x14ac:dyDescent="0.2">
      <c r="A103" s="31"/>
      <c r="B103" s="31"/>
      <c r="C103" s="31"/>
      <c r="D103" s="31"/>
      <c r="E103" s="31"/>
      <c r="F103" s="31"/>
      <c r="G103" s="31"/>
    </row>
    <row r="104" spans="1:7" x14ac:dyDescent="0.2">
      <c r="A104" s="31"/>
      <c r="B104" s="31"/>
      <c r="C104" s="31"/>
      <c r="D104" s="31"/>
      <c r="E104" s="31"/>
      <c r="F104" s="31"/>
      <c r="G104" s="31"/>
    </row>
    <row r="105" spans="1:7" x14ac:dyDescent="0.2">
      <c r="A105" s="31"/>
      <c r="B105" s="31"/>
      <c r="C105" s="31"/>
      <c r="D105" s="31"/>
      <c r="E105" s="31"/>
      <c r="F105" s="31"/>
      <c r="G105" s="31"/>
    </row>
    <row r="106" spans="1:7" x14ac:dyDescent="0.2">
      <c r="A106" s="31"/>
      <c r="B106" s="31"/>
      <c r="C106" s="31"/>
      <c r="D106" s="31"/>
      <c r="E106" s="31"/>
      <c r="F106" s="31"/>
      <c r="G106" s="31"/>
    </row>
    <row r="107" spans="1:7" x14ac:dyDescent="0.2">
      <c r="A107" s="31"/>
      <c r="B107" s="31"/>
      <c r="C107" s="31"/>
      <c r="D107" s="31"/>
      <c r="E107" s="31"/>
      <c r="F107" s="31"/>
      <c r="G107" s="31"/>
    </row>
    <row r="108" spans="1:7" x14ac:dyDescent="0.2">
      <c r="A108" s="31"/>
      <c r="B108" s="31"/>
      <c r="C108" s="31"/>
      <c r="D108" s="31"/>
      <c r="E108" s="31"/>
      <c r="F108" s="31"/>
      <c r="G108" s="31"/>
    </row>
    <row r="109" spans="1:7" x14ac:dyDescent="0.2">
      <c r="A109" s="31"/>
      <c r="B109" s="31"/>
      <c r="C109" s="31"/>
      <c r="D109" s="31"/>
      <c r="E109" s="31"/>
      <c r="F109" s="31"/>
      <c r="G109" s="31"/>
    </row>
    <row r="110" spans="1:7" x14ac:dyDescent="0.2">
      <c r="A110" s="31"/>
      <c r="B110" s="31"/>
      <c r="C110" s="31"/>
      <c r="D110" s="31"/>
      <c r="E110" s="31"/>
      <c r="F110" s="31"/>
      <c r="G110" s="31"/>
    </row>
    <row r="111" spans="1:7" x14ac:dyDescent="0.2">
      <c r="A111" s="31"/>
      <c r="B111" s="31"/>
      <c r="C111" s="31"/>
      <c r="D111" s="31"/>
      <c r="E111" s="31"/>
      <c r="F111" s="31"/>
      <c r="G111" s="31"/>
    </row>
    <row r="112" spans="1:7" x14ac:dyDescent="0.2">
      <c r="A112" s="31"/>
      <c r="B112" s="31"/>
      <c r="C112" s="31"/>
      <c r="D112" s="31"/>
      <c r="E112" s="31"/>
      <c r="F112" s="31"/>
      <c r="G112" s="31"/>
    </row>
    <row r="113" spans="1:7" x14ac:dyDescent="0.2">
      <c r="A113" s="31"/>
      <c r="B113" s="31"/>
      <c r="C113" s="31"/>
      <c r="D113" s="31"/>
      <c r="E113" s="31"/>
      <c r="F113" s="31"/>
      <c r="G113" s="31"/>
    </row>
    <row r="114" spans="1:7" x14ac:dyDescent="0.2">
      <c r="A114" s="31"/>
      <c r="B114" s="31"/>
      <c r="C114" s="31"/>
      <c r="D114" s="31"/>
      <c r="E114" s="31"/>
      <c r="F114" s="31"/>
      <c r="G114" s="31"/>
    </row>
    <row r="115" spans="1:7" x14ac:dyDescent="0.2">
      <c r="A115" s="31"/>
      <c r="B115" s="31"/>
      <c r="C115" s="31"/>
      <c r="D115" s="31"/>
      <c r="E115" s="31"/>
      <c r="F115" s="31"/>
      <c r="G115" s="31"/>
    </row>
    <row r="116" spans="1:7" x14ac:dyDescent="0.2">
      <c r="A116" s="31"/>
      <c r="B116" s="31"/>
      <c r="C116" s="31"/>
      <c r="D116" s="31"/>
      <c r="E116" s="31"/>
      <c r="F116" s="31"/>
      <c r="G116" s="31"/>
    </row>
    <row r="117" spans="1:7" x14ac:dyDescent="0.2">
      <c r="A117" s="31"/>
      <c r="B117" s="31"/>
      <c r="C117" s="31"/>
      <c r="D117" s="31"/>
      <c r="E117" s="31"/>
      <c r="F117" s="31"/>
      <c r="G117" s="31"/>
    </row>
    <row r="118" spans="1:7" x14ac:dyDescent="0.2">
      <c r="A118" s="31"/>
      <c r="B118" s="31"/>
      <c r="C118" s="31"/>
      <c r="D118" s="31"/>
      <c r="E118" s="31"/>
      <c r="F118" s="31"/>
      <c r="G118" s="31"/>
    </row>
    <row r="119" spans="1:7" x14ac:dyDescent="0.2">
      <c r="A119" s="31"/>
      <c r="B119" s="31"/>
      <c r="C119" s="31"/>
      <c r="D119" s="31"/>
      <c r="E119" s="31"/>
      <c r="F119" s="31"/>
      <c r="G119" s="31"/>
    </row>
    <row r="120" spans="1:7" x14ac:dyDescent="0.2">
      <c r="A120" s="31"/>
      <c r="B120" s="31"/>
      <c r="C120" s="31"/>
      <c r="D120" s="31"/>
      <c r="E120" s="31"/>
      <c r="F120" s="31"/>
      <c r="G120" s="31"/>
    </row>
    <row r="121" spans="1:7" x14ac:dyDescent="0.2">
      <c r="A121" s="31"/>
      <c r="B121" s="31"/>
      <c r="C121" s="31"/>
      <c r="D121" s="31"/>
      <c r="E121" s="31"/>
      <c r="F121" s="31"/>
      <c r="G121" s="31"/>
    </row>
    <row r="122" spans="1:7" x14ac:dyDescent="0.2">
      <c r="A122" s="31"/>
      <c r="B122" s="31"/>
      <c r="C122" s="31"/>
      <c r="D122" s="31"/>
      <c r="E122" s="31"/>
      <c r="F122" s="31"/>
      <c r="G122" s="31"/>
    </row>
    <row r="123" spans="1:7" x14ac:dyDescent="0.2">
      <c r="A123" s="31"/>
      <c r="B123" s="31"/>
      <c r="C123" s="31"/>
      <c r="D123" s="31"/>
      <c r="E123" s="31"/>
      <c r="F123" s="31"/>
      <c r="G123" s="31"/>
    </row>
    <row r="124" spans="1:7" x14ac:dyDescent="0.2">
      <c r="A124" s="31"/>
      <c r="B124" s="31"/>
      <c r="C124" s="31"/>
      <c r="D124" s="31"/>
      <c r="E124" s="31"/>
      <c r="F124" s="31"/>
      <c r="G124" s="31"/>
    </row>
    <row r="125" spans="1:7" x14ac:dyDescent="0.2">
      <c r="A125" s="31"/>
      <c r="B125" s="31"/>
      <c r="C125" s="31"/>
      <c r="D125" s="31"/>
      <c r="E125" s="31"/>
      <c r="F125" s="31"/>
      <c r="G125" s="31"/>
    </row>
    <row r="126" spans="1:7" x14ac:dyDescent="0.2">
      <c r="A126" s="31"/>
      <c r="B126" s="31"/>
      <c r="C126" s="31"/>
      <c r="D126" s="31"/>
      <c r="E126" s="31"/>
      <c r="F126" s="31"/>
      <c r="G126" s="31"/>
    </row>
    <row r="127" spans="1:7" x14ac:dyDescent="0.2">
      <c r="A127" s="31"/>
      <c r="B127" s="31"/>
      <c r="C127" s="31"/>
      <c r="D127" s="31"/>
      <c r="E127" s="31"/>
      <c r="F127" s="31"/>
      <c r="G127" s="31"/>
    </row>
    <row r="128" spans="1:7" x14ac:dyDescent="0.2">
      <c r="A128" s="31"/>
      <c r="B128" s="31"/>
      <c r="C128" s="31"/>
      <c r="D128" s="31"/>
      <c r="E128" s="31"/>
      <c r="F128" s="31"/>
      <c r="G128" s="31"/>
    </row>
    <row r="129" spans="1:7" x14ac:dyDescent="0.2">
      <c r="A129" s="31"/>
      <c r="B129" s="31"/>
      <c r="C129" s="31"/>
      <c r="D129" s="31"/>
      <c r="E129" s="31"/>
      <c r="F129" s="31"/>
      <c r="G129" s="31"/>
    </row>
    <row r="130" spans="1:7" x14ac:dyDescent="0.2">
      <c r="A130" s="31"/>
      <c r="B130" s="31"/>
      <c r="C130" s="31"/>
      <c r="D130" s="31"/>
      <c r="E130" s="31"/>
      <c r="F130" s="31"/>
      <c r="G130" s="31"/>
    </row>
    <row r="131" spans="1:7" x14ac:dyDescent="0.2">
      <c r="A131" s="31"/>
      <c r="B131" s="31"/>
      <c r="C131" s="31"/>
      <c r="D131" s="31"/>
      <c r="E131" s="31"/>
      <c r="F131" s="31"/>
      <c r="G131" s="31"/>
    </row>
    <row r="132" spans="1:7" x14ac:dyDescent="0.2">
      <c r="A132" s="31"/>
      <c r="B132" s="31"/>
      <c r="C132" s="31"/>
      <c r="D132" s="31"/>
      <c r="E132" s="31"/>
      <c r="F132" s="31"/>
      <c r="G132" s="31"/>
    </row>
    <row r="133" spans="1:7" x14ac:dyDescent="0.2">
      <c r="A133" s="31"/>
      <c r="B133" s="31"/>
      <c r="C133" s="31"/>
      <c r="D133" s="31"/>
      <c r="E133" s="31"/>
      <c r="F133" s="31"/>
      <c r="G133" s="31"/>
    </row>
    <row r="134" spans="1:7" x14ac:dyDescent="0.2">
      <c r="A134" s="31"/>
      <c r="B134" s="31"/>
      <c r="C134" s="31"/>
      <c r="D134" s="31"/>
      <c r="E134" s="31"/>
      <c r="F134" s="31"/>
      <c r="G134" s="31"/>
    </row>
    <row r="135" spans="1:7" x14ac:dyDescent="0.2">
      <c r="A135" s="31"/>
      <c r="B135" s="31"/>
      <c r="C135" s="31"/>
      <c r="D135" s="31"/>
      <c r="E135" s="31"/>
      <c r="F135" s="31"/>
      <c r="G135" s="31"/>
    </row>
    <row r="136" spans="1:7" x14ac:dyDescent="0.2">
      <c r="A136" s="31"/>
      <c r="B136" s="31"/>
      <c r="C136" s="31"/>
      <c r="D136" s="31"/>
      <c r="E136" s="31"/>
      <c r="F136" s="31"/>
      <c r="G136" s="31"/>
    </row>
    <row r="137" spans="1:7" x14ac:dyDescent="0.2">
      <c r="A137" s="31"/>
      <c r="B137" s="31"/>
      <c r="C137" s="31"/>
      <c r="D137" s="31"/>
      <c r="E137" s="31"/>
      <c r="F137" s="31"/>
      <c r="G137" s="31"/>
    </row>
    <row r="138" spans="1:7" x14ac:dyDescent="0.2">
      <c r="A138" s="31"/>
      <c r="B138" s="31"/>
      <c r="C138" s="31"/>
      <c r="D138" s="31"/>
      <c r="E138" s="31"/>
      <c r="F138" s="31"/>
      <c r="G138" s="31"/>
    </row>
    <row r="139" spans="1:7" x14ac:dyDescent="0.2">
      <c r="A139" s="31"/>
      <c r="B139" s="31"/>
      <c r="C139" s="31"/>
      <c r="D139" s="31"/>
      <c r="E139" s="31"/>
      <c r="F139" s="31"/>
      <c r="G139" s="31"/>
    </row>
    <row r="140" spans="1:7" x14ac:dyDescent="0.2">
      <c r="A140" s="31"/>
      <c r="B140" s="31"/>
      <c r="C140" s="31"/>
      <c r="D140" s="31"/>
      <c r="E140" s="31"/>
      <c r="F140" s="31"/>
      <c r="G140" s="31"/>
    </row>
    <row r="141" spans="1:7" x14ac:dyDescent="0.2">
      <c r="A141" s="31"/>
      <c r="B141" s="31"/>
      <c r="C141" s="31"/>
      <c r="D141" s="31"/>
      <c r="E141" s="31"/>
      <c r="F141" s="31"/>
      <c r="G141" s="31"/>
    </row>
    <row r="142" spans="1:7" x14ac:dyDescent="0.2">
      <c r="A142" s="31"/>
      <c r="B142" s="31"/>
      <c r="C142" s="31"/>
      <c r="D142" s="31"/>
      <c r="E142" s="31"/>
      <c r="F142" s="31"/>
      <c r="G142" s="31"/>
    </row>
    <row r="143" spans="1:7" x14ac:dyDescent="0.2">
      <c r="A143" s="31"/>
      <c r="B143" s="31"/>
      <c r="C143" s="31"/>
      <c r="D143" s="31"/>
      <c r="E143" s="31"/>
      <c r="F143" s="31"/>
      <c r="G143" s="31"/>
    </row>
    <row r="144" spans="1:7" x14ac:dyDescent="0.2">
      <c r="A144" s="31"/>
      <c r="B144" s="31"/>
      <c r="C144" s="31"/>
      <c r="D144" s="31"/>
      <c r="E144" s="31"/>
      <c r="F144" s="31"/>
      <c r="G144" s="31"/>
    </row>
    <row r="145" spans="1:7" x14ac:dyDescent="0.2">
      <c r="A145" s="31"/>
      <c r="B145" s="31"/>
      <c r="C145" s="31"/>
      <c r="D145" s="31"/>
      <c r="E145" s="31"/>
      <c r="F145" s="31"/>
      <c r="G145" s="31"/>
    </row>
    <row r="146" spans="1:7" x14ac:dyDescent="0.2">
      <c r="A146" s="31"/>
      <c r="B146" s="31"/>
      <c r="C146" s="31"/>
      <c r="D146" s="31"/>
      <c r="E146" s="31"/>
      <c r="F146" s="31"/>
      <c r="G146" s="31"/>
    </row>
    <row r="147" spans="1:7" x14ac:dyDescent="0.2">
      <c r="A147" s="31"/>
      <c r="B147" s="31"/>
      <c r="C147" s="31"/>
      <c r="D147" s="31"/>
      <c r="E147" s="31"/>
      <c r="F147" s="31"/>
      <c r="G147" s="31"/>
    </row>
    <row r="148" spans="1:7" x14ac:dyDescent="0.2">
      <c r="A148" s="31"/>
      <c r="B148" s="31"/>
      <c r="C148" s="31"/>
      <c r="D148" s="31"/>
      <c r="E148" s="31"/>
      <c r="F148" s="31"/>
      <c r="G148" s="31"/>
    </row>
    <row r="149" spans="1:7" x14ac:dyDescent="0.2">
      <c r="A149" s="31"/>
      <c r="B149" s="31"/>
      <c r="C149" s="31"/>
      <c r="D149" s="31"/>
      <c r="E149" s="31"/>
      <c r="F149" s="31"/>
      <c r="G149" s="31"/>
    </row>
    <row r="150" spans="1:7" x14ac:dyDescent="0.2">
      <c r="A150" s="31"/>
      <c r="B150" s="31"/>
      <c r="C150" s="31"/>
      <c r="D150" s="31"/>
      <c r="E150" s="31"/>
      <c r="F150" s="31"/>
      <c r="G150" s="31"/>
    </row>
    <row r="151" spans="1:7" x14ac:dyDescent="0.2">
      <c r="A151" s="31"/>
      <c r="B151" s="31"/>
      <c r="C151" s="31"/>
      <c r="D151" s="31"/>
      <c r="E151" s="31"/>
      <c r="F151" s="31"/>
      <c r="G151" s="31"/>
    </row>
    <row r="152" spans="1:7" x14ac:dyDescent="0.2">
      <c r="A152" s="31"/>
      <c r="B152" s="31"/>
      <c r="C152" s="31"/>
      <c r="D152" s="31"/>
      <c r="E152" s="31"/>
      <c r="F152" s="31"/>
      <c r="G152" s="31"/>
    </row>
    <row r="153" spans="1:7" x14ac:dyDescent="0.2">
      <c r="A153" s="31"/>
      <c r="B153" s="31"/>
      <c r="C153" s="31"/>
      <c r="D153" s="31"/>
      <c r="E153" s="31"/>
      <c r="F153" s="31"/>
      <c r="G153" s="31"/>
    </row>
    <row r="154" spans="1:7" x14ac:dyDescent="0.2">
      <c r="A154" s="31"/>
      <c r="B154" s="31"/>
      <c r="C154" s="31"/>
      <c r="D154" s="31"/>
      <c r="E154" s="31"/>
      <c r="F154" s="31"/>
      <c r="G154" s="31"/>
    </row>
    <row r="155" spans="1:7" x14ac:dyDescent="0.2">
      <c r="A155" s="31"/>
      <c r="B155" s="31"/>
      <c r="C155" s="31"/>
      <c r="D155" s="31"/>
      <c r="E155" s="31"/>
      <c r="F155" s="31"/>
      <c r="G155" s="31"/>
    </row>
    <row r="156" spans="1:7" x14ac:dyDescent="0.2">
      <c r="A156" s="31"/>
      <c r="B156" s="31"/>
      <c r="C156" s="31"/>
      <c r="D156" s="31"/>
      <c r="E156" s="31"/>
      <c r="F156" s="31"/>
      <c r="G156" s="31"/>
    </row>
    <row r="157" spans="1:7" x14ac:dyDescent="0.2">
      <c r="A157" s="31"/>
      <c r="B157" s="31"/>
      <c r="C157" s="31"/>
      <c r="D157" s="31"/>
      <c r="E157" s="31"/>
      <c r="F157" s="31"/>
      <c r="G157" s="31"/>
    </row>
    <row r="158" spans="1:7" x14ac:dyDescent="0.2">
      <c r="A158" s="31"/>
      <c r="B158" s="31"/>
      <c r="C158" s="31"/>
      <c r="D158" s="31"/>
      <c r="E158" s="31"/>
      <c r="F158" s="31"/>
      <c r="G158" s="31"/>
    </row>
    <row r="159" spans="1:7" x14ac:dyDescent="0.2">
      <c r="A159" s="31"/>
      <c r="B159" s="31"/>
      <c r="C159" s="31"/>
      <c r="D159" s="31"/>
      <c r="E159" s="31"/>
      <c r="F159" s="31"/>
      <c r="G159" s="31"/>
    </row>
    <row r="160" spans="1:7" x14ac:dyDescent="0.2">
      <c r="A160" s="31"/>
      <c r="B160" s="31"/>
      <c r="C160" s="31"/>
      <c r="D160" s="31"/>
      <c r="E160" s="31"/>
      <c r="F160" s="31"/>
      <c r="G160" s="31"/>
    </row>
    <row r="161" spans="1:7" x14ac:dyDescent="0.2">
      <c r="A161" s="31"/>
      <c r="B161" s="31"/>
      <c r="C161" s="31"/>
      <c r="D161" s="31"/>
      <c r="E161" s="31"/>
      <c r="F161" s="31"/>
      <c r="G161" s="31"/>
    </row>
    <row r="162" spans="1:7" x14ac:dyDescent="0.2">
      <c r="A162" s="31"/>
      <c r="B162" s="31"/>
      <c r="C162" s="31"/>
      <c r="D162" s="31"/>
      <c r="E162" s="31"/>
      <c r="F162" s="31"/>
      <c r="G162" s="31"/>
    </row>
    <row r="163" spans="1:7" x14ac:dyDescent="0.2">
      <c r="A163" s="31"/>
      <c r="B163" s="31"/>
      <c r="C163" s="31"/>
      <c r="D163" s="31"/>
      <c r="E163" s="31"/>
      <c r="F163" s="31"/>
      <c r="G163" s="31"/>
    </row>
    <row r="164" spans="1:7" x14ac:dyDescent="0.2">
      <c r="A164" s="31"/>
      <c r="B164" s="31"/>
      <c r="C164" s="31"/>
      <c r="D164" s="31"/>
      <c r="E164" s="31"/>
      <c r="F164" s="31"/>
      <c r="G164" s="31"/>
    </row>
    <row r="165" spans="1:7" x14ac:dyDescent="0.2">
      <c r="A165" s="31"/>
      <c r="B165" s="31"/>
      <c r="C165" s="31"/>
      <c r="D165" s="31"/>
      <c r="E165" s="31"/>
      <c r="F165" s="31"/>
      <c r="G165" s="31"/>
    </row>
    <row r="166" spans="1:7" x14ac:dyDescent="0.2">
      <c r="A166" s="31"/>
      <c r="B166" s="31"/>
      <c r="C166" s="31"/>
      <c r="D166" s="31"/>
      <c r="E166" s="31"/>
      <c r="F166" s="31"/>
      <c r="G166" s="31"/>
    </row>
    <row r="167" spans="1:7" x14ac:dyDescent="0.2">
      <c r="A167" s="31"/>
      <c r="B167" s="31"/>
      <c r="C167" s="31"/>
      <c r="D167" s="31"/>
      <c r="E167" s="31"/>
      <c r="F167" s="31"/>
      <c r="G167" s="31"/>
    </row>
    <row r="168" spans="1:7" x14ac:dyDescent="0.2">
      <c r="A168" s="31"/>
      <c r="B168" s="31"/>
      <c r="C168" s="31"/>
      <c r="D168" s="31"/>
      <c r="E168" s="31"/>
      <c r="F168" s="31"/>
      <c r="G168" s="31"/>
    </row>
    <row r="169" spans="1:7" x14ac:dyDescent="0.2">
      <c r="A169" s="31"/>
      <c r="B169" s="31"/>
      <c r="C169" s="31"/>
      <c r="D169" s="31"/>
      <c r="E169" s="31"/>
      <c r="F169" s="31"/>
      <c r="G169" s="31"/>
    </row>
    <row r="170" spans="1:7" x14ac:dyDescent="0.2">
      <c r="A170" s="31"/>
      <c r="B170" s="31"/>
      <c r="C170" s="31"/>
      <c r="D170" s="31"/>
      <c r="E170" s="31"/>
      <c r="F170" s="31"/>
      <c r="G170" s="31"/>
    </row>
    <row r="171" spans="1:7" x14ac:dyDescent="0.2">
      <c r="A171" s="31"/>
      <c r="B171" s="31"/>
      <c r="C171" s="31"/>
      <c r="D171" s="31"/>
      <c r="E171" s="31"/>
      <c r="F171" s="31"/>
      <c r="G171" s="31"/>
    </row>
    <row r="172" spans="1:7" x14ac:dyDescent="0.2">
      <c r="A172" s="31"/>
      <c r="B172" s="31"/>
      <c r="C172" s="31"/>
      <c r="D172" s="31"/>
      <c r="E172" s="31"/>
      <c r="F172" s="31"/>
      <c r="G172" s="31"/>
    </row>
    <row r="173" spans="1:7" x14ac:dyDescent="0.2">
      <c r="A173" s="31"/>
      <c r="B173" s="31"/>
      <c r="C173" s="31"/>
      <c r="D173" s="31"/>
      <c r="E173" s="31"/>
      <c r="F173" s="31"/>
      <c r="G173" s="31"/>
    </row>
  </sheetData>
  <mergeCells count="15">
    <mergeCell ref="A1:G1"/>
    <mergeCell ref="A3:G3"/>
    <mergeCell ref="A8:G8"/>
    <mergeCell ref="A21:B21"/>
    <mergeCell ref="A9:G9"/>
    <mergeCell ref="A12:G12"/>
    <mergeCell ref="A15:C15"/>
    <mergeCell ref="A17:C17"/>
    <mergeCell ref="B18:C18"/>
    <mergeCell ref="A11:G11"/>
    <mergeCell ref="A30:G30"/>
    <mergeCell ref="A39:B39"/>
    <mergeCell ref="B24:C24"/>
    <mergeCell ref="B25:C25"/>
    <mergeCell ref="A29:G29"/>
  </mergeCells>
  <hyperlinks>
    <hyperlink ref="B19" r:id="rId1"/>
    <hyperlink ref="B26" r:id="rId2" display="www.statistik-nord.de"/>
    <hyperlink ref="B27" r:id="rId3"/>
    <hyperlink ref="B23" r:id="rId4"/>
  </hyperlinks>
  <pageMargins left="0.59055118110236227" right="0.59055118110236227" top="0.59055118110236227" bottom="0.59055118110236227" header="0" footer="0.39370078740157483"/>
  <pageSetup paperSize="9" orientation="portrait" r:id="rId5"/>
  <headerFooter scaleWithDoc="0">
    <oddFooter>&amp;L&amp;8Statistikamt Nord&amp;C&amp;8&amp;P&amp;R&amp;8Statistischer Bericht G III 1 / G III 3 -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zoomScaleNormal="100" workbookViewId="0">
      <pane ySplit="5" topLeftCell="A6" activePane="bottomLeft" state="frozen"/>
      <selection sqref="A1:G1"/>
      <selection pane="bottomLeft" sqref="A1:G1"/>
    </sheetView>
  </sheetViews>
  <sheetFormatPr baseColWidth="10" defaultRowHeight="14.25" x14ac:dyDescent="0.2"/>
  <cols>
    <col min="1" max="1" width="21.5" customWidth="1"/>
    <col min="2" max="3" width="9.5" customWidth="1"/>
    <col min="4" max="4" width="10.625" customWidth="1"/>
    <col min="5" max="6" width="9.5" customWidth="1"/>
    <col min="7" max="7" width="11.125" customWidth="1"/>
  </cols>
  <sheetData>
    <row r="1" spans="1:7" x14ac:dyDescent="0.2">
      <c r="A1" s="80" t="s">
        <v>284</v>
      </c>
      <c r="B1" s="81"/>
      <c r="C1" s="81"/>
      <c r="D1" s="81"/>
      <c r="E1" s="81"/>
      <c r="F1" s="81"/>
      <c r="G1" s="81"/>
    </row>
    <row r="2" spans="1:7" ht="8.1" customHeight="1" x14ac:dyDescent="0.2">
      <c r="A2" s="26"/>
      <c r="B2" s="27"/>
      <c r="C2" s="27"/>
      <c r="D2" s="27"/>
      <c r="E2" s="27"/>
      <c r="F2" s="27"/>
      <c r="G2" s="27"/>
    </row>
    <row r="3" spans="1:7" x14ac:dyDescent="0.2">
      <c r="A3" s="82" t="s">
        <v>252</v>
      </c>
      <c r="B3" s="84" t="s">
        <v>285</v>
      </c>
      <c r="C3" s="84"/>
      <c r="D3" s="85"/>
      <c r="E3" s="84" t="s">
        <v>286</v>
      </c>
      <c r="F3" s="84"/>
      <c r="G3" s="85"/>
    </row>
    <row r="4" spans="1:7" ht="24" customHeight="1" x14ac:dyDescent="0.2">
      <c r="A4" s="83"/>
      <c r="B4" s="51" t="s">
        <v>291</v>
      </c>
      <c r="C4" s="51" t="s">
        <v>292</v>
      </c>
      <c r="D4" s="90" t="s">
        <v>293</v>
      </c>
      <c r="E4" s="51" t="s">
        <v>291</v>
      </c>
      <c r="F4" s="51" t="s">
        <v>292</v>
      </c>
      <c r="G4" s="86" t="s">
        <v>293</v>
      </c>
    </row>
    <row r="5" spans="1:7" ht="17.25" customHeight="1" x14ac:dyDescent="0.2">
      <c r="A5" s="83"/>
      <c r="B5" s="88" t="s">
        <v>250</v>
      </c>
      <c r="C5" s="89"/>
      <c r="D5" s="91"/>
      <c r="E5" s="88" t="s">
        <v>250</v>
      </c>
      <c r="F5" s="89"/>
      <c r="G5" s="87"/>
    </row>
    <row r="6" spans="1:7" ht="8.1" customHeight="1" x14ac:dyDescent="0.2">
      <c r="A6" s="38"/>
      <c r="B6" s="39"/>
      <c r="C6" s="39"/>
      <c r="D6" s="39"/>
      <c r="E6" s="39"/>
      <c r="F6" s="39"/>
      <c r="G6" s="39"/>
    </row>
    <row r="7" spans="1:7" ht="12.75" customHeight="1" x14ac:dyDescent="0.2">
      <c r="A7" s="40" t="s">
        <v>24</v>
      </c>
      <c r="B7" s="52">
        <v>19019024.681000002</v>
      </c>
      <c r="C7" s="52">
        <v>15539439.619000001</v>
      </c>
      <c r="D7" s="53">
        <v>22.391959731582148</v>
      </c>
      <c r="E7" s="52">
        <v>15790861.012</v>
      </c>
      <c r="F7" s="52">
        <v>14584973.578</v>
      </c>
      <c r="G7" s="53">
        <v>8.2680124687984602</v>
      </c>
    </row>
    <row r="8" spans="1:7" ht="12.75" customHeight="1" x14ac:dyDescent="0.2">
      <c r="A8" s="41" t="s">
        <v>22</v>
      </c>
      <c r="B8" s="50"/>
      <c r="C8" s="50"/>
      <c r="D8" s="50"/>
      <c r="E8" s="50"/>
      <c r="F8" s="50"/>
      <c r="G8" s="50"/>
    </row>
    <row r="9" spans="1:7" ht="12.75" customHeight="1" x14ac:dyDescent="0.2">
      <c r="A9" s="41" t="s">
        <v>287</v>
      </c>
      <c r="B9" s="52">
        <v>15338202.59</v>
      </c>
      <c r="C9" s="52">
        <v>13059550.140000001</v>
      </c>
      <c r="D9" s="53">
        <v>17.448169499999999</v>
      </c>
      <c r="E9" s="52">
        <v>13171374.91</v>
      </c>
      <c r="F9" s="52">
        <v>11659151.560000001</v>
      </c>
      <c r="G9" s="53">
        <v>12.9702693</v>
      </c>
    </row>
    <row r="10" spans="1:7" ht="12.75" customHeight="1" x14ac:dyDescent="0.2">
      <c r="A10" s="42" t="s">
        <v>22</v>
      </c>
      <c r="B10" s="50"/>
      <c r="C10" s="50"/>
      <c r="D10" s="50"/>
      <c r="E10" s="50"/>
      <c r="F10" s="50"/>
      <c r="G10" s="50"/>
    </row>
    <row r="11" spans="1:7" ht="12.75" customHeight="1" x14ac:dyDescent="0.2">
      <c r="A11" s="42" t="s">
        <v>25</v>
      </c>
      <c r="B11" s="52">
        <v>735751.77899999998</v>
      </c>
      <c r="C11" s="52">
        <v>707410.76899999997</v>
      </c>
      <c r="D11" s="53">
        <v>4.0063017474363676</v>
      </c>
      <c r="E11" s="52">
        <v>1149169.0900000001</v>
      </c>
      <c r="F11" s="52">
        <v>879385.32799999998</v>
      </c>
      <c r="G11" s="53">
        <v>30.678674457029388</v>
      </c>
    </row>
    <row r="12" spans="1:7" ht="12.75" customHeight="1" x14ac:dyDescent="0.2">
      <c r="A12" s="42" t="s">
        <v>48</v>
      </c>
      <c r="B12" s="52">
        <v>46617.557999999997</v>
      </c>
      <c r="C12" s="52">
        <v>44255.603999999999</v>
      </c>
      <c r="D12" s="53">
        <v>5.3370732438766311</v>
      </c>
      <c r="E12" s="52">
        <v>56501.275000000001</v>
      </c>
      <c r="F12" s="52">
        <v>54278.084000000003</v>
      </c>
      <c r="G12" s="53">
        <v>4.0959275570596816</v>
      </c>
    </row>
    <row r="13" spans="1:7" ht="12.75" customHeight="1" x14ac:dyDescent="0.2">
      <c r="A13" s="42" t="s">
        <v>39</v>
      </c>
      <c r="B13" s="52">
        <v>2441307.5490000001</v>
      </c>
      <c r="C13" s="52">
        <v>2026344.95</v>
      </c>
      <c r="D13" s="53">
        <v>20.478379014392402</v>
      </c>
      <c r="E13" s="52">
        <v>1728878.077</v>
      </c>
      <c r="F13" s="52">
        <v>1515668.8149999999</v>
      </c>
      <c r="G13" s="53">
        <v>14.067008563476975</v>
      </c>
    </row>
    <row r="14" spans="1:7" ht="12.75" customHeight="1" x14ac:dyDescent="0.2">
      <c r="A14" s="42" t="s">
        <v>42</v>
      </c>
      <c r="B14" s="52">
        <v>31349.654999999999</v>
      </c>
      <c r="C14" s="52">
        <v>28331.977999999999</v>
      </c>
      <c r="D14" s="53">
        <v>10.65113420601979</v>
      </c>
      <c r="E14" s="52">
        <v>50589.154000000002</v>
      </c>
      <c r="F14" s="52">
        <v>55190.697</v>
      </c>
      <c r="G14" s="53">
        <v>-8.3375337695046596</v>
      </c>
    </row>
    <row r="15" spans="1:7" ht="12.75" customHeight="1" x14ac:dyDescent="0.2">
      <c r="A15" s="42" t="s">
        <v>33</v>
      </c>
      <c r="B15" s="52">
        <v>508946.56099999999</v>
      </c>
      <c r="C15" s="52">
        <v>477316.554</v>
      </c>
      <c r="D15" s="53">
        <v>6.6266310554148475</v>
      </c>
      <c r="E15" s="52">
        <v>235365.03099999999</v>
      </c>
      <c r="F15" s="52">
        <v>200306.41099999999</v>
      </c>
      <c r="G15" s="53">
        <v>17.502495214693852</v>
      </c>
    </row>
    <row r="16" spans="1:7" ht="12.75" customHeight="1" x14ac:dyDescent="0.2">
      <c r="A16" s="42" t="s">
        <v>85</v>
      </c>
      <c r="B16" s="52">
        <v>925463.88500000001</v>
      </c>
      <c r="C16" s="52">
        <v>787142.42700000003</v>
      </c>
      <c r="D16" s="53">
        <v>17.572608622708628</v>
      </c>
      <c r="E16" s="52">
        <v>1264682.0290000001</v>
      </c>
      <c r="F16" s="52">
        <v>1217974.9920000001</v>
      </c>
      <c r="G16" s="53">
        <v>3.8348108382179333</v>
      </c>
    </row>
    <row r="17" spans="1:7" ht="12.75" customHeight="1" x14ac:dyDescent="0.2">
      <c r="A17" s="42" t="s">
        <v>31</v>
      </c>
      <c r="B17" s="52">
        <v>39868.624000000003</v>
      </c>
      <c r="C17" s="52">
        <v>34842.587</v>
      </c>
      <c r="D17" s="53">
        <v>14.424982278152896</v>
      </c>
      <c r="E17" s="52">
        <v>149388.40599999999</v>
      </c>
      <c r="F17" s="52">
        <v>133148.02600000001</v>
      </c>
      <c r="G17" s="53">
        <v>12.197236780663943</v>
      </c>
    </row>
    <row r="18" spans="1:7" ht="12.75" customHeight="1" x14ac:dyDescent="0.2">
      <c r="A18" s="42" t="s">
        <v>29</v>
      </c>
      <c r="B18" s="52">
        <v>2114518.7799999998</v>
      </c>
      <c r="C18" s="52">
        <v>1537744.169</v>
      </c>
      <c r="D18" s="53">
        <v>37.507839250990514</v>
      </c>
      <c r="E18" s="52">
        <v>113008.32000000001</v>
      </c>
      <c r="F18" s="52">
        <v>89714.618000000002</v>
      </c>
      <c r="G18" s="53">
        <v>25.964221349078244</v>
      </c>
    </row>
    <row r="19" spans="1:7" ht="12.75" customHeight="1" x14ac:dyDescent="0.2">
      <c r="A19" s="42" t="s">
        <v>28</v>
      </c>
      <c r="B19" s="52">
        <v>1061589.7560000001</v>
      </c>
      <c r="C19" s="52">
        <v>828980.07200000004</v>
      </c>
      <c r="D19" s="53">
        <v>28.059743757024819</v>
      </c>
      <c r="E19" s="52">
        <v>2138664.719</v>
      </c>
      <c r="F19" s="52">
        <v>1855607.764</v>
      </c>
      <c r="G19" s="53">
        <v>15.254137242335887</v>
      </c>
    </row>
    <row r="20" spans="1:7" ht="12.75" customHeight="1" x14ac:dyDescent="0.2">
      <c r="A20" s="42" t="s">
        <v>99</v>
      </c>
      <c r="B20" s="52">
        <v>15969.929</v>
      </c>
      <c r="C20" s="52">
        <v>11891.662</v>
      </c>
      <c r="D20" s="53">
        <v>34.295180942747947</v>
      </c>
      <c r="E20" s="52">
        <v>80414.816000000006</v>
      </c>
      <c r="F20" s="52">
        <v>97196.372000000003</v>
      </c>
      <c r="G20" s="53">
        <v>-17.265619749675437</v>
      </c>
    </row>
    <row r="21" spans="1:7" ht="12.75" customHeight="1" x14ac:dyDescent="0.2">
      <c r="A21" s="42" t="s">
        <v>43</v>
      </c>
      <c r="B21" s="52">
        <v>33794.622000000003</v>
      </c>
      <c r="C21" s="52">
        <v>27542.026999999998</v>
      </c>
      <c r="D21" s="53">
        <v>22.702014633853963</v>
      </c>
      <c r="E21" s="52">
        <v>30765.403999999999</v>
      </c>
      <c r="F21" s="52">
        <v>31978.288</v>
      </c>
      <c r="G21" s="53">
        <v>-3.7928359391847408</v>
      </c>
    </row>
    <row r="22" spans="1:7" ht="12.75" customHeight="1" x14ac:dyDescent="0.2">
      <c r="A22" s="42" t="s">
        <v>44</v>
      </c>
      <c r="B22" s="52">
        <v>220886.71400000001</v>
      </c>
      <c r="C22" s="52">
        <v>193345.842</v>
      </c>
      <c r="D22" s="53">
        <v>14.244357010791063</v>
      </c>
      <c r="E22" s="52">
        <v>63104.991000000002</v>
      </c>
      <c r="F22" s="52">
        <v>65458.95</v>
      </c>
      <c r="G22" s="53">
        <v>-3.5960842634964223</v>
      </c>
    </row>
    <row r="23" spans="1:7" ht="12.75" customHeight="1" x14ac:dyDescent="0.2">
      <c r="A23" s="42" t="s">
        <v>26</v>
      </c>
      <c r="B23" s="52">
        <v>43152.154000000002</v>
      </c>
      <c r="C23" s="52">
        <v>31680.147000000001</v>
      </c>
      <c r="D23" s="53">
        <v>36.211975279028849</v>
      </c>
      <c r="E23" s="52">
        <v>82026.812999999995</v>
      </c>
      <c r="F23" s="52">
        <v>73373.767999999996</v>
      </c>
      <c r="G23" s="53">
        <v>11.793104314882669</v>
      </c>
    </row>
    <row r="24" spans="1:7" ht="12.75" customHeight="1" x14ac:dyDescent="0.2">
      <c r="A24" s="42" t="s">
        <v>35</v>
      </c>
      <c r="B24" s="52">
        <v>526.79600000000005</v>
      </c>
      <c r="C24" s="52">
        <v>969.22500000000002</v>
      </c>
      <c r="D24" s="53">
        <v>-45.647708220485434</v>
      </c>
      <c r="E24" s="52">
        <v>14948.787</v>
      </c>
      <c r="F24" s="52">
        <v>9222.76</v>
      </c>
      <c r="G24" s="53">
        <v>62.085828970937115</v>
      </c>
    </row>
    <row r="25" spans="1:7" ht="12.75" customHeight="1" x14ac:dyDescent="0.2">
      <c r="A25" s="42" t="s">
        <v>27</v>
      </c>
      <c r="B25" s="52">
        <v>1441186.7450000001</v>
      </c>
      <c r="C25" s="52">
        <v>1214695.054</v>
      </c>
      <c r="D25" s="53">
        <v>18.645971287539311</v>
      </c>
      <c r="E25" s="52">
        <v>1867488.9820000001</v>
      </c>
      <c r="F25" s="52">
        <v>1344751.733</v>
      </c>
      <c r="G25" s="53">
        <v>38.872398240664694</v>
      </c>
    </row>
    <row r="26" spans="1:7" ht="12.75" customHeight="1" x14ac:dyDescent="0.2">
      <c r="A26" s="42" t="s">
        <v>34</v>
      </c>
      <c r="B26" s="52">
        <v>466899.75599999999</v>
      </c>
      <c r="C26" s="52">
        <v>389349.71899999998</v>
      </c>
      <c r="D26" s="53">
        <v>19.917835615543353</v>
      </c>
      <c r="E26" s="52">
        <v>629929.03799999994</v>
      </c>
      <c r="F26" s="52">
        <v>563166.1</v>
      </c>
      <c r="G26" s="53">
        <v>11.854928412771997</v>
      </c>
    </row>
    <row r="27" spans="1:7" ht="12.75" customHeight="1" x14ac:dyDescent="0.2">
      <c r="A27" s="42" t="s">
        <v>40</v>
      </c>
      <c r="B27" s="52">
        <v>1241942.9809999999</v>
      </c>
      <c r="C27" s="52">
        <v>1075351.8160000001</v>
      </c>
      <c r="D27" s="53">
        <v>15.491782551655604</v>
      </c>
      <c r="E27" s="52">
        <v>1057455.402</v>
      </c>
      <c r="F27" s="52">
        <v>938378.99</v>
      </c>
      <c r="G27" s="53">
        <v>12.689586325883113</v>
      </c>
    </row>
    <row r="28" spans="1:7" ht="12.75" customHeight="1" x14ac:dyDescent="0.2">
      <c r="A28" s="42" t="s">
        <v>30</v>
      </c>
      <c r="B28" s="52">
        <v>101905.04700000001</v>
      </c>
      <c r="C28" s="52">
        <v>80741.093999999997</v>
      </c>
      <c r="D28" s="53">
        <v>26.21212068293255</v>
      </c>
      <c r="E28" s="52">
        <v>163941.99299999999</v>
      </c>
      <c r="F28" s="52">
        <v>166858.75899999999</v>
      </c>
      <c r="G28" s="53">
        <v>-1.7480448838769007</v>
      </c>
    </row>
    <row r="29" spans="1:7" ht="12.75" customHeight="1" x14ac:dyDescent="0.2">
      <c r="A29" s="42" t="s">
        <v>47</v>
      </c>
      <c r="B29" s="52">
        <v>111628.12</v>
      </c>
      <c r="C29" s="52">
        <v>131475.24799999999</v>
      </c>
      <c r="D29" s="53">
        <v>-15.095714442006596</v>
      </c>
      <c r="E29" s="52">
        <v>149016.867</v>
      </c>
      <c r="F29" s="52">
        <v>137066.83900000001</v>
      </c>
      <c r="G29" s="53">
        <v>8.7183946804230317</v>
      </c>
    </row>
    <row r="30" spans="1:7" ht="12.75" customHeight="1" x14ac:dyDescent="0.2">
      <c r="A30" s="42" t="s">
        <v>41</v>
      </c>
      <c r="B30" s="52">
        <v>1579786.1529999999</v>
      </c>
      <c r="C30" s="52">
        <v>1593126.8559999999</v>
      </c>
      <c r="D30" s="53">
        <v>-0.83739113114290831</v>
      </c>
      <c r="E30" s="52">
        <v>645912.66799999995</v>
      </c>
      <c r="F30" s="52">
        <v>534935.13199999998</v>
      </c>
      <c r="G30" s="53">
        <v>20.745980093900428</v>
      </c>
    </row>
    <row r="31" spans="1:7" ht="12.75" customHeight="1" x14ac:dyDescent="0.2">
      <c r="A31" s="42" t="s">
        <v>38</v>
      </c>
      <c r="B31" s="52">
        <v>400155.554</v>
      </c>
      <c r="C31" s="52">
        <v>207860.141</v>
      </c>
      <c r="D31" s="53">
        <v>92.511922716342212</v>
      </c>
      <c r="E31" s="52">
        <v>111761.689</v>
      </c>
      <c r="F31" s="52">
        <v>97520.817999999999</v>
      </c>
      <c r="G31" s="53">
        <v>14.602903556448837</v>
      </c>
    </row>
    <row r="32" spans="1:7" ht="12.75" customHeight="1" x14ac:dyDescent="0.2">
      <c r="A32" s="42" t="s">
        <v>37</v>
      </c>
      <c r="B32" s="52">
        <v>61318.423000000003</v>
      </c>
      <c r="C32" s="52">
        <v>44525.966</v>
      </c>
      <c r="D32" s="53">
        <v>37.713852182342322</v>
      </c>
      <c r="E32" s="52">
        <v>52390.101000000002</v>
      </c>
      <c r="F32" s="52">
        <v>49543.972000000002</v>
      </c>
      <c r="G32" s="53">
        <v>5.7446524473249809</v>
      </c>
    </row>
    <row r="33" spans="1:7" ht="12.75" customHeight="1" x14ac:dyDescent="0.2">
      <c r="A33" s="42" t="s">
        <v>32</v>
      </c>
      <c r="B33" s="52">
        <v>732349.73899999994</v>
      </c>
      <c r="C33" s="52">
        <v>499820.79300000001</v>
      </c>
      <c r="D33" s="53">
        <v>46.522463502233677</v>
      </c>
      <c r="E33" s="52">
        <v>551739.18000000005</v>
      </c>
      <c r="F33" s="52">
        <v>571838.98699999996</v>
      </c>
      <c r="G33" s="53">
        <v>-3.5149416980902544</v>
      </c>
    </row>
    <row r="34" spans="1:7" ht="12.75" customHeight="1" x14ac:dyDescent="0.2">
      <c r="A34" s="42" t="s">
        <v>45</v>
      </c>
      <c r="B34" s="52">
        <v>548398.56299999997</v>
      </c>
      <c r="C34" s="52">
        <v>470676.84600000002</v>
      </c>
      <c r="D34" s="53">
        <v>16.512755547784039</v>
      </c>
      <c r="E34" s="52">
        <v>378270.36200000002</v>
      </c>
      <c r="F34" s="52">
        <v>341901.50400000002</v>
      </c>
      <c r="G34" s="53">
        <v>10.637232528816256</v>
      </c>
    </row>
    <row r="35" spans="1:7" ht="12.75" customHeight="1" x14ac:dyDescent="0.2">
      <c r="A35" s="42" t="s">
        <v>46</v>
      </c>
      <c r="B35" s="52">
        <v>431628.44500000001</v>
      </c>
      <c r="C35" s="52">
        <v>455750.36499999999</v>
      </c>
      <c r="D35" s="53">
        <v>-5.2927922504241849</v>
      </c>
      <c r="E35" s="52">
        <v>389585.103</v>
      </c>
      <c r="F35" s="52">
        <v>328512.07199999999</v>
      </c>
      <c r="G35" s="53">
        <v>18.590802653973711</v>
      </c>
    </row>
    <row r="36" spans="1:7" ht="12.75" customHeight="1" x14ac:dyDescent="0.2">
      <c r="A36" s="42" t="s">
        <v>300</v>
      </c>
      <c r="B36" s="52" t="s">
        <v>301</v>
      </c>
      <c r="C36" s="52">
        <v>156755.47399999999</v>
      </c>
      <c r="D36" s="53" t="s">
        <v>294</v>
      </c>
      <c r="E36" s="52" t="s">
        <v>301</v>
      </c>
      <c r="F36" s="52">
        <v>94455.937999999995</v>
      </c>
      <c r="G36" s="53" t="s">
        <v>294</v>
      </c>
    </row>
    <row r="37" spans="1:7" ht="12.75" customHeight="1" x14ac:dyDescent="0.2">
      <c r="A37" s="42" t="s">
        <v>36</v>
      </c>
      <c r="B37" s="52">
        <v>1258.7049999999999</v>
      </c>
      <c r="C37" s="52">
        <v>1622.751</v>
      </c>
      <c r="D37" s="53">
        <v>-22.433879258124009</v>
      </c>
      <c r="E37" s="52">
        <v>16376.611999999999</v>
      </c>
      <c r="F37" s="52">
        <v>211715.83799999999</v>
      </c>
      <c r="G37" s="53">
        <v>-92.264814878894413</v>
      </c>
    </row>
    <row r="38" spans="1:7" ht="9.9499999999999993" customHeight="1" x14ac:dyDescent="0.2">
      <c r="A38" s="42"/>
      <c r="B38" s="50"/>
      <c r="C38" s="50"/>
      <c r="D38" s="50"/>
      <c r="E38" s="50"/>
      <c r="F38" s="50"/>
      <c r="G38" s="50"/>
    </row>
    <row r="39" spans="1:7" ht="12.75" customHeight="1" x14ac:dyDescent="0.2">
      <c r="A39" s="41" t="s">
        <v>91</v>
      </c>
      <c r="B39" s="52" t="s">
        <v>302</v>
      </c>
      <c r="C39" s="52" t="s">
        <v>303</v>
      </c>
      <c r="D39" s="53">
        <v>48.426885200000001</v>
      </c>
      <c r="E39" s="52" t="s">
        <v>304</v>
      </c>
      <c r="F39" s="52" t="s">
        <v>305</v>
      </c>
      <c r="G39" s="53">
        <v>-10.470083300000001</v>
      </c>
    </row>
    <row r="40" spans="1:7" ht="12.75" customHeight="1" x14ac:dyDescent="0.2">
      <c r="A40" s="42" t="s">
        <v>22</v>
      </c>
      <c r="B40" s="50"/>
      <c r="C40" s="50"/>
      <c r="D40" s="50"/>
      <c r="E40" s="50"/>
      <c r="F40" s="50"/>
      <c r="G40" s="50"/>
    </row>
    <row r="41" spans="1:7" ht="12.75" customHeight="1" x14ac:dyDescent="0.2">
      <c r="A41" s="42" t="s">
        <v>300</v>
      </c>
      <c r="B41" s="52">
        <v>1145084.737</v>
      </c>
      <c r="C41" s="52">
        <v>769257.54399999999</v>
      </c>
      <c r="D41" s="53">
        <v>48.855834600000001</v>
      </c>
      <c r="E41" s="52">
        <v>809783.54399999999</v>
      </c>
      <c r="F41" s="52">
        <v>1057169.7949999999</v>
      </c>
      <c r="G41" s="53">
        <v>-23.400805800000001</v>
      </c>
    </row>
    <row r="42" spans="1:7" ht="12.75" customHeight="1" x14ac:dyDescent="0.2">
      <c r="A42" s="42" t="s">
        <v>86</v>
      </c>
      <c r="B42" s="52">
        <v>1140.096</v>
      </c>
      <c r="C42" s="52">
        <v>1622.5989999999999</v>
      </c>
      <c r="D42" s="53">
        <v>-29.736429025285972</v>
      </c>
      <c r="E42" s="52">
        <v>3045.223</v>
      </c>
      <c r="F42" s="52">
        <v>3542.239</v>
      </c>
      <c r="G42" s="53">
        <v>-14.031125511293851</v>
      </c>
    </row>
    <row r="43" spans="1:7" ht="12.75" customHeight="1" x14ac:dyDescent="0.2">
      <c r="A43" s="42" t="s">
        <v>95</v>
      </c>
      <c r="B43" s="52">
        <v>9.391</v>
      </c>
      <c r="C43" s="52">
        <v>55.381999999999998</v>
      </c>
      <c r="D43" s="53">
        <v>-83.04322704127695</v>
      </c>
      <c r="E43" s="52">
        <v>69.376999999999995</v>
      </c>
      <c r="F43" s="52">
        <v>97.557000000000002</v>
      </c>
      <c r="G43" s="53">
        <v>-28.885677091341478</v>
      </c>
    </row>
    <row r="44" spans="1:7" ht="12.75" customHeight="1" x14ac:dyDescent="0.2">
      <c r="A44" s="42" t="s">
        <v>88</v>
      </c>
      <c r="B44" s="52">
        <v>38558.714</v>
      </c>
      <c r="C44" s="52">
        <v>7700.1469999999999</v>
      </c>
      <c r="D44" s="53">
        <v>400.75295965128981</v>
      </c>
      <c r="E44" s="52">
        <v>23615.397000000001</v>
      </c>
      <c r="F44" s="52">
        <v>30027.723999999998</v>
      </c>
      <c r="G44" s="53">
        <v>-21.354688753633141</v>
      </c>
    </row>
    <row r="45" spans="1:7" ht="12.75" customHeight="1" x14ac:dyDescent="0.2">
      <c r="A45" s="42" t="s">
        <v>100</v>
      </c>
      <c r="B45" s="52">
        <v>6757.6859999999997</v>
      </c>
      <c r="C45" s="52">
        <v>7622.9849999999997</v>
      </c>
      <c r="D45" s="53">
        <v>-11.351183296307156</v>
      </c>
      <c r="E45" s="52">
        <v>7450.9040000000005</v>
      </c>
      <c r="F45" s="52">
        <v>7079.1859999999997</v>
      </c>
      <c r="G45" s="53">
        <v>5.250857937621646</v>
      </c>
    </row>
    <row r="46" spans="1:7" ht="12.75" customHeight="1" x14ac:dyDescent="0.2">
      <c r="A46" s="42" t="s">
        <v>94</v>
      </c>
      <c r="B46" s="52">
        <v>86.918999999999997</v>
      </c>
      <c r="C46" s="52">
        <v>322.40100000000001</v>
      </c>
      <c r="D46" s="53">
        <v>-73.040096029478818</v>
      </c>
      <c r="E46" s="52">
        <v>5859.1229999999996</v>
      </c>
      <c r="F46" s="52">
        <v>4507.5460000000003</v>
      </c>
      <c r="G46" s="53">
        <v>29.984763327983785</v>
      </c>
    </row>
    <row r="47" spans="1:7" ht="12.75" customHeight="1" x14ac:dyDescent="0.2">
      <c r="A47" s="42" t="s">
        <v>96</v>
      </c>
      <c r="B47" s="52">
        <v>7.75</v>
      </c>
      <c r="C47" s="52">
        <v>305.84399999999999</v>
      </c>
      <c r="D47" s="53">
        <v>-97.46602843279581</v>
      </c>
      <c r="E47" s="52">
        <v>191.41</v>
      </c>
      <c r="F47" s="52">
        <v>1296.6859999999999</v>
      </c>
      <c r="G47" s="53">
        <v>-85.238523435897349</v>
      </c>
    </row>
    <row r="48" spans="1:7" ht="12.75" customHeight="1" x14ac:dyDescent="0.2">
      <c r="A48" s="42" t="s">
        <v>92</v>
      </c>
      <c r="B48" s="52">
        <v>4624.0450000000001</v>
      </c>
      <c r="C48" s="52">
        <v>5062.1499999999996</v>
      </c>
      <c r="D48" s="53">
        <v>-8.654524263405861</v>
      </c>
      <c r="E48" s="52">
        <v>22189.192999999999</v>
      </c>
      <c r="F48" s="52">
        <v>17022.828000000001</v>
      </c>
      <c r="G48" s="53">
        <v>30.349628158141513</v>
      </c>
    </row>
    <row r="49" spans="1:7" ht="12.75" customHeight="1" x14ac:dyDescent="0.2">
      <c r="A49" s="42" t="s">
        <v>101</v>
      </c>
      <c r="B49" s="52">
        <v>805.11699999999996</v>
      </c>
      <c r="C49" s="52">
        <v>319.62400000000002</v>
      </c>
      <c r="D49" s="53">
        <v>151.8950391710259</v>
      </c>
      <c r="E49" s="52">
        <v>1598.3119999999999</v>
      </c>
      <c r="F49" s="52">
        <v>1606.4469999999999</v>
      </c>
      <c r="G49" s="53">
        <v>-0.50639703644129952</v>
      </c>
    </row>
    <row r="50" spans="1:7" ht="12.75" customHeight="1" x14ac:dyDescent="0.2">
      <c r="A50" s="42" t="s">
        <v>93</v>
      </c>
      <c r="B50" s="52">
        <v>1134.479</v>
      </c>
      <c r="C50" s="52">
        <v>844.38300000000004</v>
      </c>
      <c r="D50" s="53">
        <v>34.355973533337362</v>
      </c>
      <c r="E50" s="52">
        <v>1317.3510000000001</v>
      </c>
      <c r="F50" s="52">
        <v>1564.854</v>
      </c>
      <c r="G50" s="53">
        <v>-15.816363699105466</v>
      </c>
    </row>
    <row r="51" spans="1:7" ht="12.75" customHeight="1" x14ac:dyDescent="0.2">
      <c r="A51" s="42" t="s">
        <v>102</v>
      </c>
      <c r="B51" s="52">
        <v>1656.6020000000001</v>
      </c>
      <c r="C51" s="52">
        <v>1631.049</v>
      </c>
      <c r="D51" s="53">
        <v>1.5666604743327781</v>
      </c>
      <c r="E51" s="52">
        <v>8388.7369999999992</v>
      </c>
      <c r="F51" s="52">
        <v>10408.666999999999</v>
      </c>
      <c r="G51" s="53">
        <v>-19.406231364688679</v>
      </c>
    </row>
    <row r="52" spans="1:7" ht="12.75" customHeight="1" x14ac:dyDescent="0.2">
      <c r="A52" s="42" t="s">
        <v>89</v>
      </c>
      <c r="B52" s="52">
        <v>5538.1329999999998</v>
      </c>
      <c r="C52" s="52">
        <v>7373.7259999999997</v>
      </c>
      <c r="D52" s="53">
        <v>-24.893696890825609</v>
      </c>
      <c r="E52" s="52">
        <v>4560.8919999999998</v>
      </c>
      <c r="F52" s="52">
        <v>3528.732</v>
      </c>
      <c r="G52" s="53">
        <v>29.250166915481259</v>
      </c>
    </row>
    <row r="53" spans="1:7" ht="12.75" customHeight="1" x14ac:dyDescent="0.2">
      <c r="A53" s="42" t="s">
        <v>103</v>
      </c>
      <c r="B53" s="52">
        <v>321.87099999999998</v>
      </c>
      <c r="C53" s="52">
        <v>896.11</v>
      </c>
      <c r="D53" s="53">
        <v>-64.081306982401713</v>
      </c>
      <c r="E53" s="52">
        <v>527.61800000000005</v>
      </c>
      <c r="F53" s="52">
        <v>664.10500000000002</v>
      </c>
      <c r="G53" s="53">
        <v>-20.552021141235187</v>
      </c>
    </row>
    <row r="54" spans="1:7" ht="12.75" customHeight="1" x14ac:dyDescent="0.2">
      <c r="A54" s="42" t="s">
        <v>49</v>
      </c>
      <c r="B54" s="52">
        <v>1227441.334</v>
      </c>
      <c r="C54" s="52">
        <v>560066.66200000001</v>
      </c>
      <c r="D54" s="53">
        <v>119.1598638663481</v>
      </c>
      <c r="E54" s="52">
        <v>359103.35200000001</v>
      </c>
      <c r="F54" s="52">
        <v>343644.359</v>
      </c>
      <c r="G54" s="53">
        <v>4.4985440892978659</v>
      </c>
    </row>
    <row r="55" spans="1:7" ht="12.75" customHeight="1" x14ac:dyDescent="0.2">
      <c r="A55" s="42" t="s">
        <v>90</v>
      </c>
      <c r="B55" s="52">
        <v>260260.913</v>
      </c>
      <c r="C55" s="52">
        <v>144622.408</v>
      </c>
      <c r="D55" s="53">
        <v>79.958912729485178</v>
      </c>
      <c r="E55" s="52">
        <v>413640.71899999998</v>
      </c>
      <c r="F55" s="52">
        <v>346020.40700000001</v>
      </c>
      <c r="G55" s="53">
        <v>19.542290174810404</v>
      </c>
    </row>
    <row r="56" spans="1:7" ht="12.75" customHeight="1" x14ac:dyDescent="0.2">
      <c r="A56" s="42" t="s">
        <v>98</v>
      </c>
      <c r="B56" s="52">
        <v>21.798999999999999</v>
      </c>
      <c r="C56" s="52">
        <v>65.343999999999994</v>
      </c>
      <c r="D56" s="53">
        <v>-66.639630264446623</v>
      </c>
      <c r="E56" s="52">
        <v>144.57300000000001</v>
      </c>
      <c r="F56" s="52">
        <v>240.62100000000001</v>
      </c>
      <c r="G56" s="53">
        <v>-39.91671549864725</v>
      </c>
    </row>
    <row r="57" spans="1:7" ht="12.75" customHeight="1" x14ac:dyDescent="0.2">
      <c r="A57" s="42" t="s">
        <v>50</v>
      </c>
      <c r="B57" s="52">
        <v>714206.86899999995</v>
      </c>
      <c r="C57" s="52">
        <v>726847.10699999996</v>
      </c>
      <c r="D57" s="53">
        <v>-1.7390504658086314</v>
      </c>
      <c r="E57" s="52">
        <v>516341.13699999999</v>
      </c>
      <c r="F57" s="52">
        <v>492121.67099999997</v>
      </c>
      <c r="G57" s="53">
        <v>4.9214386252866404</v>
      </c>
    </row>
    <row r="58" spans="1:7" ht="12.75" customHeight="1" x14ac:dyDescent="0.2">
      <c r="A58" s="42" t="s">
        <v>104</v>
      </c>
      <c r="B58" s="52">
        <v>32432.92</v>
      </c>
      <c r="C58" s="52">
        <v>19299.911</v>
      </c>
      <c r="D58" s="53">
        <v>68.0469925483076</v>
      </c>
      <c r="E58" s="52">
        <v>39574.023000000001</v>
      </c>
      <c r="F58" s="52">
        <v>33731.156000000003</v>
      </c>
      <c r="G58" s="53">
        <v>17.321870024258871</v>
      </c>
    </row>
    <row r="59" spans="1:7" ht="12.75" customHeight="1" x14ac:dyDescent="0.2">
      <c r="A59" s="42" t="s">
        <v>51</v>
      </c>
      <c r="B59" s="52">
        <v>215903.266</v>
      </c>
      <c r="C59" s="52">
        <v>203849.17</v>
      </c>
      <c r="D59" s="53">
        <v>5.9132426195309051</v>
      </c>
      <c r="E59" s="52">
        <v>321037.38500000001</v>
      </c>
      <c r="F59" s="52">
        <v>514391.13799999998</v>
      </c>
      <c r="G59" s="53">
        <v>-37.588857722506091</v>
      </c>
    </row>
    <row r="60" spans="1:7" ht="12.75" customHeight="1" x14ac:dyDescent="0.2">
      <c r="A60" s="42" t="s">
        <v>87</v>
      </c>
      <c r="B60" s="52">
        <v>24818.697</v>
      </c>
      <c r="C60" s="52">
        <v>22107.241999999998</v>
      </c>
      <c r="D60" s="53">
        <v>12.265008000545706</v>
      </c>
      <c r="E60" s="52">
        <v>81047.832999999999</v>
      </c>
      <c r="F60" s="52">
        <v>57141.072999999997</v>
      </c>
      <c r="G60" s="53">
        <v>41.838136291210361</v>
      </c>
    </row>
    <row r="61" spans="1:7" ht="12.75" customHeight="1" x14ac:dyDescent="0.2">
      <c r="A61" s="42" t="s">
        <v>97</v>
      </c>
      <c r="B61" s="52">
        <v>10.75</v>
      </c>
      <c r="C61" s="52">
        <v>17.695</v>
      </c>
      <c r="D61" s="53">
        <v>-39.248375247244986</v>
      </c>
      <c r="E61" s="52">
        <v>0</v>
      </c>
      <c r="F61" s="52">
        <v>15.231999999999999</v>
      </c>
      <c r="G61" s="53" t="s">
        <v>294</v>
      </c>
    </row>
    <row r="62" spans="1:7" ht="9.9499999999999993" customHeight="1" x14ac:dyDescent="0.2">
      <c r="A62" s="42"/>
      <c r="B62" s="50"/>
      <c r="C62" s="50"/>
      <c r="D62" s="50"/>
      <c r="E62" s="50"/>
      <c r="F62" s="50"/>
      <c r="G62" s="50"/>
    </row>
    <row r="63" spans="1:7" ht="12.75" customHeight="1" x14ac:dyDescent="0.2">
      <c r="A63" s="40" t="s">
        <v>52</v>
      </c>
      <c r="B63" s="52">
        <v>225787.932</v>
      </c>
      <c r="C63" s="52">
        <v>215410.234</v>
      </c>
      <c r="D63" s="53">
        <v>4.8176439008000074</v>
      </c>
      <c r="E63" s="52">
        <v>728981.96900000004</v>
      </c>
      <c r="F63" s="52">
        <v>614206.53399999999</v>
      </c>
      <c r="G63" s="53">
        <v>18.686781830946785</v>
      </c>
    </row>
    <row r="64" spans="1:7" ht="12.75" customHeight="1" x14ac:dyDescent="0.2">
      <c r="A64" s="41" t="s">
        <v>22</v>
      </c>
      <c r="B64" s="50"/>
      <c r="C64" s="50"/>
      <c r="D64" s="50"/>
      <c r="E64" s="50"/>
      <c r="F64" s="50"/>
      <c r="G64" s="50"/>
    </row>
    <row r="65" spans="1:7" ht="12.75" customHeight="1" x14ac:dyDescent="0.2">
      <c r="A65" s="41" t="s">
        <v>53</v>
      </c>
      <c r="B65" s="52">
        <v>18125.077000000001</v>
      </c>
      <c r="C65" s="52">
        <v>13592.823</v>
      </c>
      <c r="D65" s="53">
        <v>33.342992842619964</v>
      </c>
      <c r="E65" s="52">
        <v>367101.84499999997</v>
      </c>
      <c r="F65" s="52">
        <v>349952.57400000002</v>
      </c>
      <c r="G65" s="53">
        <v>4.9004557400397886</v>
      </c>
    </row>
    <row r="66" spans="1:7" ht="12.75" customHeight="1" x14ac:dyDescent="0.2">
      <c r="A66" s="41" t="s">
        <v>107</v>
      </c>
      <c r="B66" s="52">
        <v>13718.594999999999</v>
      </c>
      <c r="C66" s="52">
        <v>12096.526</v>
      </c>
      <c r="D66" s="53">
        <v>13.409378858029157</v>
      </c>
      <c r="E66" s="52">
        <v>82585.27</v>
      </c>
      <c r="F66" s="52">
        <v>45765.413999999997</v>
      </c>
      <c r="G66" s="53">
        <v>80.453453343610107</v>
      </c>
    </row>
    <row r="67" spans="1:7" ht="12.75" customHeight="1" x14ac:dyDescent="0.2">
      <c r="A67" s="41" t="s">
        <v>136</v>
      </c>
      <c r="B67" s="52">
        <v>59.84</v>
      </c>
      <c r="C67" s="52">
        <v>0.60099999999999998</v>
      </c>
      <c r="D67" s="53">
        <v>9856.7387687188038</v>
      </c>
      <c r="E67" s="52">
        <v>1358.1010000000001</v>
      </c>
      <c r="F67" s="52">
        <v>3951.1089999999999</v>
      </c>
      <c r="G67" s="53">
        <v>-65.627346651281954</v>
      </c>
    </row>
    <row r="68" spans="1:7" ht="12.75" customHeight="1" x14ac:dyDescent="0.2">
      <c r="A68" s="41" t="s">
        <v>130</v>
      </c>
      <c r="B68" s="52">
        <v>0</v>
      </c>
      <c r="C68" s="52">
        <v>0</v>
      </c>
      <c r="D68" s="53" t="s">
        <v>294</v>
      </c>
      <c r="E68" s="52">
        <v>363.48899999999998</v>
      </c>
      <c r="F68" s="52">
        <v>400.00299999999999</v>
      </c>
      <c r="G68" s="53">
        <v>-9.1284315367634719</v>
      </c>
    </row>
    <row r="69" spans="1:7" ht="12.75" customHeight="1" x14ac:dyDescent="0.2">
      <c r="A69" s="41" t="s">
        <v>137</v>
      </c>
      <c r="B69" s="52">
        <v>109.813</v>
      </c>
      <c r="C69" s="52">
        <v>365.392</v>
      </c>
      <c r="D69" s="53">
        <v>-69.946523186057703</v>
      </c>
      <c r="E69" s="52">
        <v>3481.3180000000002</v>
      </c>
      <c r="F69" s="52">
        <v>2174.1680000000001</v>
      </c>
      <c r="G69" s="53">
        <v>60.121848909559873</v>
      </c>
    </row>
    <row r="70" spans="1:7" ht="12.75" customHeight="1" x14ac:dyDescent="0.2">
      <c r="A70" s="41" t="s">
        <v>126</v>
      </c>
      <c r="B70" s="52">
        <v>0.90500000000000003</v>
      </c>
      <c r="C70" s="52">
        <v>0.20499999999999999</v>
      </c>
      <c r="D70" s="53">
        <v>341.46341463414643</v>
      </c>
      <c r="E70" s="52">
        <v>359.99299999999999</v>
      </c>
      <c r="F70" s="52">
        <v>899.84</v>
      </c>
      <c r="G70" s="53">
        <v>-59.99366554054054</v>
      </c>
    </row>
    <row r="71" spans="1:7" x14ac:dyDescent="0.2">
      <c r="A71" s="41" t="s">
        <v>151</v>
      </c>
      <c r="B71" s="52">
        <v>87.316000000000003</v>
      </c>
      <c r="C71" s="52">
        <v>56.485999999999997</v>
      </c>
      <c r="D71" s="53">
        <v>54.579895903409721</v>
      </c>
      <c r="E71" s="52">
        <v>326.85500000000002</v>
      </c>
      <c r="F71" s="52">
        <v>617.37400000000002</v>
      </c>
      <c r="G71" s="53">
        <v>-47.057213293724715</v>
      </c>
    </row>
    <row r="72" spans="1:7" x14ac:dyDescent="0.2">
      <c r="A72" s="41" t="s">
        <v>113</v>
      </c>
      <c r="B72" s="52">
        <v>1783.8030000000001</v>
      </c>
      <c r="C72" s="52">
        <v>2498.1669999999999</v>
      </c>
      <c r="D72" s="53">
        <v>-28.595526239839032</v>
      </c>
      <c r="E72" s="52">
        <v>3675.2750000000001</v>
      </c>
      <c r="F72" s="52">
        <v>5684.6869999999999</v>
      </c>
      <c r="G72" s="53">
        <v>-35.347803669753489</v>
      </c>
    </row>
    <row r="73" spans="1:7" x14ac:dyDescent="0.2">
      <c r="A73" s="41" t="s">
        <v>134</v>
      </c>
      <c r="B73" s="52">
        <v>6.9000000000000006E-2</v>
      </c>
      <c r="C73" s="52">
        <v>1.6E-2</v>
      </c>
      <c r="D73" s="53">
        <v>331.25</v>
      </c>
      <c r="E73" s="52">
        <v>158.86099999999999</v>
      </c>
      <c r="F73" s="52">
        <v>60.957999999999998</v>
      </c>
      <c r="G73" s="53">
        <v>160.60730338921877</v>
      </c>
    </row>
    <row r="74" spans="1:7" x14ac:dyDescent="0.2">
      <c r="A74" s="41" t="s">
        <v>105</v>
      </c>
      <c r="B74" s="52">
        <v>0</v>
      </c>
      <c r="C74" s="52">
        <v>0</v>
      </c>
      <c r="D74" s="53" t="s">
        <v>294</v>
      </c>
      <c r="E74" s="52">
        <v>0</v>
      </c>
      <c r="F74" s="52">
        <v>0.81599999999999995</v>
      </c>
      <c r="G74" s="53" t="s">
        <v>294</v>
      </c>
    </row>
    <row r="75" spans="1:7" x14ac:dyDescent="0.2">
      <c r="A75" s="41" t="s">
        <v>123</v>
      </c>
      <c r="B75" s="52">
        <v>6618.2449999999999</v>
      </c>
      <c r="C75" s="52">
        <v>757.41</v>
      </c>
      <c r="D75" s="53">
        <v>773.79952733658126</v>
      </c>
      <c r="E75" s="52">
        <v>3963.3150000000001</v>
      </c>
      <c r="F75" s="52">
        <v>3262.1909999999998</v>
      </c>
      <c r="G75" s="53">
        <v>21.492426409121975</v>
      </c>
    </row>
    <row r="76" spans="1:7" x14ac:dyDescent="0.2">
      <c r="A76" s="41" t="s">
        <v>139</v>
      </c>
      <c r="B76" s="52">
        <v>91.384</v>
      </c>
      <c r="C76" s="52">
        <v>2.1040000000000001</v>
      </c>
      <c r="D76" s="53">
        <v>4243.3460076045631</v>
      </c>
      <c r="E76" s="52">
        <v>202.036</v>
      </c>
      <c r="F76" s="52">
        <v>333.815</v>
      </c>
      <c r="G76" s="53">
        <v>-39.476656231745132</v>
      </c>
    </row>
    <row r="77" spans="1:7" x14ac:dyDescent="0.2">
      <c r="A77" s="41" t="s">
        <v>138</v>
      </c>
      <c r="B77" s="52">
        <v>2.7330000000000001</v>
      </c>
      <c r="C77" s="52">
        <v>0.77500000000000002</v>
      </c>
      <c r="D77" s="53">
        <v>252.64516129032262</v>
      </c>
      <c r="E77" s="52">
        <v>172.60599999999999</v>
      </c>
      <c r="F77" s="52">
        <v>597.45000000000005</v>
      </c>
      <c r="G77" s="53">
        <v>-71.109548916227311</v>
      </c>
    </row>
    <row r="78" spans="1:7" x14ac:dyDescent="0.2">
      <c r="A78" s="41" t="s">
        <v>131</v>
      </c>
      <c r="B78" s="52">
        <v>0</v>
      </c>
      <c r="C78" s="52">
        <v>8.9999999999999993E-3</v>
      </c>
      <c r="D78" s="53" t="s">
        <v>294</v>
      </c>
      <c r="E78" s="52">
        <v>144.494</v>
      </c>
      <c r="F78" s="52">
        <v>884.58</v>
      </c>
      <c r="G78" s="53">
        <v>-83.665242261864393</v>
      </c>
    </row>
    <row r="79" spans="1:7" x14ac:dyDescent="0.2">
      <c r="A79" s="41" t="s">
        <v>118</v>
      </c>
      <c r="B79" s="52">
        <v>2E-3</v>
      </c>
      <c r="C79" s="52">
        <v>5.3999999999999999E-2</v>
      </c>
      <c r="D79" s="53">
        <v>-96.296296296296291</v>
      </c>
      <c r="E79" s="52">
        <v>152.721</v>
      </c>
      <c r="F79" s="52">
        <v>212.238</v>
      </c>
      <c r="G79" s="53">
        <v>-28.04257484522094</v>
      </c>
    </row>
    <row r="80" spans="1:7" x14ac:dyDescent="0.2">
      <c r="A80" s="41" t="s">
        <v>124</v>
      </c>
      <c r="B80" s="52">
        <v>2118.375</v>
      </c>
      <c r="C80" s="52">
        <v>1282.5540000000001</v>
      </c>
      <c r="D80" s="53">
        <v>65.168484134001375</v>
      </c>
      <c r="E80" s="52">
        <v>5495.1009999999997</v>
      </c>
      <c r="F80" s="52">
        <v>7289.5259999999998</v>
      </c>
      <c r="G80" s="53">
        <v>-24.616483979891143</v>
      </c>
    </row>
    <row r="81" spans="1:7" x14ac:dyDescent="0.2">
      <c r="A81" s="41" t="s">
        <v>120</v>
      </c>
      <c r="B81" s="52">
        <v>0</v>
      </c>
      <c r="C81" s="52">
        <v>60.225999999999999</v>
      </c>
      <c r="D81" s="53" t="s">
        <v>294</v>
      </c>
      <c r="E81" s="52">
        <v>15416.634</v>
      </c>
      <c r="F81" s="52">
        <v>345.12099999999998</v>
      </c>
      <c r="G81" s="53">
        <v>4367.0228702397135</v>
      </c>
    </row>
    <row r="82" spans="1:7" x14ac:dyDescent="0.2">
      <c r="A82" s="41" t="s">
        <v>119</v>
      </c>
      <c r="B82" s="52">
        <v>0</v>
      </c>
      <c r="C82" s="52">
        <v>0</v>
      </c>
      <c r="D82" s="53" t="s">
        <v>294</v>
      </c>
      <c r="E82" s="52">
        <v>1.2909999999999999</v>
      </c>
      <c r="F82" s="52">
        <v>0.68</v>
      </c>
      <c r="G82" s="53">
        <v>89.852941176470551</v>
      </c>
    </row>
    <row r="83" spans="1:7" x14ac:dyDescent="0.2">
      <c r="A83" s="41" t="s">
        <v>128</v>
      </c>
      <c r="B83" s="52">
        <v>967.03</v>
      </c>
      <c r="C83" s="52">
        <v>483.04700000000003</v>
      </c>
      <c r="D83" s="53">
        <v>100.19376996441341</v>
      </c>
      <c r="E83" s="52">
        <v>2212.703</v>
      </c>
      <c r="F83" s="52">
        <v>2503.915</v>
      </c>
      <c r="G83" s="53">
        <v>-11.630267001875069</v>
      </c>
    </row>
    <row r="84" spans="1:7" x14ac:dyDescent="0.2">
      <c r="A84" s="41" t="s">
        <v>116</v>
      </c>
      <c r="B84" s="52">
        <v>134.941</v>
      </c>
      <c r="C84" s="52">
        <v>103.64100000000001</v>
      </c>
      <c r="D84" s="53">
        <v>30.200403315290288</v>
      </c>
      <c r="E84" s="52">
        <v>209.08199999999999</v>
      </c>
      <c r="F84" s="52">
        <v>70.837000000000003</v>
      </c>
      <c r="G84" s="53">
        <v>195.15930940045456</v>
      </c>
    </row>
    <row r="85" spans="1:7" x14ac:dyDescent="0.2">
      <c r="A85" s="41" t="s">
        <v>141</v>
      </c>
      <c r="B85" s="52">
        <v>3033.8240000000001</v>
      </c>
      <c r="C85" s="52">
        <v>4320.9769999999999</v>
      </c>
      <c r="D85" s="53">
        <v>-29.7884714498596</v>
      </c>
      <c r="E85" s="52">
        <v>4187.415</v>
      </c>
      <c r="F85" s="52">
        <v>4446.4040000000005</v>
      </c>
      <c r="G85" s="53">
        <v>-5.8246843966495305</v>
      </c>
    </row>
    <row r="86" spans="1:7" x14ac:dyDescent="0.2">
      <c r="A86" s="41" t="s">
        <v>267</v>
      </c>
      <c r="B86" s="52">
        <v>833.322</v>
      </c>
      <c r="C86" s="52">
        <v>2092.5430000000001</v>
      </c>
      <c r="D86" s="53">
        <v>-60.176588963763237</v>
      </c>
      <c r="E86" s="52">
        <v>0.17699999999999999</v>
      </c>
      <c r="F86" s="52">
        <v>0</v>
      </c>
      <c r="G86" s="53" t="s">
        <v>294</v>
      </c>
    </row>
    <row r="87" spans="1:7" x14ac:dyDescent="0.2">
      <c r="A87" s="41" t="s">
        <v>249</v>
      </c>
      <c r="B87" s="52">
        <v>0</v>
      </c>
      <c r="C87" s="52">
        <v>2.0299999999999998</v>
      </c>
      <c r="D87" s="53" t="s">
        <v>294</v>
      </c>
      <c r="E87" s="52">
        <v>501.21100000000001</v>
      </c>
      <c r="F87" s="52">
        <v>4294.03</v>
      </c>
      <c r="G87" s="53">
        <v>-88.327724771368622</v>
      </c>
    </row>
    <row r="88" spans="1:7" x14ac:dyDescent="0.2">
      <c r="A88" s="41" t="s">
        <v>132</v>
      </c>
      <c r="B88" s="52">
        <v>88.917000000000002</v>
      </c>
      <c r="C88" s="52">
        <v>180.27099999999999</v>
      </c>
      <c r="D88" s="53">
        <v>-50.675926799096906</v>
      </c>
      <c r="E88" s="52">
        <v>724.54700000000003</v>
      </c>
      <c r="F88" s="52">
        <v>1032.54</v>
      </c>
      <c r="G88" s="53">
        <v>-29.828674918162974</v>
      </c>
    </row>
    <row r="89" spans="1:7" x14ac:dyDescent="0.2">
      <c r="A89" s="41" t="s">
        <v>152</v>
      </c>
      <c r="B89" s="52">
        <v>257.05599999999998</v>
      </c>
      <c r="C89" s="52">
        <v>304.423</v>
      </c>
      <c r="D89" s="53">
        <v>-15.559599636032772</v>
      </c>
      <c r="E89" s="52">
        <v>1.4750000000000001</v>
      </c>
      <c r="F89" s="52">
        <v>0</v>
      </c>
      <c r="G89" s="53" t="s">
        <v>294</v>
      </c>
    </row>
    <row r="90" spans="1:7" x14ac:dyDescent="0.2">
      <c r="A90" s="41" t="s">
        <v>122</v>
      </c>
      <c r="B90" s="52">
        <v>25.202999999999999</v>
      </c>
      <c r="C90" s="52">
        <v>22.257000000000001</v>
      </c>
      <c r="D90" s="53">
        <v>13.236285213640642</v>
      </c>
      <c r="E90" s="52">
        <v>41171.947</v>
      </c>
      <c r="F90" s="52">
        <v>205.857</v>
      </c>
      <c r="G90" s="53">
        <v>19900.265718435614</v>
      </c>
    </row>
    <row r="91" spans="1:7" x14ac:dyDescent="0.2">
      <c r="A91" s="41" t="s">
        <v>109</v>
      </c>
      <c r="B91" s="52">
        <v>0.79</v>
      </c>
      <c r="C91" s="52">
        <v>0.55800000000000005</v>
      </c>
      <c r="D91" s="53">
        <v>41.577060931899638</v>
      </c>
      <c r="E91" s="52">
        <v>7845.4570000000003</v>
      </c>
      <c r="F91" s="52">
        <v>7133.1379999999999</v>
      </c>
      <c r="G91" s="53">
        <v>9.9860538237168726</v>
      </c>
    </row>
    <row r="92" spans="1:7" x14ac:dyDescent="0.2">
      <c r="A92" s="41" t="s">
        <v>146</v>
      </c>
      <c r="B92" s="52">
        <v>10466.611000000001</v>
      </c>
      <c r="C92" s="52">
        <v>9564.3919999999998</v>
      </c>
      <c r="D92" s="53">
        <v>9.4331035365342757</v>
      </c>
      <c r="E92" s="52">
        <v>621.74800000000005</v>
      </c>
      <c r="F92" s="52">
        <v>406.12700000000001</v>
      </c>
      <c r="G92" s="53">
        <v>53.092013089501563</v>
      </c>
    </row>
    <row r="93" spans="1:7" x14ac:dyDescent="0.2">
      <c r="A93" s="41" t="s">
        <v>150</v>
      </c>
      <c r="B93" s="52">
        <v>3282.89</v>
      </c>
      <c r="C93" s="52">
        <v>1564.4179999999999</v>
      </c>
      <c r="D93" s="53">
        <v>109.84736815863792</v>
      </c>
      <c r="E93" s="52">
        <v>733.36400000000003</v>
      </c>
      <c r="F93" s="52">
        <v>487.21</v>
      </c>
      <c r="G93" s="53">
        <v>50.523183021694962</v>
      </c>
    </row>
    <row r="94" spans="1:7" x14ac:dyDescent="0.2">
      <c r="A94" s="41" t="s">
        <v>112</v>
      </c>
      <c r="B94" s="52">
        <v>8.673</v>
      </c>
      <c r="C94" s="52">
        <v>90.793000000000006</v>
      </c>
      <c r="D94" s="53">
        <v>-90.447501459363608</v>
      </c>
      <c r="E94" s="52">
        <v>3170.806</v>
      </c>
      <c r="F94" s="52">
        <v>1696.2729999999999</v>
      </c>
      <c r="G94" s="53">
        <v>86.927811737851158</v>
      </c>
    </row>
    <row r="95" spans="1:7" x14ac:dyDescent="0.2">
      <c r="A95" s="41" t="s">
        <v>67</v>
      </c>
      <c r="B95" s="52">
        <v>6883.0709999999999</v>
      </c>
      <c r="C95" s="52">
        <v>6769.973</v>
      </c>
      <c r="D95" s="53">
        <v>1.67058273349096</v>
      </c>
      <c r="E95" s="52">
        <v>42158.561000000002</v>
      </c>
      <c r="F95" s="52">
        <v>29819.52</v>
      </c>
      <c r="G95" s="53">
        <v>41.379073170862569</v>
      </c>
    </row>
    <row r="96" spans="1:7" x14ac:dyDescent="0.2">
      <c r="A96" s="41" t="s">
        <v>111</v>
      </c>
      <c r="B96" s="52">
        <v>32.204999999999998</v>
      </c>
      <c r="C96" s="52">
        <v>4.2999999999999997E-2</v>
      </c>
      <c r="D96" s="53">
        <v>74795.348837209298</v>
      </c>
      <c r="E96" s="52">
        <v>1225.5050000000001</v>
      </c>
      <c r="F96" s="52">
        <v>1317.864</v>
      </c>
      <c r="G96" s="53">
        <v>-7.0082345370994119</v>
      </c>
    </row>
    <row r="97" spans="1:7" x14ac:dyDescent="0.2">
      <c r="A97" s="41" t="s">
        <v>147</v>
      </c>
      <c r="B97" s="52">
        <v>457.471</v>
      </c>
      <c r="C97" s="52">
        <v>595.29999999999995</v>
      </c>
      <c r="D97" s="53">
        <v>-23.152864102133364</v>
      </c>
      <c r="E97" s="52">
        <v>1767.4939999999999</v>
      </c>
      <c r="F97" s="52">
        <v>1022.663</v>
      </c>
      <c r="G97" s="53">
        <v>72.83249711781886</v>
      </c>
    </row>
    <row r="98" spans="1:7" x14ac:dyDescent="0.2">
      <c r="A98" s="41" t="s">
        <v>106</v>
      </c>
      <c r="B98" s="52">
        <v>0</v>
      </c>
      <c r="C98" s="52">
        <v>0</v>
      </c>
      <c r="D98" s="53" t="s">
        <v>294</v>
      </c>
      <c r="E98" s="52">
        <v>0</v>
      </c>
      <c r="F98" s="52">
        <v>3.93</v>
      </c>
      <c r="G98" s="53" t="s">
        <v>294</v>
      </c>
    </row>
    <row r="99" spans="1:7" x14ac:dyDescent="0.2">
      <c r="A99" s="41" t="s">
        <v>145</v>
      </c>
      <c r="B99" s="52">
        <v>2172.8620000000001</v>
      </c>
      <c r="C99" s="52">
        <v>6071.4790000000003</v>
      </c>
      <c r="D99" s="53">
        <v>-64.21198195694987</v>
      </c>
      <c r="E99" s="52">
        <v>177.221</v>
      </c>
      <c r="F99" s="52">
        <v>490.16199999999998</v>
      </c>
      <c r="G99" s="53">
        <v>-63.844402462859215</v>
      </c>
    </row>
    <row r="100" spans="1:7" x14ac:dyDescent="0.2">
      <c r="A100" s="41" t="s">
        <v>264</v>
      </c>
      <c r="B100" s="52">
        <v>903.76400000000001</v>
      </c>
      <c r="C100" s="52">
        <v>472.88200000000001</v>
      </c>
      <c r="D100" s="53">
        <v>91.118291666842907</v>
      </c>
      <c r="E100" s="52">
        <v>2503.1489999999999</v>
      </c>
      <c r="F100" s="52">
        <v>4714.1970000000001</v>
      </c>
      <c r="G100" s="53">
        <v>-46.901900790314876</v>
      </c>
    </row>
    <row r="101" spans="1:7" x14ac:dyDescent="0.2">
      <c r="A101" s="41" t="s">
        <v>114</v>
      </c>
      <c r="B101" s="52">
        <v>249.07300000000001</v>
      </c>
      <c r="C101" s="52">
        <v>5.2640000000000002</v>
      </c>
      <c r="D101" s="53">
        <v>4631.6299392097262</v>
      </c>
      <c r="E101" s="52">
        <v>1014.894</v>
      </c>
      <c r="F101" s="52">
        <v>1108.7739999999999</v>
      </c>
      <c r="G101" s="53">
        <v>-8.4670095077986929</v>
      </c>
    </row>
    <row r="102" spans="1:7" x14ac:dyDescent="0.2">
      <c r="A102" s="41" t="s">
        <v>127</v>
      </c>
      <c r="B102" s="52">
        <v>55950.016000000003</v>
      </c>
      <c r="C102" s="52">
        <v>73897.494999999995</v>
      </c>
      <c r="D102" s="53">
        <v>-24.286992407523414</v>
      </c>
      <c r="E102" s="52">
        <v>16107.777</v>
      </c>
      <c r="F102" s="52">
        <v>14523.615</v>
      </c>
      <c r="G102" s="53">
        <v>10.907491006887739</v>
      </c>
    </row>
    <row r="103" spans="1:7" x14ac:dyDescent="0.2">
      <c r="A103" s="41" t="s">
        <v>133</v>
      </c>
      <c r="B103" s="52">
        <v>6.9169999999999998</v>
      </c>
      <c r="C103" s="52">
        <v>27.364000000000001</v>
      </c>
      <c r="D103" s="53">
        <v>-74.722262827072058</v>
      </c>
      <c r="E103" s="52">
        <v>591.94500000000005</v>
      </c>
      <c r="F103" s="52">
        <v>735.02200000000005</v>
      </c>
      <c r="G103" s="53">
        <v>-19.465675857321273</v>
      </c>
    </row>
    <row r="104" spans="1:7" x14ac:dyDescent="0.2">
      <c r="A104" s="41" t="s">
        <v>148</v>
      </c>
      <c r="B104" s="52">
        <v>1911.934</v>
      </c>
      <c r="C104" s="52">
        <v>1707.09</v>
      </c>
      <c r="D104" s="53">
        <v>11.999601661306684</v>
      </c>
      <c r="E104" s="52">
        <v>918.53599999999994</v>
      </c>
      <c r="F104" s="52">
        <v>730.95699999999999</v>
      </c>
      <c r="G104" s="53">
        <v>25.662111451152384</v>
      </c>
    </row>
    <row r="105" spans="1:7" x14ac:dyDescent="0.2">
      <c r="A105" s="41" t="s">
        <v>268</v>
      </c>
      <c r="B105" s="52">
        <v>0</v>
      </c>
      <c r="C105" s="52">
        <v>5.8220000000000001</v>
      </c>
      <c r="D105" s="53" t="s">
        <v>294</v>
      </c>
      <c r="E105" s="52">
        <v>0</v>
      </c>
      <c r="F105" s="52">
        <v>0</v>
      </c>
      <c r="G105" s="53" t="s">
        <v>294</v>
      </c>
    </row>
    <row r="106" spans="1:7" x14ac:dyDescent="0.2">
      <c r="A106" s="41" t="s">
        <v>117</v>
      </c>
      <c r="B106" s="52">
        <v>200.11600000000001</v>
      </c>
      <c r="C106" s="52">
        <v>272.279</v>
      </c>
      <c r="D106" s="53">
        <v>-26.503329305601966</v>
      </c>
      <c r="E106" s="52">
        <v>7516.0969999999998</v>
      </c>
      <c r="F106" s="52">
        <v>2760.076</v>
      </c>
      <c r="G106" s="53">
        <v>172.31485654742841</v>
      </c>
    </row>
    <row r="107" spans="1:7" x14ac:dyDescent="0.2">
      <c r="A107" s="41" t="s">
        <v>144</v>
      </c>
      <c r="B107" s="52">
        <v>3058.9</v>
      </c>
      <c r="C107" s="52">
        <v>1293.69</v>
      </c>
      <c r="D107" s="53">
        <v>136.4476806653835</v>
      </c>
      <c r="E107" s="52">
        <v>278.25099999999998</v>
      </c>
      <c r="F107" s="52">
        <v>1127.7439999999999</v>
      </c>
      <c r="G107" s="53">
        <v>-75.326758555133082</v>
      </c>
    </row>
    <row r="108" spans="1:7" x14ac:dyDescent="0.2">
      <c r="A108" s="41" t="s">
        <v>121</v>
      </c>
      <c r="B108" s="52">
        <v>22.013000000000002</v>
      </c>
      <c r="C108" s="52">
        <v>38.981999999999999</v>
      </c>
      <c r="D108" s="53">
        <v>-43.530347339797849</v>
      </c>
      <c r="E108" s="52">
        <v>891.43</v>
      </c>
      <c r="F108" s="52">
        <v>492.23500000000001</v>
      </c>
      <c r="G108" s="53">
        <v>81.098459069346944</v>
      </c>
    </row>
    <row r="109" spans="1:7" x14ac:dyDescent="0.2">
      <c r="A109" s="41" t="s">
        <v>149</v>
      </c>
      <c r="B109" s="52">
        <v>4638.5410000000002</v>
      </c>
      <c r="C109" s="52">
        <v>6422.3149999999996</v>
      </c>
      <c r="D109" s="53">
        <v>-27.774626439220114</v>
      </c>
      <c r="E109" s="52">
        <v>1371.4780000000001</v>
      </c>
      <c r="F109" s="52">
        <v>343.791</v>
      </c>
      <c r="G109" s="53">
        <v>298.92783697071769</v>
      </c>
    </row>
    <row r="110" spans="1:7" x14ac:dyDescent="0.2">
      <c r="A110" s="41" t="s">
        <v>140</v>
      </c>
      <c r="B110" s="52">
        <v>2346.6979999999999</v>
      </c>
      <c r="C110" s="52">
        <v>454.41300000000001</v>
      </c>
      <c r="D110" s="53">
        <v>416.42404596699475</v>
      </c>
      <c r="E110" s="52">
        <v>142.93600000000001</v>
      </c>
      <c r="F110" s="52">
        <v>87.608999999999995</v>
      </c>
      <c r="G110" s="53">
        <v>63.152187560638765</v>
      </c>
    </row>
    <row r="111" spans="1:7" x14ac:dyDescent="0.2">
      <c r="A111" s="41" t="s">
        <v>135</v>
      </c>
      <c r="B111" s="52">
        <v>0</v>
      </c>
      <c r="C111" s="52">
        <v>0</v>
      </c>
      <c r="D111" s="53" t="s">
        <v>294</v>
      </c>
      <c r="E111" s="52">
        <v>0</v>
      </c>
      <c r="F111" s="52">
        <v>19.486000000000001</v>
      </c>
      <c r="G111" s="53" t="s">
        <v>294</v>
      </c>
    </row>
    <row r="112" spans="1:7" x14ac:dyDescent="0.2">
      <c r="A112" s="41" t="s">
        <v>54</v>
      </c>
      <c r="B112" s="52">
        <v>66561.464000000007</v>
      </c>
      <c r="C112" s="52">
        <v>50140.680999999997</v>
      </c>
      <c r="D112" s="53">
        <v>32.749421572475285</v>
      </c>
      <c r="E112" s="52">
        <v>83486.205000000002</v>
      </c>
      <c r="F112" s="52">
        <v>83166.777000000002</v>
      </c>
      <c r="G112" s="53">
        <v>0.38408125398439097</v>
      </c>
    </row>
    <row r="113" spans="1:7" x14ac:dyDescent="0.2">
      <c r="A113" s="41" t="s">
        <v>269</v>
      </c>
      <c r="B113" s="52">
        <v>0</v>
      </c>
      <c r="C113" s="52">
        <v>0</v>
      </c>
      <c r="D113" s="53" t="s">
        <v>294</v>
      </c>
      <c r="E113" s="52">
        <v>96.197000000000003</v>
      </c>
      <c r="F113" s="52">
        <v>119.524</v>
      </c>
      <c r="G113" s="53">
        <v>-19.516582443693324</v>
      </c>
    </row>
    <row r="114" spans="1:7" x14ac:dyDescent="0.2">
      <c r="A114" s="41" t="s">
        <v>110</v>
      </c>
      <c r="B114" s="52">
        <v>483.226</v>
      </c>
      <c r="C114" s="52">
        <v>563.98800000000006</v>
      </c>
      <c r="D114" s="53">
        <v>-14.319808222869995</v>
      </c>
      <c r="E114" s="52">
        <v>2839.596</v>
      </c>
      <c r="F114" s="52">
        <v>8335.1119999999992</v>
      </c>
      <c r="G114" s="53">
        <v>-65.932119448424928</v>
      </c>
    </row>
    <row r="115" spans="1:7" x14ac:dyDescent="0.2">
      <c r="A115" s="41" t="s">
        <v>282</v>
      </c>
      <c r="B115" s="52">
        <v>26.388999999999999</v>
      </c>
      <c r="C115" s="52">
        <v>52.017000000000003</v>
      </c>
      <c r="D115" s="53">
        <v>-49.268508372262914</v>
      </c>
      <c r="E115" s="52">
        <v>355.42899999999997</v>
      </c>
      <c r="F115" s="52">
        <v>14.407</v>
      </c>
      <c r="G115" s="53">
        <v>2367.057680294301</v>
      </c>
    </row>
    <row r="116" spans="1:7" x14ac:dyDescent="0.2">
      <c r="A116" s="41" t="s">
        <v>143</v>
      </c>
      <c r="B116" s="52">
        <v>1223.021</v>
      </c>
      <c r="C116" s="52">
        <v>384.96499999999997</v>
      </c>
      <c r="D116" s="53">
        <v>217.69667372358526</v>
      </c>
      <c r="E116" s="52">
        <v>769.81500000000005</v>
      </c>
      <c r="F116" s="52">
        <v>1813.9079999999999</v>
      </c>
      <c r="G116" s="53">
        <v>-57.560416515060297</v>
      </c>
    </row>
    <row r="117" spans="1:7" x14ac:dyDescent="0.2">
      <c r="A117" s="41" t="s">
        <v>125</v>
      </c>
      <c r="B117" s="52">
        <v>43.957999999999998</v>
      </c>
      <c r="C117" s="52">
        <v>1.542</v>
      </c>
      <c r="D117" s="53">
        <v>2750.7133592736704</v>
      </c>
      <c r="E117" s="52">
        <v>719.38300000000004</v>
      </c>
      <c r="F117" s="52">
        <v>684.08900000000006</v>
      </c>
      <c r="G117" s="53">
        <v>5.1592702119168621</v>
      </c>
    </row>
    <row r="118" spans="1:7" x14ac:dyDescent="0.2">
      <c r="A118" s="41" t="s">
        <v>115</v>
      </c>
      <c r="B118" s="52">
        <v>341.27100000000002</v>
      </c>
      <c r="C118" s="52">
        <v>0</v>
      </c>
      <c r="D118" s="53" t="s">
        <v>294</v>
      </c>
      <c r="E118" s="52">
        <v>24.776</v>
      </c>
      <c r="F118" s="52">
        <v>14.846</v>
      </c>
      <c r="G118" s="53">
        <v>66.886703489155309</v>
      </c>
    </row>
    <row r="119" spans="1:7" x14ac:dyDescent="0.2">
      <c r="A119" s="41" t="s">
        <v>108</v>
      </c>
      <c r="B119" s="52">
        <v>14504.362999999999</v>
      </c>
      <c r="C119" s="52">
        <v>15402.474</v>
      </c>
      <c r="D119" s="53">
        <v>-5.8309528715971339</v>
      </c>
      <c r="E119" s="52">
        <v>15693.161</v>
      </c>
      <c r="F119" s="52">
        <v>12414.523999999999</v>
      </c>
      <c r="G119" s="53">
        <v>26.409687556284879</v>
      </c>
    </row>
    <row r="120" spans="1:7" x14ac:dyDescent="0.2">
      <c r="A120" s="41" t="s">
        <v>142</v>
      </c>
      <c r="B120" s="52">
        <v>1937.1469999999999</v>
      </c>
      <c r="C120" s="52">
        <v>1371.5830000000001</v>
      </c>
      <c r="D120" s="53">
        <v>41.234398501585389</v>
      </c>
      <c r="E120" s="52">
        <v>1984.59</v>
      </c>
      <c r="F120" s="52">
        <v>3601.194</v>
      </c>
      <c r="G120" s="53">
        <v>-44.890777891999157</v>
      </c>
    </row>
    <row r="121" spans="1:7" x14ac:dyDescent="0.2">
      <c r="A121" s="41" t="s">
        <v>129</v>
      </c>
      <c r="B121" s="52">
        <v>18.097999999999999</v>
      </c>
      <c r="C121" s="52">
        <v>15.895</v>
      </c>
      <c r="D121" s="53">
        <v>13.859704309531281</v>
      </c>
      <c r="E121" s="52">
        <v>8.4060000000000006</v>
      </c>
      <c r="F121" s="52">
        <v>35.633000000000003</v>
      </c>
      <c r="G121" s="53">
        <v>-76.409508040299727</v>
      </c>
    </row>
    <row r="122" spans="1:7" ht="9.9499999999999993" customHeight="1" x14ac:dyDescent="0.2">
      <c r="A122" s="42"/>
      <c r="B122" s="50"/>
      <c r="C122" s="50"/>
      <c r="D122" s="50"/>
      <c r="E122" s="50"/>
      <c r="F122" s="50"/>
      <c r="G122" s="50"/>
    </row>
    <row r="123" spans="1:7" x14ac:dyDescent="0.2">
      <c r="A123" s="40" t="s">
        <v>55</v>
      </c>
      <c r="B123" s="52">
        <v>1958296.497</v>
      </c>
      <c r="C123" s="52">
        <v>1721903.5419999999</v>
      </c>
      <c r="D123" s="53">
        <v>13.728582887135957</v>
      </c>
      <c r="E123" s="52">
        <v>2765328.9169999999</v>
      </c>
      <c r="F123" s="52">
        <v>2592307.213</v>
      </c>
      <c r="G123" s="53">
        <v>6.6744289848180074</v>
      </c>
    </row>
    <row r="124" spans="1:7" x14ac:dyDescent="0.2">
      <c r="A124" s="41" t="s">
        <v>22</v>
      </c>
      <c r="B124" s="50"/>
      <c r="C124" s="50"/>
      <c r="D124" s="50"/>
      <c r="E124" s="50"/>
      <c r="F124" s="50"/>
      <c r="G124" s="50"/>
    </row>
    <row r="125" spans="1:7" x14ac:dyDescent="0.2">
      <c r="A125" s="41" t="s">
        <v>255</v>
      </c>
      <c r="B125" s="52">
        <v>0.93600000000000005</v>
      </c>
      <c r="C125" s="52">
        <v>33.826999999999998</v>
      </c>
      <c r="D125" s="53">
        <v>-97.232979572530823</v>
      </c>
      <c r="E125" s="52">
        <v>5.3999999999999999E-2</v>
      </c>
      <c r="F125" s="52">
        <v>1.389</v>
      </c>
      <c r="G125" s="53">
        <v>-96.112311015118792</v>
      </c>
    </row>
    <row r="126" spans="1:7" x14ac:dyDescent="0.2">
      <c r="A126" s="41" t="s">
        <v>163</v>
      </c>
      <c r="B126" s="52">
        <v>0</v>
      </c>
      <c r="C126" s="52">
        <v>0</v>
      </c>
      <c r="D126" s="53" t="s">
        <v>294</v>
      </c>
      <c r="E126" s="52">
        <v>0</v>
      </c>
      <c r="F126" s="52">
        <v>2.87</v>
      </c>
      <c r="G126" s="53" t="s">
        <v>294</v>
      </c>
    </row>
    <row r="127" spans="1:7" x14ac:dyDescent="0.2">
      <c r="A127" s="41" t="s">
        <v>169</v>
      </c>
      <c r="B127" s="52">
        <v>64.905000000000001</v>
      </c>
      <c r="C127" s="52">
        <v>38.061999999999998</v>
      </c>
      <c r="D127" s="53">
        <v>70.524407545583557</v>
      </c>
      <c r="E127" s="52">
        <v>507.108</v>
      </c>
      <c r="F127" s="52">
        <v>1675.7860000000001</v>
      </c>
      <c r="G127" s="53">
        <v>-69.739095564708151</v>
      </c>
    </row>
    <row r="128" spans="1:7" x14ac:dyDescent="0.2">
      <c r="A128" s="41" t="s">
        <v>189</v>
      </c>
      <c r="B128" s="52">
        <v>113735.302</v>
      </c>
      <c r="C128" s="52">
        <v>117378.46</v>
      </c>
      <c r="D128" s="53">
        <v>-3.1037704873619845</v>
      </c>
      <c r="E128" s="52">
        <v>34591.413</v>
      </c>
      <c r="F128" s="52">
        <v>27531.71</v>
      </c>
      <c r="G128" s="53">
        <v>25.642079623822866</v>
      </c>
    </row>
    <row r="129" spans="1:7" x14ac:dyDescent="0.2">
      <c r="A129" s="41" t="s">
        <v>178</v>
      </c>
      <c r="B129" s="52">
        <v>6.3940000000000001</v>
      </c>
      <c r="C129" s="52">
        <v>0.622</v>
      </c>
      <c r="D129" s="53">
        <v>927.97427652733131</v>
      </c>
      <c r="E129" s="52">
        <v>433.07299999999998</v>
      </c>
      <c r="F129" s="52">
        <v>949.10400000000004</v>
      </c>
      <c r="G129" s="53">
        <v>-54.370332439859069</v>
      </c>
    </row>
    <row r="130" spans="1:7" x14ac:dyDescent="0.2">
      <c r="A130" s="41" t="s">
        <v>167</v>
      </c>
      <c r="B130" s="52">
        <v>82.573999999999998</v>
      </c>
      <c r="C130" s="52">
        <v>2.4540000000000002</v>
      </c>
      <c r="D130" s="53">
        <v>3264.8736756316216</v>
      </c>
      <c r="E130" s="52">
        <v>218.001</v>
      </c>
      <c r="F130" s="52">
        <v>365.32400000000001</v>
      </c>
      <c r="G130" s="53">
        <v>-40.326668929498204</v>
      </c>
    </row>
    <row r="131" spans="1:7" x14ac:dyDescent="0.2">
      <c r="A131" s="41" t="s">
        <v>175</v>
      </c>
      <c r="B131" s="52">
        <v>78.355999999999995</v>
      </c>
      <c r="C131" s="52">
        <v>116.994</v>
      </c>
      <c r="D131" s="53">
        <v>-33.025625245739107</v>
      </c>
      <c r="E131" s="52">
        <v>243.535</v>
      </c>
      <c r="F131" s="52">
        <v>681.09100000000001</v>
      </c>
      <c r="G131" s="53">
        <v>-64.243397725120431</v>
      </c>
    </row>
    <row r="132" spans="1:7" x14ac:dyDescent="0.2">
      <c r="A132" s="41" t="s">
        <v>157</v>
      </c>
      <c r="B132" s="52">
        <v>15.523999999999999</v>
      </c>
      <c r="C132" s="52">
        <v>4.9000000000000002E-2</v>
      </c>
      <c r="D132" s="53">
        <v>31581.632653061224</v>
      </c>
      <c r="E132" s="52">
        <v>5.1070000000000002</v>
      </c>
      <c r="F132" s="52">
        <v>5.2439999999999998</v>
      </c>
      <c r="G132" s="53">
        <v>-2.6125095347063336</v>
      </c>
    </row>
    <row r="133" spans="1:7" x14ac:dyDescent="0.2">
      <c r="A133" s="41" t="s">
        <v>155</v>
      </c>
      <c r="B133" s="52">
        <v>76.415000000000006</v>
      </c>
      <c r="C133" s="52">
        <v>27.483000000000001</v>
      </c>
      <c r="D133" s="53">
        <v>178.04460939489866</v>
      </c>
      <c r="E133" s="52">
        <v>55.988999999999997</v>
      </c>
      <c r="F133" s="52">
        <v>51.023000000000003</v>
      </c>
      <c r="G133" s="53">
        <v>9.7328655704289986</v>
      </c>
    </row>
    <row r="134" spans="1:7" x14ac:dyDescent="0.2">
      <c r="A134" s="41" t="s">
        <v>186</v>
      </c>
      <c r="B134" s="52">
        <v>1998.98</v>
      </c>
      <c r="C134" s="52">
        <v>3688.8850000000002</v>
      </c>
      <c r="D134" s="53">
        <v>-45.810726005283449</v>
      </c>
      <c r="E134" s="52">
        <v>4203.3109999999997</v>
      </c>
      <c r="F134" s="52">
        <v>4113.3819999999996</v>
      </c>
      <c r="G134" s="53">
        <v>2.1862545224343535</v>
      </c>
    </row>
    <row r="135" spans="1:7" x14ac:dyDescent="0.2">
      <c r="A135" s="41" t="s">
        <v>270</v>
      </c>
      <c r="B135" s="52">
        <v>0</v>
      </c>
      <c r="C135" s="52">
        <v>0</v>
      </c>
      <c r="D135" s="53" t="s">
        <v>294</v>
      </c>
      <c r="E135" s="52">
        <v>25.192</v>
      </c>
      <c r="F135" s="52">
        <v>13.840999999999999</v>
      </c>
      <c r="G135" s="53">
        <v>82.009970377862857</v>
      </c>
    </row>
    <row r="136" spans="1:7" x14ac:dyDescent="0.2">
      <c r="A136" s="41" t="s">
        <v>57</v>
      </c>
      <c r="B136" s="52">
        <v>56123.743999999999</v>
      </c>
      <c r="C136" s="52">
        <v>52314.372000000003</v>
      </c>
      <c r="D136" s="53">
        <v>7.2816930689715491</v>
      </c>
      <c r="E136" s="52">
        <v>177565.47399999999</v>
      </c>
      <c r="F136" s="52">
        <v>165562.755</v>
      </c>
      <c r="G136" s="53">
        <v>7.2496492342133223</v>
      </c>
    </row>
    <row r="137" spans="1:7" x14ac:dyDescent="0.2">
      <c r="A137" s="41" t="s">
        <v>174</v>
      </c>
      <c r="B137" s="52">
        <v>20.216999999999999</v>
      </c>
      <c r="C137" s="52">
        <v>0.26800000000000002</v>
      </c>
      <c r="D137" s="53">
        <v>7443.6567164179096</v>
      </c>
      <c r="E137" s="52">
        <v>3569.2269999999999</v>
      </c>
      <c r="F137" s="52">
        <v>91.9</v>
      </c>
      <c r="G137" s="53">
        <v>3783.8161044613707</v>
      </c>
    </row>
    <row r="138" spans="1:7" x14ac:dyDescent="0.2">
      <c r="A138" s="41" t="s">
        <v>185</v>
      </c>
      <c r="B138" s="52">
        <v>21257.694</v>
      </c>
      <c r="C138" s="52">
        <v>24888.724999999999</v>
      </c>
      <c r="D138" s="53">
        <v>-14.589059905639999</v>
      </c>
      <c r="E138" s="52">
        <v>63465.54</v>
      </c>
      <c r="F138" s="52">
        <v>56033.498</v>
      </c>
      <c r="G138" s="53">
        <v>13.263569588320195</v>
      </c>
    </row>
    <row r="139" spans="1:7" x14ac:dyDescent="0.2">
      <c r="A139" s="41" t="s">
        <v>161</v>
      </c>
      <c r="B139" s="52">
        <v>5523.665</v>
      </c>
      <c r="C139" s="52">
        <v>4330.2439999999997</v>
      </c>
      <c r="D139" s="53">
        <v>27.560132870110792</v>
      </c>
      <c r="E139" s="52">
        <v>5393.1750000000002</v>
      </c>
      <c r="F139" s="52">
        <v>5414.5360000000001</v>
      </c>
      <c r="G139" s="53">
        <v>-0.39451210593114183</v>
      </c>
    </row>
    <row r="140" spans="1:7" x14ac:dyDescent="0.2">
      <c r="A140" s="41" t="s">
        <v>271</v>
      </c>
      <c r="B140" s="52">
        <v>15.585000000000001</v>
      </c>
      <c r="C140" s="52">
        <v>2.2410000000000001</v>
      </c>
      <c r="D140" s="53">
        <v>595.44846050870149</v>
      </c>
      <c r="E140" s="52">
        <v>468.358</v>
      </c>
      <c r="F140" s="52">
        <v>570.94000000000005</v>
      </c>
      <c r="G140" s="53">
        <v>-17.967211966231133</v>
      </c>
    </row>
    <row r="141" spans="1:7" x14ac:dyDescent="0.2">
      <c r="A141" s="41" t="s">
        <v>170</v>
      </c>
      <c r="B141" s="52">
        <v>0</v>
      </c>
      <c r="C141" s="52">
        <v>3.7999999999999999E-2</v>
      </c>
      <c r="D141" s="53" t="s">
        <v>294</v>
      </c>
      <c r="E141" s="52">
        <v>22.917999999999999</v>
      </c>
      <c r="F141" s="52">
        <v>0</v>
      </c>
      <c r="G141" s="53" t="s">
        <v>294</v>
      </c>
    </row>
    <row r="142" spans="1:7" x14ac:dyDescent="0.2">
      <c r="A142" s="41" t="s">
        <v>168</v>
      </c>
      <c r="B142" s="52">
        <v>11342.857</v>
      </c>
      <c r="C142" s="52">
        <v>11632.263000000001</v>
      </c>
      <c r="D142" s="53">
        <v>-2.4879595655634716</v>
      </c>
      <c r="E142" s="52">
        <v>14687.584999999999</v>
      </c>
      <c r="F142" s="52">
        <v>8569.1460000000006</v>
      </c>
      <c r="G142" s="53">
        <v>71.400802367003649</v>
      </c>
    </row>
    <row r="143" spans="1:7" x14ac:dyDescent="0.2">
      <c r="A143" s="41" t="s">
        <v>183</v>
      </c>
      <c r="B143" s="52">
        <v>7191.3040000000001</v>
      </c>
      <c r="C143" s="52">
        <v>6188.4260000000004</v>
      </c>
      <c r="D143" s="53">
        <v>16.205704002924165</v>
      </c>
      <c r="E143" s="52">
        <v>8691.2659999999996</v>
      </c>
      <c r="F143" s="52">
        <v>5378.415</v>
      </c>
      <c r="G143" s="53">
        <v>61.595302705350917</v>
      </c>
    </row>
    <row r="144" spans="1:7" x14ac:dyDescent="0.2">
      <c r="A144" s="41" t="s">
        <v>159</v>
      </c>
      <c r="B144" s="52">
        <v>504.96800000000002</v>
      </c>
      <c r="C144" s="52">
        <v>536.505</v>
      </c>
      <c r="D144" s="53">
        <v>-5.8782303985983333</v>
      </c>
      <c r="E144" s="52">
        <v>2763.6979999999999</v>
      </c>
      <c r="F144" s="52">
        <v>3033.4450000000002</v>
      </c>
      <c r="G144" s="53">
        <v>-8.8924308830389265</v>
      </c>
    </row>
    <row r="145" spans="1:7" x14ac:dyDescent="0.2">
      <c r="A145" s="41" t="s">
        <v>190</v>
      </c>
      <c r="B145" s="52">
        <v>26.552</v>
      </c>
      <c r="C145" s="52">
        <v>42.63</v>
      </c>
      <c r="D145" s="53">
        <v>-37.715224020642744</v>
      </c>
      <c r="E145" s="52">
        <v>42.225000000000001</v>
      </c>
      <c r="F145" s="52">
        <v>0</v>
      </c>
      <c r="G145" s="53" t="s">
        <v>294</v>
      </c>
    </row>
    <row r="146" spans="1:7" x14ac:dyDescent="0.2">
      <c r="A146" s="41" t="s">
        <v>265</v>
      </c>
      <c r="B146" s="52">
        <v>423.755</v>
      </c>
      <c r="C146" s="52">
        <v>5.0000000000000001E-3</v>
      </c>
      <c r="D146" s="53">
        <v>8475000</v>
      </c>
      <c r="E146" s="52">
        <v>821.52499999999998</v>
      </c>
      <c r="F146" s="52">
        <v>2257.444</v>
      </c>
      <c r="G146" s="53">
        <v>-63.608178098770111</v>
      </c>
    </row>
    <row r="147" spans="1:7" x14ac:dyDescent="0.2">
      <c r="A147" s="41" t="s">
        <v>154</v>
      </c>
      <c r="B147" s="52">
        <v>1339.232</v>
      </c>
      <c r="C147" s="52">
        <v>2252.835</v>
      </c>
      <c r="D147" s="53">
        <v>-40.553480392483252</v>
      </c>
      <c r="E147" s="52">
        <v>638.58600000000001</v>
      </c>
      <c r="F147" s="52">
        <v>576.63599999999997</v>
      </c>
      <c r="G147" s="53">
        <v>10.743345888914334</v>
      </c>
    </row>
    <row r="148" spans="1:7" x14ac:dyDescent="0.2">
      <c r="A148" s="41" t="s">
        <v>156</v>
      </c>
      <c r="B148" s="52">
        <v>3136.9409999999998</v>
      </c>
      <c r="C148" s="52">
        <v>2439.7080000000001</v>
      </c>
      <c r="D148" s="53">
        <v>28.578543005966253</v>
      </c>
      <c r="E148" s="52">
        <v>3050.0990000000002</v>
      </c>
      <c r="F148" s="52">
        <v>3618.3180000000002</v>
      </c>
      <c r="G148" s="53">
        <v>-15.703954157705311</v>
      </c>
    </row>
    <row r="149" spans="1:7" x14ac:dyDescent="0.2">
      <c r="A149" s="41" t="s">
        <v>181</v>
      </c>
      <c r="B149" s="52">
        <v>315.44299999999998</v>
      </c>
      <c r="C149" s="52">
        <v>208.434</v>
      </c>
      <c r="D149" s="53">
        <v>51.339512747440409</v>
      </c>
      <c r="E149" s="52">
        <v>151.137</v>
      </c>
      <c r="F149" s="52">
        <v>173.28700000000001</v>
      </c>
      <c r="G149" s="53">
        <v>-12.782262951058073</v>
      </c>
    </row>
    <row r="150" spans="1:7" x14ac:dyDescent="0.2">
      <c r="A150" s="41" t="s">
        <v>166</v>
      </c>
      <c r="B150" s="52">
        <v>216.333</v>
      </c>
      <c r="C150" s="52">
        <v>125.642</v>
      </c>
      <c r="D150" s="53">
        <v>72.182072873720585</v>
      </c>
      <c r="E150" s="52">
        <v>381.75900000000001</v>
      </c>
      <c r="F150" s="52">
        <v>336.09500000000003</v>
      </c>
      <c r="G150" s="53">
        <v>13.586634731251579</v>
      </c>
    </row>
    <row r="151" spans="1:7" x14ac:dyDescent="0.2">
      <c r="A151" s="41" t="s">
        <v>158</v>
      </c>
      <c r="B151" s="52">
        <v>3269.607</v>
      </c>
      <c r="C151" s="52">
        <v>2463.9279999999999</v>
      </c>
      <c r="D151" s="53">
        <v>32.698966852927526</v>
      </c>
      <c r="E151" s="52">
        <v>1281.47</v>
      </c>
      <c r="F151" s="52">
        <v>1112.2840000000001</v>
      </c>
      <c r="G151" s="53">
        <v>15.210683602389295</v>
      </c>
    </row>
    <row r="152" spans="1:7" x14ac:dyDescent="0.2">
      <c r="A152" s="41" t="s">
        <v>172</v>
      </c>
      <c r="B152" s="52">
        <v>836.15</v>
      </c>
      <c r="C152" s="52">
        <v>425.62599999999998</v>
      </c>
      <c r="D152" s="53">
        <v>96.451814503813182</v>
      </c>
      <c r="E152" s="52">
        <v>971.15899999999999</v>
      </c>
      <c r="F152" s="52">
        <v>1386.0070000000001</v>
      </c>
      <c r="G152" s="53">
        <v>-29.931161963828472</v>
      </c>
    </row>
    <row r="153" spans="1:7" x14ac:dyDescent="0.2">
      <c r="A153" s="41" t="s">
        <v>171</v>
      </c>
      <c r="B153" s="52">
        <v>325.44900000000001</v>
      </c>
      <c r="C153" s="52">
        <v>66.753</v>
      </c>
      <c r="D153" s="53">
        <v>387.54213293784557</v>
      </c>
      <c r="E153" s="52">
        <v>311053.63799999998</v>
      </c>
      <c r="F153" s="52">
        <v>215924.46799999999</v>
      </c>
      <c r="G153" s="53">
        <v>44.056688378641752</v>
      </c>
    </row>
    <row r="154" spans="1:7" x14ac:dyDescent="0.2">
      <c r="A154" s="41" t="s">
        <v>56</v>
      </c>
      <c r="B154" s="52">
        <v>62173.296999999999</v>
      </c>
      <c r="C154" s="52">
        <v>56709.557000000001</v>
      </c>
      <c r="D154" s="53">
        <v>9.6346018008922272</v>
      </c>
      <c r="E154" s="52">
        <v>155595.89600000001</v>
      </c>
      <c r="F154" s="52">
        <v>279566.79599999997</v>
      </c>
      <c r="G154" s="53">
        <v>-44.343928454221718</v>
      </c>
    </row>
    <row r="155" spans="1:7" x14ac:dyDescent="0.2">
      <c r="A155" s="41" t="s">
        <v>179</v>
      </c>
      <c r="B155" s="52">
        <v>3428.9740000000002</v>
      </c>
      <c r="C155" s="52">
        <v>2558.058</v>
      </c>
      <c r="D155" s="53">
        <v>34.04598332015928</v>
      </c>
      <c r="E155" s="52">
        <v>40966.084999999999</v>
      </c>
      <c r="F155" s="52">
        <v>32470.28</v>
      </c>
      <c r="G155" s="53">
        <v>26.164865224445251</v>
      </c>
    </row>
    <row r="156" spans="1:7" x14ac:dyDescent="0.2">
      <c r="A156" s="41" t="s">
        <v>164</v>
      </c>
      <c r="B156" s="52">
        <v>1110.212</v>
      </c>
      <c r="C156" s="52">
        <v>2222.3530000000001</v>
      </c>
      <c r="D156" s="53">
        <v>-50.043399945913187</v>
      </c>
      <c r="E156" s="52">
        <v>2697.1930000000002</v>
      </c>
      <c r="F156" s="52">
        <v>4185.4430000000002</v>
      </c>
      <c r="G156" s="53">
        <v>-35.557765330933904</v>
      </c>
    </row>
    <row r="157" spans="1:7" x14ac:dyDescent="0.2">
      <c r="A157" s="41" t="s">
        <v>266</v>
      </c>
      <c r="B157" s="52">
        <v>175306.65400000001</v>
      </c>
      <c r="C157" s="52">
        <v>159157.51</v>
      </c>
      <c r="D157" s="53">
        <v>10.146642781732396</v>
      </c>
      <c r="E157" s="52">
        <v>112726.466</v>
      </c>
      <c r="F157" s="52">
        <v>103223.45299999999</v>
      </c>
      <c r="G157" s="53">
        <v>9.2062537377043583</v>
      </c>
    </row>
    <row r="158" spans="1:7" x14ac:dyDescent="0.2">
      <c r="A158" s="41" t="s">
        <v>176</v>
      </c>
      <c r="B158" s="52">
        <v>0</v>
      </c>
      <c r="C158" s="52">
        <v>0</v>
      </c>
      <c r="D158" s="53" t="s">
        <v>294</v>
      </c>
      <c r="E158" s="52">
        <v>0</v>
      </c>
      <c r="F158" s="52">
        <v>0.89600000000000002</v>
      </c>
      <c r="G158" s="53" t="s">
        <v>294</v>
      </c>
    </row>
    <row r="159" spans="1:7" x14ac:dyDescent="0.2">
      <c r="A159" s="41" t="s">
        <v>160</v>
      </c>
      <c r="B159" s="52">
        <v>2752.3380000000002</v>
      </c>
      <c r="C159" s="52">
        <v>2680.5610000000001</v>
      </c>
      <c r="D159" s="53">
        <v>2.6776857530942237</v>
      </c>
      <c r="E159" s="52">
        <v>1313.8610000000001</v>
      </c>
      <c r="F159" s="52">
        <v>1244.001</v>
      </c>
      <c r="G159" s="53">
        <v>5.6157511127402842</v>
      </c>
    </row>
    <row r="160" spans="1:7" x14ac:dyDescent="0.2">
      <c r="A160" s="41" t="s">
        <v>162</v>
      </c>
      <c r="B160" s="52">
        <v>5178.1490000000003</v>
      </c>
      <c r="C160" s="52">
        <v>4428.808</v>
      </c>
      <c r="D160" s="53">
        <v>16.919699386381168</v>
      </c>
      <c r="E160" s="52">
        <v>13801.813</v>
      </c>
      <c r="F160" s="52">
        <v>8196.8510000000006</v>
      </c>
      <c r="G160" s="53">
        <v>68.379454500270867</v>
      </c>
    </row>
    <row r="161" spans="1:7" x14ac:dyDescent="0.2">
      <c r="A161" s="41" t="s">
        <v>187</v>
      </c>
      <c r="B161" s="52">
        <v>4052.1289999999999</v>
      </c>
      <c r="C161" s="52">
        <v>3854.1709999999998</v>
      </c>
      <c r="D161" s="53">
        <v>5.1362017928109651</v>
      </c>
      <c r="E161" s="52">
        <v>3852.654</v>
      </c>
      <c r="F161" s="52">
        <v>4139.0280000000002</v>
      </c>
      <c r="G161" s="53">
        <v>-6.9188708073489806</v>
      </c>
    </row>
    <row r="162" spans="1:7" x14ac:dyDescent="0.2">
      <c r="A162" s="41" t="s">
        <v>184</v>
      </c>
      <c r="B162" s="52">
        <v>15440.937</v>
      </c>
      <c r="C162" s="52">
        <v>18088.75</v>
      </c>
      <c r="D162" s="53">
        <v>-14.637899246769393</v>
      </c>
      <c r="E162" s="52">
        <v>39344.932999999997</v>
      </c>
      <c r="F162" s="52">
        <v>20780.13</v>
      </c>
      <c r="G162" s="53">
        <v>89.339205288898569</v>
      </c>
    </row>
    <row r="163" spans="1:7" x14ac:dyDescent="0.2">
      <c r="A163" s="41" t="s">
        <v>272</v>
      </c>
      <c r="B163" s="52">
        <v>0</v>
      </c>
      <c r="C163" s="52">
        <v>0</v>
      </c>
      <c r="D163" s="53" t="s">
        <v>294</v>
      </c>
      <c r="E163" s="52">
        <v>16.763999999999999</v>
      </c>
      <c r="F163" s="52">
        <v>0</v>
      </c>
      <c r="G163" s="53" t="s">
        <v>294</v>
      </c>
    </row>
    <row r="164" spans="1:7" x14ac:dyDescent="0.2">
      <c r="A164" s="41" t="s">
        <v>165</v>
      </c>
      <c r="B164" s="52">
        <v>0.16900000000000001</v>
      </c>
      <c r="C164" s="52">
        <v>0</v>
      </c>
      <c r="D164" s="53" t="s">
        <v>294</v>
      </c>
      <c r="E164" s="52">
        <v>18.201000000000001</v>
      </c>
      <c r="F164" s="52">
        <v>11.932</v>
      </c>
      <c r="G164" s="53">
        <v>52.539389875963792</v>
      </c>
    </row>
    <row r="165" spans="1:7" x14ac:dyDescent="0.2">
      <c r="A165" s="41" t="s">
        <v>273</v>
      </c>
      <c r="B165" s="52">
        <v>28.77</v>
      </c>
      <c r="C165" s="52">
        <v>1.5940000000000001</v>
      </c>
      <c r="D165" s="53">
        <v>1704.8933500627354</v>
      </c>
      <c r="E165" s="52">
        <v>166.50899999999999</v>
      </c>
      <c r="F165" s="52">
        <v>150.37899999999999</v>
      </c>
      <c r="G165" s="53">
        <v>10.726231721184462</v>
      </c>
    </row>
    <row r="166" spans="1:7" x14ac:dyDescent="0.2">
      <c r="A166" s="41" t="s">
        <v>256</v>
      </c>
      <c r="B166" s="52">
        <v>0</v>
      </c>
      <c r="C166" s="52">
        <v>0.04</v>
      </c>
      <c r="D166" s="53" t="s">
        <v>294</v>
      </c>
      <c r="E166" s="52">
        <v>6.9669999999999996</v>
      </c>
      <c r="F166" s="52">
        <v>1.0980000000000001</v>
      </c>
      <c r="G166" s="53">
        <v>534.51730418943532</v>
      </c>
    </row>
    <row r="167" spans="1:7" x14ac:dyDescent="0.2">
      <c r="A167" s="41" t="s">
        <v>173</v>
      </c>
      <c r="B167" s="52">
        <v>2.839</v>
      </c>
      <c r="C167" s="52">
        <v>0</v>
      </c>
      <c r="D167" s="53" t="s">
        <v>294</v>
      </c>
      <c r="E167" s="52">
        <v>515.88699999999994</v>
      </c>
      <c r="F167" s="52">
        <v>19.053000000000001</v>
      </c>
      <c r="G167" s="53">
        <v>2607.6418411798663</v>
      </c>
    </row>
    <row r="168" spans="1:7" x14ac:dyDescent="0.2">
      <c r="A168" s="41" t="s">
        <v>182</v>
      </c>
      <c r="B168" s="52">
        <v>23.154</v>
      </c>
      <c r="C168" s="52">
        <v>21.029</v>
      </c>
      <c r="D168" s="53">
        <v>10.105092966855295</v>
      </c>
      <c r="E168" s="52">
        <v>901.73400000000004</v>
      </c>
      <c r="F168" s="52">
        <v>699.76300000000003</v>
      </c>
      <c r="G168" s="53">
        <v>28.862772109985826</v>
      </c>
    </row>
    <row r="169" spans="1:7" x14ac:dyDescent="0.2">
      <c r="A169" s="41" t="s">
        <v>177</v>
      </c>
      <c r="B169" s="52">
        <v>28.869</v>
      </c>
      <c r="C169" s="52">
        <v>35.786000000000001</v>
      </c>
      <c r="D169" s="53">
        <v>-19.328787794109431</v>
      </c>
      <c r="E169" s="52">
        <v>3356.8719999999998</v>
      </c>
      <c r="F169" s="52">
        <v>708.29499999999996</v>
      </c>
      <c r="G169" s="53">
        <v>373.93698953119815</v>
      </c>
    </row>
    <row r="170" spans="1:7" x14ac:dyDescent="0.2">
      <c r="A170" s="41" t="s">
        <v>274</v>
      </c>
      <c r="B170" s="52">
        <v>0</v>
      </c>
      <c r="C170" s="52">
        <v>0</v>
      </c>
      <c r="D170" s="53" t="s">
        <v>294</v>
      </c>
      <c r="E170" s="52">
        <v>3.9580000000000002</v>
      </c>
      <c r="F170" s="52">
        <v>0</v>
      </c>
      <c r="G170" s="53" t="s">
        <v>294</v>
      </c>
    </row>
    <row r="171" spans="1:7" x14ac:dyDescent="0.2">
      <c r="A171" s="41" t="s">
        <v>188</v>
      </c>
      <c r="B171" s="52">
        <v>7388.9679999999998</v>
      </c>
      <c r="C171" s="52">
        <v>9007.3719999999994</v>
      </c>
      <c r="D171" s="53">
        <v>-17.967549247438654</v>
      </c>
      <c r="E171" s="52">
        <v>4737.473</v>
      </c>
      <c r="F171" s="52">
        <v>3382.7080000000001</v>
      </c>
      <c r="G171" s="53">
        <v>40.049717563561501</v>
      </c>
    </row>
    <row r="172" spans="1:7" x14ac:dyDescent="0.2">
      <c r="A172" s="41" t="s">
        <v>180</v>
      </c>
      <c r="B172" s="52">
        <v>390.05</v>
      </c>
      <c r="C172" s="52">
        <v>12.173999999999999</v>
      </c>
      <c r="D172" s="53">
        <v>3103.9592574338753</v>
      </c>
      <c r="E172" s="52">
        <v>746.14</v>
      </c>
      <c r="F172" s="52">
        <v>783.85900000000004</v>
      </c>
      <c r="G172" s="53">
        <v>-4.8119623554746482</v>
      </c>
    </row>
    <row r="173" spans="1:7" x14ac:dyDescent="0.2">
      <c r="A173" s="41" t="s">
        <v>153</v>
      </c>
      <c r="B173" s="52">
        <v>1453062.1059999999</v>
      </c>
      <c r="C173" s="52">
        <v>1233920.3</v>
      </c>
      <c r="D173" s="53">
        <v>17.759802314622732</v>
      </c>
      <c r="E173" s="52">
        <v>1749257.889</v>
      </c>
      <c r="F173" s="52">
        <v>1627313.31</v>
      </c>
      <c r="G173" s="53">
        <v>7.4936140600976131</v>
      </c>
    </row>
    <row r="174" spans="1:7" ht="9.9499999999999993" customHeight="1" x14ac:dyDescent="0.2">
      <c r="A174" s="42"/>
      <c r="B174" s="50"/>
      <c r="C174" s="50"/>
      <c r="D174" s="50"/>
      <c r="E174" s="50"/>
      <c r="F174" s="50"/>
      <c r="G174" s="50"/>
    </row>
    <row r="175" spans="1:7" x14ac:dyDescent="0.2">
      <c r="A175" s="40" t="s">
        <v>58</v>
      </c>
      <c r="B175" s="52">
        <v>6468067.4110000003</v>
      </c>
      <c r="C175" s="52">
        <v>6508901.9809999997</v>
      </c>
      <c r="D175" s="53">
        <v>-0.62736495524436009</v>
      </c>
      <c r="E175" s="52">
        <v>3391853.7740000002</v>
      </c>
      <c r="F175" s="52">
        <v>3445428.9279999998</v>
      </c>
      <c r="G175" s="53">
        <v>-1.5549632605859216</v>
      </c>
    </row>
    <row r="176" spans="1:7" x14ac:dyDescent="0.2">
      <c r="A176" s="41" t="s">
        <v>22</v>
      </c>
      <c r="B176" s="50"/>
      <c r="C176" s="50"/>
      <c r="D176" s="50"/>
      <c r="E176" s="50"/>
      <c r="F176" s="50"/>
      <c r="G176" s="50"/>
    </row>
    <row r="177" spans="1:7" x14ac:dyDescent="0.2">
      <c r="A177" s="41" t="s">
        <v>210</v>
      </c>
      <c r="B177" s="52">
        <v>2314.6170000000002</v>
      </c>
      <c r="C177" s="52">
        <v>1422.652</v>
      </c>
      <c r="D177" s="53">
        <v>62.697342709250051</v>
      </c>
      <c r="E177" s="52">
        <v>390.83499999999998</v>
      </c>
      <c r="F177" s="52">
        <v>871.86</v>
      </c>
      <c r="G177" s="53">
        <v>-55.172275365310952</v>
      </c>
    </row>
    <row r="178" spans="1:7" x14ac:dyDescent="0.2">
      <c r="A178" s="41" t="s">
        <v>192</v>
      </c>
      <c r="B178" s="52">
        <v>379.92</v>
      </c>
      <c r="C178" s="52">
        <v>70.983999999999995</v>
      </c>
      <c r="D178" s="53">
        <v>435.21920432773595</v>
      </c>
      <c r="E178" s="52">
        <v>7247.4309999999996</v>
      </c>
      <c r="F178" s="52">
        <v>8993.9169999999995</v>
      </c>
      <c r="G178" s="53">
        <v>-19.418524765127358</v>
      </c>
    </row>
    <row r="179" spans="1:7" x14ac:dyDescent="0.2">
      <c r="A179" s="41" t="s">
        <v>193</v>
      </c>
      <c r="B179" s="52">
        <v>627.83600000000001</v>
      </c>
      <c r="C179" s="52">
        <v>330.48700000000002</v>
      </c>
      <c r="D179" s="53">
        <v>89.972979269986411</v>
      </c>
      <c r="E179" s="52">
        <v>3697.7820000000002</v>
      </c>
      <c r="F179" s="52">
        <v>7422.107</v>
      </c>
      <c r="G179" s="53">
        <v>-50.178810410574783</v>
      </c>
    </row>
    <row r="180" spans="1:7" x14ac:dyDescent="0.2">
      <c r="A180" s="41" t="s">
        <v>205</v>
      </c>
      <c r="B180" s="52">
        <v>733.68200000000002</v>
      </c>
      <c r="C180" s="52">
        <v>61.311</v>
      </c>
      <c r="D180" s="53">
        <v>1096.6563911859209</v>
      </c>
      <c r="E180" s="52">
        <v>4593.299</v>
      </c>
      <c r="F180" s="52">
        <v>8271.1239999999998</v>
      </c>
      <c r="G180" s="53">
        <v>-44.46584285279728</v>
      </c>
    </row>
    <row r="181" spans="1:7" x14ac:dyDescent="0.2">
      <c r="A181" s="41" t="s">
        <v>213</v>
      </c>
      <c r="B181" s="52">
        <v>87614.061000000002</v>
      </c>
      <c r="C181" s="52">
        <v>72927.168999999994</v>
      </c>
      <c r="D181" s="53">
        <v>20.139122636174193</v>
      </c>
      <c r="E181" s="52">
        <v>16796.788</v>
      </c>
      <c r="F181" s="52">
        <v>9981.5110000000004</v>
      </c>
      <c r="G181" s="53">
        <v>68.279011063555402</v>
      </c>
    </row>
    <row r="182" spans="1:7" x14ac:dyDescent="0.2">
      <c r="A182" s="41" t="s">
        <v>248</v>
      </c>
      <c r="B182" s="52">
        <v>14.903</v>
      </c>
      <c r="C182" s="52">
        <v>12.048999999999999</v>
      </c>
      <c r="D182" s="53">
        <v>23.686612996929213</v>
      </c>
      <c r="E182" s="52">
        <v>1372.6559999999999</v>
      </c>
      <c r="F182" s="52">
        <v>2146.5619999999999</v>
      </c>
      <c r="G182" s="53">
        <v>-36.053279616428497</v>
      </c>
    </row>
    <row r="183" spans="1:7" x14ac:dyDescent="0.2">
      <c r="A183" s="41" t="s">
        <v>217</v>
      </c>
      <c r="B183" s="52">
        <v>0</v>
      </c>
      <c r="C183" s="52">
        <v>0</v>
      </c>
      <c r="D183" s="53" t="s">
        <v>294</v>
      </c>
      <c r="E183" s="52">
        <v>3.2010000000000001</v>
      </c>
      <c r="F183" s="52">
        <v>0</v>
      </c>
      <c r="G183" s="53" t="s">
        <v>294</v>
      </c>
    </row>
    <row r="184" spans="1:7" x14ac:dyDescent="0.2">
      <c r="A184" s="41" t="s">
        <v>225</v>
      </c>
      <c r="B184" s="52">
        <v>0.25700000000000001</v>
      </c>
      <c r="C184" s="52">
        <v>1.992</v>
      </c>
      <c r="D184" s="53">
        <v>-87.098393574297191</v>
      </c>
      <c r="E184" s="52">
        <v>602.07000000000005</v>
      </c>
      <c r="F184" s="52">
        <v>451.31099999999998</v>
      </c>
      <c r="G184" s="53">
        <v>33.404681029268062</v>
      </c>
    </row>
    <row r="185" spans="1:7" x14ac:dyDescent="0.2">
      <c r="A185" s="41" t="s">
        <v>281</v>
      </c>
      <c r="B185" s="52">
        <v>4438892.5489999996</v>
      </c>
      <c r="C185" s="52">
        <v>3374705.07</v>
      </c>
      <c r="D185" s="53">
        <v>31.534236531075578</v>
      </c>
      <c r="E185" s="52">
        <v>1214487.537</v>
      </c>
      <c r="F185" s="52">
        <v>1097587.5290000001</v>
      </c>
      <c r="G185" s="53">
        <v>10.650631946092361</v>
      </c>
    </row>
    <row r="186" spans="1:7" x14ac:dyDescent="0.2">
      <c r="A186" s="41" t="s">
        <v>191</v>
      </c>
      <c r="B186" s="52">
        <v>494.80900000000003</v>
      </c>
      <c r="C186" s="52">
        <v>290.33300000000003</v>
      </c>
      <c r="D186" s="53">
        <v>70.428094636159159</v>
      </c>
      <c r="E186" s="52">
        <v>5105.1899999999996</v>
      </c>
      <c r="F186" s="52">
        <v>6021.1589999999997</v>
      </c>
      <c r="G186" s="53">
        <v>-15.212503107790369</v>
      </c>
    </row>
    <row r="187" spans="1:7" x14ac:dyDescent="0.2">
      <c r="A187" s="41" t="s">
        <v>230</v>
      </c>
      <c r="B187" s="52">
        <v>23292.84</v>
      </c>
      <c r="C187" s="52">
        <v>39132.188000000002</v>
      </c>
      <c r="D187" s="53">
        <v>-40.476520249774943</v>
      </c>
      <c r="E187" s="52">
        <v>65671.235000000001</v>
      </c>
      <c r="F187" s="52">
        <v>69210.713000000003</v>
      </c>
      <c r="G187" s="53">
        <v>-5.1140608824532734</v>
      </c>
    </row>
    <row r="188" spans="1:7" x14ac:dyDescent="0.2">
      <c r="A188" s="41" t="s">
        <v>212</v>
      </c>
      <c r="B188" s="52">
        <v>264932.84100000001</v>
      </c>
      <c r="C188" s="52">
        <v>220141.492</v>
      </c>
      <c r="D188" s="53">
        <v>20.346618255862452</v>
      </c>
      <c r="E188" s="52">
        <v>187552.951</v>
      </c>
      <c r="F188" s="52">
        <v>163752.69500000001</v>
      </c>
      <c r="G188" s="53">
        <v>14.534268275706836</v>
      </c>
    </row>
    <row r="189" spans="1:7" x14ac:dyDescent="0.2">
      <c r="A189" s="41" t="s">
        <v>223</v>
      </c>
      <c r="B189" s="52">
        <v>193212.92</v>
      </c>
      <c r="C189" s="52">
        <v>143171.70499999999</v>
      </c>
      <c r="D189" s="53">
        <v>34.951888712926916</v>
      </c>
      <c r="E189" s="52">
        <v>77741.922999999995</v>
      </c>
      <c r="F189" s="52">
        <v>73294.099000000002</v>
      </c>
      <c r="G189" s="53">
        <v>6.0684612549776915</v>
      </c>
    </row>
    <row r="190" spans="1:7" x14ac:dyDescent="0.2">
      <c r="A190" s="41" t="s">
        <v>200</v>
      </c>
      <c r="B190" s="52">
        <v>185.85400000000001</v>
      </c>
      <c r="C190" s="52">
        <v>158.07900000000001</v>
      </c>
      <c r="D190" s="53">
        <v>17.570328759670801</v>
      </c>
      <c r="E190" s="52">
        <v>22231.292000000001</v>
      </c>
      <c r="F190" s="52">
        <v>21430.223999999998</v>
      </c>
      <c r="G190" s="53">
        <v>3.7380290565325112</v>
      </c>
    </row>
    <row r="191" spans="1:7" x14ac:dyDescent="0.2">
      <c r="A191" s="41" t="s">
        <v>201</v>
      </c>
      <c r="B191" s="52">
        <v>23514.385999999999</v>
      </c>
      <c r="C191" s="52">
        <v>29667.948</v>
      </c>
      <c r="D191" s="53">
        <v>-20.741447976112141</v>
      </c>
      <c r="E191" s="52">
        <v>18409.483</v>
      </c>
      <c r="F191" s="52">
        <v>20862.260999999999</v>
      </c>
      <c r="G191" s="53">
        <v>-11.757009463164124</v>
      </c>
    </row>
    <row r="192" spans="1:7" x14ac:dyDescent="0.2">
      <c r="A192" s="41" t="s">
        <v>202</v>
      </c>
      <c r="B192" s="52">
        <v>53875.353000000003</v>
      </c>
      <c r="C192" s="52">
        <v>41758.972000000002</v>
      </c>
      <c r="D192" s="53">
        <v>29.015036577049841</v>
      </c>
      <c r="E192" s="52">
        <v>467418.97700000001</v>
      </c>
      <c r="F192" s="52">
        <v>211015.26699999999</v>
      </c>
      <c r="G192" s="53">
        <v>121.50955409306948</v>
      </c>
    </row>
    <row r="193" spans="1:7" x14ac:dyDescent="0.2">
      <c r="A193" s="41" t="s">
        <v>59</v>
      </c>
      <c r="B193" s="52">
        <v>323012.03000000003</v>
      </c>
      <c r="C193" s="52">
        <v>347530.09299999999</v>
      </c>
      <c r="D193" s="53">
        <v>-7.0549467496041984</v>
      </c>
      <c r="E193" s="52">
        <v>251646.49400000001</v>
      </c>
      <c r="F193" s="52">
        <v>231077.07399999999</v>
      </c>
      <c r="G193" s="53">
        <v>8.901540790671433</v>
      </c>
    </row>
    <row r="194" spans="1:7" x14ac:dyDescent="0.2">
      <c r="A194" s="41" t="s">
        <v>209</v>
      </c>
      <c r="B194" s="52">
        <v>0</v>
      </c>
      <c r="C194" s="52">
        <v>8.2260000000000009</v>
      </c>
      <c r="D194" s="53" t="s">
        <v>294</v>
      </c>
      <c r="E194" s="52">
        <v>2129.4949999999999</v>
      </c>
      <c r="F194" s="52">
        <v>2629.69</v>
      </c>
      <c r="G194" s="53">
        <v>-19.021063319250558</v>
      </c>
    </row>
    <row r="195" spans="1:7" x14ac:dyDescent="0.2">
      <c r="A195" s="41" t="s">
        <v>203</v>
      </c>
      <c r="B195" s="52">
        <v>702.15099999999995</v>
      </c>
      <c r="C195" s="52">
        <v>147.55099999999999</v>
      </c>
      <c r="D195" s="53">
        <v>375.87003815629851</v>
      </c>
      <c r="E195" s="52">
        <v>16758.752</v>
      </c>
      <c r="F195" s="52">
        <v>12219.835999999999</v>
      </c>
      <c r="G195" s="53">
        <v>37.143837282267953</v>
      </c>
    </row>
    <row r="196" spans="1:7" x14ac:dyDescent="0.2">
      <c r="A196" s="41" t="s">
        <v>222</v>
      </c>
      <c r="B196" s="52">
        <v>4936.8519999999999</v>
      </c>
      <c r="C196" s="52">
        <v>3172.9259999999999</v>
      </c>
      <c r="D196" s="53">
        <v>55.593039358623543</v>
      </c>
      <c r="E196" s="52">
        <v>2826.61</v>
      </c>
      <c r="F196" s="52">
        <v>2417.0169999999998</v>
      </c>
      <c r="G196" s="53">
        <v>16.946219244630896</v>
      </c>
    </row>
    <row r="197" spans="1:7" x14ac:dyDescent="0.2">
      <c r="A197" s="41" t="s">
        <v>194</v>
      </c>
      <c r="B197" s="52">
        <v>2158.7179999999998</v>
      </c>
      <c r="C197" s="52">
        <v>2626.951</v>
      </c>
      <c r="D197" s="53">
        <v>-17.824199994594494</v>
      </c>
      <c r="E197" s="52">
        <v>16003.746999999999</v>
      </c>
      <c r="F197" s="52">
        <v>16732.534</v>
      </c>
      <c r="G197" s="53">
        <v>-4.3555088547855263</v>
      </c>
    </row>
    <row r="198" spans="1:7" x14ac:dyDescent="0.2">
      <c r="A198" s="41" t="s">
        <v>206</v>
      </c>
      <c r="B198" s="52">
        <v>182.60400000000001</v>
      </c>
      <c r="C198" s="52">
        <v>800129.61399999994</v>
      </c>
      <c r="D198" s="53">
        <v>-99.977178197531387</v>
      </c>
      <c r="E198" s="52">
        <v>20734.240000000002</v>
      </c>
      <c r="F198" s="52">
        <v>424362.01299999998</v>
      </c>
      <c r="G198" s="53">
        <v>-95.114020726449894</v>
      </c>
    </row>
    <row r="199" spans="1:7" x14ac:dyDescent="0.2">
      <c r="A199" s="41" t="s">
        <v>198</v>
      </c>
      <c r="B199" s="52">
        <v>259.82299999999998</v>
      </c>
      <c r="C199" s="52">
        <v>457.99400000000003</v>
      </c>
      <c r="D199" s="53">
        <v>-43.269344139879571</v>
      </c>
      <c r="E199" s="52">
        <v>135.82599999999999</v>
      </c>
      <c r="F199" s="52">
        <v>214.82499999999999</v>
      </c>
      <c r="G199" s="53">
        <v>-36.773652973350401</v>
      </c>
    </row>
    <row r="200" spans="1:7" x14ac:dyDescent="0.2">
      <c r="A200" s="41" t="s">
        <v>275</v>
      </c>
      <c r="B200" s="52">
        <v>142576.416</v>
      </c>
      <c r="C200" s="52">
        <v>672125.33499999996</v>
      </c>
      <c r="D200" s="53">
        <v>-78.787227831547227</v>
      </c>
      <c r="E200" s="52">
        <v>191449.73699999999</v>
      </c>
      <c r="F200" s="52">
        <v>216113.598</v>
      </c>
      <c r="G200" s="53">
        <v>-11.41245216786406</v>
      </c>
    </row>
    <row r="201" spans="1:7" x14ac:dyDescent="0.2">
      <c r="A201" s="41" t="s">
        <v>204</v>
      </c>
      <c r="B201" s="52">
        <v>115.98099999999999</v>
      </c>
      <c r="C201" s="52">
        <v>57.524000000000001</v>
      </c>
      <c r="D201" s="53">
        <v>101.62193171545789</v>
      </c>
      <c r="E201" s="52">
        <v>16181.248</v>
      </c>
      <c r="F201" s="52">
        <v>18717.699000000001</v>
      </c>
      <c r="G201" s="53">
        <v>-13.551083389042645</v>
      </c>
    </row>
    <row r="202" spans="1:7" x14ac:dyDescent="0.2">
      <c r="A202" s="41" t="s">
        <v>220</v>
      </c>
      <c r="B202" s="52">
        <v>64.659000000000006</v>
      </c>
      <c r="C202" s="52">
        <v>440.92700000000002</v>
      </c>
      <c r="D202" s="53">
        <v>-85.335667808957041</v>
      </c>
      <c r="E202" s="52">
        <v>338.13200000000001</v>
      </c>
      <c r="F202" s="52">
        <v>527.65599999999995</v>
      </c>
      <c r="G202" s="53">
        <v>-35.91809815485847</v>
      </c>
    </row>
    <row r="203" spans="1:7" x14ac:dyDescent="0.2">
      <c r="A203" s="41" t="s">
        <v>199</v>
      </c>
      <c r="B203" s="52">
        <v>1964.0329999999999</v>
      </c>
      <c r="C203" s="52">
        <v>1802.9079999999999</v>
      </c>
      <c r="D203" s="53">
        <v>8.9369507484574768</v>
      </c>
      <c r="E203" s="52">
        <v>8780.8889999999992</v>
      </c>
      <c r="F203" s="52">
        <v>6913.29</v>
      </c>
      <c r="G203" s="53">
        <v>27.014619667336362</v>
      </c>
    </row>
    <row r="204" spans="1:7" x14ac:dyDescent="0.2">
      <c r="A204" s="41" t="s">
        <v>231</v>
      </c>
      <c r="B204" s="52">
        <v>59.764000000000003</v>
      </c>
      <c r="C204" s="52">
        <v>6.7119999999999997</v>
      </c>
      <c r="D204" s="53">
        <v>790.40524433849828</v>
      </c>
      <c r="E204" s="52">
        <v>384.56299999999999</v>
      </c>
      <c r="F204" s="52">
        <v>927.10599999999999</v>
      </c>
      <c r="G204" s="53">
        <v>-58.52006135220784</v>
      </c>
    </row>
    <row r="205" spans="1:7" x14ac:dyDescent="0.2">
      <c r="A205" s="41" t="s">
        <v>224</v>
      </c>
      <c r="B205" s="52">
        <v>131610.81899999999</v>
      </c>
      <c r="C205" s="52">
        <v>126478.44100000001</v>
      </c>
      <c r="D205" s="53">
        <v>4.0579073867616557</v>
      </c>
      <c r="E205" s="52">
        <v>55182.646999999997</v>
      </c>
      <c r="F205" s="52">
        <v>63713.006999999998</v>
      </c>
      <c r="G205" s="53">
        <v>-13.388726104231736</v>
      </c>
    </row>
    <row r="206" spans="1:7" x14ac:dyDescent="0.2">
      <c r="A206" s="41" t="s">
        <v>214</v>
      </c>
      <c r="B206" s="52">
        <v>24.023</v>
      </c>
      <c r="C206" s="52">
        <v>30.164000000000001</v>
      </c>
      <c r="D206" s="53">
        <v>-20.35870574194405</v>
      </c>
      <c r="E206" s="52">
        <v>463.279</v>
      </c>
      <c r="F206" s="52">
        <v>430.38</v>
      </c>
      <c r="G206" s="53">
        <v>7.644174915191229</v>
      </c>
    </row>
    <row r="207" spans="1:7" x14ac:dyDescent="0.2">
      <c r="A207" s="41" t="s">
        <v>228</v>
      </c>
      <c r="B207" s="52">
        <v>202.56299999999999</v>
      </c>
      <c r="C207" s="52">
        <v>141.84200000000001</v>
      </c>
      <c r="D207" s="53">
        <v>42.808900043710565</v>
      </c>
      <c r="E207" s="52">
        <v>3508.248</v>
      </c>
      <c r="F207" s="52">
        <v>6830.0159999999996</v>
      </c>
      <c r="G207" s="53">
        <v>-48.634849464481483</v>
      </c>
    </row>
    <row r="208" spans="1:7" x14ac:dyDescent="0.2">
      <c r="A208" s="41" t="s">
        <v>218</v>
      </c>
      <c r="B208" s="52">
        <v>15460.433000000001</v>
      </c>
      <c r="C208" s="52">
        <v>12652.550999999999</v>
      </c>
      <c r="D208" s="53">
        <v>22.192220367260333</v>
      </c>
      <c r="E208" s="52">
        <v>3161.23</v>
      </c>
      <c r="F208" s="52">
        <v>4945.3410000000003</v>
      </c>
      <c r="G208" s="53">
        <v>-36.076602199929191</v>
      </c>
    </row>
    <row r="209" spans="1:7" x14ac:dyDescent="0.2">
      <c r="A209" s="41" t="s">
        <v>216</v>
      </c>
      <c r="B209" s="52">
        <v>979.95500000000004</v>
      </c>
      <c r="C209" s="52">
        <v>282.99900000000002</v>
      </c>
      <c r="D209" s="53">
        <v>246.27507517694403</v>
      </c>
      <c r="E209" s="52">
        <v>2025.7950000000001</v>
      </c>
      <c r="F209" s="52">
        <v>2075.7959999999998</v>
      </c>
      <c r="G209" s="53">
        <v>-2.4087627107865899</v>
      </c>
    </row>
    <row r="210" spans="1:7" x14ac:dyDescent="0.2">
      <c r="A210" s="41" t="s">
        <v>208</v>
      </c>
      <c r="B210" s="52">
        <v>146.14099999999999</v>
      </c>
      <c r="C210" s="52">
        <v>166.78100000000001</v>
      </c>
      <c r="D210" s="53">
        <v>-12.375510399865703</v>
      </c>
      <c r="E210" s="52">
        <v>8939.1010000000006</v>
      </c>
      <c r="F210" s="52">
        <v>11447.49</v>
      </c>
      <c r="G210" s="53">
        <v>-21.912130956218334</v>
      </c>
    </row>
    <row r="211" spans="1:7" x14ac:dyDescent="0.2">
      <c r="A211" s="41" t="s">
        <v>211</v>
      </c>
      <c r="B211" s="52">
        <v>57488.942999999999</v>
      </c>
      <c r="C211" s="52">
        <v>42951.654000000002</v>
      </c>
      <c r="D211" s="53">
        <v>33.845702426267451</v>
      </c>
      <c r="E211" s="52">
        <v>25102.050999999999</v>
      </c>
      <c r="F211" s="52">
        <v>22217.907999999999</v>
      </c>
      <c r="G211" s="53">
        <v>12.981163663113549</v>
      </c>
    </row>
    <row r="212" spans="1:7" x14ac:dyDescent="0.2">
      <c r="A212" s="41" t="s">
        <v>227</v>
      </c>
      <c r="B212" s="52">
        <v>22550.938999999998</v>
      </c>
      <c r="C212" s="52">
        <v>15928.105</v>
      </c>
      <c r="D212" s="53">
        <v>41.579547598411722</v>
      </c>
      <c r="E212" s="52">
        <v>31753.699000000001</v>
      </c>
      <c r="F212" s="52">
        <v>38198.408000000003</v>
      </c>
      <c r="G212" s="53">
        <v>-16.871669102021215</v>
      </c>
    </row>
    <row r="213" spans="1:7" x14ac:dyDescent="0.2">
      <c r="A213" s="41" t="s">
        <v>68</v>
      </c>
      <c r="B213" s="52">
        <v>15677.337</v>
      </c>
      <c r="C213" s="52">
        <v>2402.2579999999998</v>
      </c>
      <c r="D213" s="53">
        <v>552.60837928315777</v>
      </c>
      <c r="E213" s="52">
        <v>92758.577999999994</v>
      </c>
      <c r="F213" s="52">
        <v>144181.24400000001</v>
      </c>
      <c r="G213" s="53">
        <v>-35.66529499495789</v>
      </c>
    </row>
    <row r="214" spans="1:7" x14ac:dyDescent="0.2">
      <c r="A214" s="41" t="s">
        <v>226</v>
      </c>
      <c r="B214" s="52">
        <v>60446.99</v>
      </c>
      <c r="C214" s="52">
        <v>66848.945000000007</v>
      </c>
      <c r="D214" s="53">
        <v>-9.5767479950506385</v>
      </c>
      <c r="E214" s="52">
        <v>179322.05499999999</v>
      </c>
      <c r="F214" s="52">
        <v>141976.04800000001</v>
      </c>
      <c r="G214" s="53">
        <v>26.30444185909441</v>
      </c>
    </row>
    <row r="215" spans="1:7" x14ac:dyDescent="0.2">
      <c r="A215" s="41" t="s">
        <v>215</v>
      </c>
      <c r="B215" s="52">
        <v>17727.365000000002</v>
      </c>
      <c r="C215" s="52">
        <v>17623.963</v>
      </c>
      <c r="D215" s="53">
        <v>0.58671253451905159</v>
      </c>
      <c r="E215" s="52">
        <v>4855.9219999999996</v>
      </c>
      <c r="F215" s="52">
        <v>4246.5050000000001</v>
      </c>
      <c r="G215" s="53">
        <v>14.351025137142187</v>
      </c>
    </row>
    <row r="216" spans="1:7" x14ac:dyDescent="0.2">
      <c r="A216" s="41" t="s">
        <v>280</v>
      </c>
      <c r="B216" s="52">
        <v>1520.357</v>
      </c>
      <c r="C216" s="52">
        <v>1792.4490000000001</v>
      </c>
      <c r="D216" s="53">
        <v>-15.179901910737783</v>
      </c>
      <c r="E216" s="52">
        <v>2041.2639999999999</v>
      </c>
      <c r="F216" s="52">
        <v>1917.7809999999999</v>
      </c>
      <c r="G216" s="53">
        <v>6.4388478142186045</v>
      </c>
    </row>
    <row r="217" spans="1:7" x14ac:dyDescent="0.2">
      <c r="A217" s="41" t="s">
        <v>197</v>
      </c>
      <c r="B217" s="52">
        <v>798.63499999999999</v>
      </c>
      <c r="C217" s="52">
        <v>2241.0450000000001</v>
      </c>
      <c r="D217" s="53">
        <v>-64.363276953385594</v>
      </c>
      <c r="E217" s="52">
        <v>1243.337</v>
      </c>
      <c r="F217" s="52">
        <v>4848.0249999999996</v>
      </c>
      <c r="G217" s="53">
        <v>-74.353741987716646</v>
      </c>
    </row>
    <row r="218" spans="1:7" x14ac:dyDescent="0.2">
      <c r="A218" s="41" t="s">
        <v>229</v>
      </c>
      <c r="B218" s="52">
        <v>243792.505</v>
      </c>
      <c r="C218" s="52">
        <v>172536.087</v>
      </c>
      <c r="D218" s="53">
        <v>41.299428565341231</v>
      </c>
      <c r="E218" s="52">
        <v>85181.148000000001</v>
      </c>
      <c r="F218" s="52">
        <v>71994.945999999996</v>
      </c>
      <c r="G218" s="53">
        <v>18.31545508763908</v>
      </c>
    </row>
    <row r="219" spans="1:7" x14ac:dyDescent="0.2">
      <c r="A219" s="41" t="s">
        <v>219</v>
      </c>
      <c r="B219" s="52">
        <v>146712.75399999999</v>
      </c>
      <c r="C219" s="52">
        <v>105799.086</v>
      </c>
      <c r="D219" s="53">
        <v>38.67109778245154</v>
      </c>
      <c r="E219" s="52">
        <v>92789.960999999996</v>
      </c>
      <c r="F219" s="52">
        <v>63156.347999999998</v>
      </c>
      <c r="G219" s="53">
        <v>46.921036346180102</v>
      </c>
    </row>
    <row r="220" spans="1:7" x14ac:dyDescent="0.2">
      <c r="A220" s="41" t="s">
        <v>276</v>
      </c>
      <c r="B220" s="52">
        <v>0</v>
      </c>
      <c r="C220" s="52">
        <v>0.749</v>
      </c>
      <c r="D220" s="53" t="s">
        <v>294</v>
      </c>
      <c r="E220" s="52">
        <v>9.75</v>
      </c>
      <c r="F220" s="52">
        <v>0</v>
      </c>
      <c r="G220" s="53" t="s">
        <v>294</v>
      </c>
    </row>
    <row r="221" spans="1:7" x14ac:dyDescent="0.2">
      <c r="A221" s="41" t="s">
        <v>195</v>
      </c>
      <c r="B221" s="52">
        <v>0</v>
      </c>
      <c r="C221" s="52">
        <v>0</v>
      </c>
      <c r="D221" s="53" t="s">
        <v>294</v>
      </c>
      <c r="E221" s="52">
        <v>3266.25</v>
      </c>
      <c r="F221" s="52">
        <v>3174.6970000000001</v>
      </c>
      <c r="G221" s="53">
        <v>2.8838342682781928</v>
      </c>
    </row>
    <row r="222" spans="1:7" x14ac:dyDescent="0.2">
      <c r="A222" s="41" t="s">
        <v>196</v>
      </c>
      <c r="B222" s="52">
        <v>2269.962</v>
      </c>
      <c r="C222" s="52">
        <v>1415.8240000000001</v>
      </c>
      <c r="D222" s="53">
        <v>60.327978618811358</v>
      </c>
      <c r="E222" s="52">
        <v>7567.0469999999996</v>
      </c>
      <c r="F222" s="52">
        <v>10969.123</v>
      </c>
      <c r="G222" s="53">
        <v>-31.015022805378337</v>
      </c>
    </row>
    <row r="223" spans="1:7" x14ac:dyDescent="0.2">
      <c r="A223" s="41" t="s">
        <v>207</v>
      </c>
      <c r="B223" s="52">
        <v>4053.7820000000002</v>
      </c>
      <c r="C223" s="52">
        <v>4981.5050000000001</v>
      </c>
      <c r="D223" s="53">
        <v>-18.623347763376728</v>
      </c>
      <c r="E223" s="52">
        <v>99933.157000000007</v>
      </c>
      <c r="F223" s="52">
        <v>135595.035</v>
      </c>
      <c r="G223" s="53">
        <v>-26.300283045024472</v>
      </c>
    </row>
    <row r="224" spans="1:7" x14ac:dyDescent="0.2">
      <c r="A224" s="41" t="s">
        <v>221</v>
      </c>
      <c r="B224" s="52">
        <v>180484.049</v>
      </c>
      <c r="C224" s="52">
        <v>182268.34099999999</v>
      </c>
      <c r="D224" s="53">
        <v>-0.97893687417716535</v>
      </c>
      <c r="E224" s="52">
        <v>72056.872000000003</v>
      </c>
      <c r="F224" s="52">
        <v>79346.153000000006</v>
      </c>
      <c r="G224" s="53">
        <v>-9.1866848289418641</v>
      </c>
    </row>
    <row r="225" spans="1:7" x14ac:dyDescent="0.2">
      <c r="A225" s="42"/>
      <c r="B225" s="50"/>
      <c r="C225" s="50"/>
      <c r="D225" s="50"/>
      <c r="E225" s="50"/>
      <c r="F225" s="50"/>
      <c r="G225" s="50"/>
    </row>
    <row r="226" spans="1:7" x14ac:dyDescent="0.2">
      <c r="A226" s="40" t="s">
        <v>232</v>
      </c>
      <c r="B226" s="52">
        <v>47393.112000000001</v>
      </c>
      <c r="C226" s="52">
        <v>63136.574999999997</v>
      </c>
      <c r="D226" s="53">
        <v>-24.935567062356483</v>
      </c>
      <c r="E226" s="52">
        <v>156679.43700000001</v>
      </c>
      <c r="F226" s="52">
        <v>167986.84099999999</v>
      </c>
      <c r="G226" s="53">
        <v>-6.731124850428003</v>
      </c>
    </row>
    <row r="227" spans="1:7" x14ac:dyDescent="0.2">
      <c r="A227" s="41" t="s">
        <v>22</v>
      </c>
      <c r="B227" s="50"/>
      <c r="C227" s="50"/>
      <c r="D227" s="50"/>
      <c r="E227" s="50"/>
      <c r="F227" s="50"/>
      <c r="G227" s="50"/>
    </row>
    <row r="228" spans="1:7" x14ac:dyDescent="0.2">
      <c r="A228" s="41" t="s">
        <v>244</v>
      </c>
      <c r="B228" s="52">
        <v>0</v>
      </c>
      <c r="C228" s="52">
        <v>0</v>
      </c>
      <c r="D228" s="53" t="s">
        <v>294</v>
      </c>
      <c r="E228" s="52">
        <v>0</v>
      </c>
      <c r="F228" s="52">
        <v>1.222</v>
      </c>
      <c r="G228" s="53" t="s">
        <v>294</v>
      </c>
    </row>
    <row r="229" spans="1:7" x14ac:dyDescent="0.2">
      <c r="A229" s="41" t="s">
        <v>242</v>
      </c>
      <c r="B229" s="52">
        <v>0</v>
      </c>
      <c r="C229" s="52">
        <v>0</v>
      </c>
      <c r="D229" s="53" t="s">
        <v>294</v>
      </c>
      <c r="E229" s="52">
        <v>0</v>
      </c>
      <c r="F229" s="52">
        <v>123.125</v>
      </c>
      <c r="G229" s="53" t="s">
        <v>294</v>
      </c>
    </row>
    <row r="230" spans="1:7" x14ac:dyDescent="0.2">
      <c r="A230" s="41" t="s">
        <v>246</v>
      </c>
      <c r="B230" s="52">
        <v>0</v>
      </c>
      <c r="C230" s="52">
        <v>0</v>
      </c>
      <c r="D230" s="53" t="s">
        <v>294</v>
      </c>
      <c r="E230" s="52">
        <v>31.3</v>
      </c>
      <c r="F230" s="52">
        <v>1.01</v>
      </c>
      <c r="G230" s="53">
        <v>2999.0099009900991</v>
      </c>
    </row>
    <row r="231" spans="1:7" x14ac:dyDescent="0.2">
      <c r="A231" s="41" t="s">
        <v>65</v>
      </c>
      <c r="B231" s="52">
        <v>29480.13</v>
      </c>
      <c r="C231" s="52">
        <v>35763.050999999999</v>
      </c>
      <c r="D231" s="53">
        <v>-17.568190700508183</v>
      </c>
      <c r="E231" s="52">
        <v>119967.69100000001</v>
      </c>
      <c r="F231" s="52">
        <v>126910.523</v>
      </c>
      <c r="G231" s="53">
        <v>-5.4706511610546329</v>
      </c>
    </row>
    <row r="232" spans="1:7" x14ac:dyDescent="0.2">
      <c r="A232" s="41" t="s">
        <v>288</v>
      </c>
      <c r="B232" s="52">
        <v>0</v>
      </c>
      <c r="C232" s="52">
        <v>3.984</v>
      </c>
      <c r="D232" s="53" t="s">
        <v>294</v>
      </c>
      <c r="E232" s="52">
        <v>0</v>
      </c>
      <c r="F232" s="52">
        <v>3.085</v>
      </c>
      <c r="G232" s="53" t="s">
        <v>294</v>
      </c>
    </row>
    <row r="233" spans="1:7" x14ac:dyDescent="0.2">
      <c r="A233" s="41" t="s">
        <v>237</v>
      </c>
      <c r="B233" s="52">
        <v>69.861000000000004</v>
      </c>
      <c r="C233" s="52">
        <v>438.98700000000002</v>
      </c>
      <c r="D233" s="53">
        <v>-84.085861312521786</v>
      </c>
      <c r="E233" s="52">
        <v>135.53200000000001</v>
      </c>
      <c r="F233" s="52">
        <v>78.555999999999997</v>
      </c>
      <c r="G233" s="53">
        <v>72.529151178776942</v>
      </c>
    </row>
    <row r="234" spans="1:7" x14ac:dyDescent="0.2">
      <c r="A234" s="41" t="s">
        <v>240</v>
      </c>
      <c r="B234" s="52">
        <v>185.99799999999999</v>
      </c>
      <c r="C234" s="52">
        <v>145.17500000000001</v>
      </c>
      <c r="D234" s="53">
        <v>28.119855346994996</v>
      </c>
      <c r="E234" s="52">
        <v>86.117999999999995</v>
      </c>
      <c r="F234" s="52">
        <v>93.826999999999998</v>
      </c>
      <c r="G234" s="53">
        <v>-8.2161851066324232</v>
      </c>
    </row>
    <row r="235" spans="1:7" x14ac:dyDescent="0.2">
      <c r="A235" s="41" t="s">
        <v>247</v>
      </c>
      <c r="B235" s="52">
        <v>2.8279999999999998</v>
      </c>
      <c r="C235" s="52">
        <v>0</v>
      </c>
      <c r="D235" s="53" t="s">
        <v>294</v>
      </c>
      <c r="E235" s="52">
        <v>21.042000000000002</v>
      </c>
      <c r="F235" s="52">
        <v>4.33</v>
      </c>
      <c r="G235" s="53">
        <v>385.958429561201</v>
      </c>
    </row>
    <row r="236" spans="1:7" x14ac:dyDescent="0.2">
      <c r="A236" s="41" t="s">
        <v>243</v>
      </c>
      <c r="B236" s="52">
        <v>0</v>
      </c>
      <c r="C236" s="52">
        <v>0</v>
      </c>
      <c r="D236" s="53" t="s">
        <v>294</v>
      </c>
      <c r="E236" s="52">
        <v>2.7469999999999999</v>
      </c>
      <c r="F236" s="52">
        <v>49.02</v>
      </c>
      <c r="G236" s="53">
        <v>-94.396164830681357</v>
      </c>
    </row>
    <row r="237" spans="1:7" x14ac:dyDescent="0.2">
      <c r="A237" s="41" t="s">
        <v>241</v>
      </c>
      <c r="B237" s="52">
        <v>0.08</v>
      </c>
      <c r="C237" s="52">
        <v>3.8839999999999999</v>
      </c>
      <c r="D237" s="53">
        <v>-97.940267765190526</v>
      </c>
      <c r="E237" s="52">
        <v>6958.5320000000002</v>
      </c>
      <c r="F237" s="52">
        <v>16491.145</v>
      </c>
      <c r="G237" s="53">
        <v>-57.804433834036388</v>
      </c>
    </row>
    <row r="238" spans="1:7" x14ac:dyDescent="0.2">
      <c r="A238" s="41" t="s">
        <v>277</v>
      </c>
      <c r="B238" s="52">
        <v>5.6000000000000001E-2</v>
      </c>
      <c r="C238" s="52">
        <v>0</v>
      </c>
      <c r="D238" s="53" t="s">
        <v>294</v>
      </c>
      <c r="E238" s="52">
        <v>0</v>
      </c>
      <c r="F238" s="52">
        <v>0</v>
      </c>
      <c r="G238" s="53" t="s">
        <v>294</v>
      </c>
    </row>
    <row r="239" spans="1:7" x14ac:dyDescent="0.2">
      <c r="A239" s="41" t="s">
        <v>236</v>
      </c>
      <c r="B239" s="52">
        <v>0</v>
      </c>
      <c r="C239" s="52">
        <v>7.02</v>
      </c>
      <c r="D239" s="53" t="s">
        <v>294</v>
      </c>
      <c r="E239" s="52">
        <v>480.89699999999999</v>
      </c>
      <c r="F239" s="52">
        <v>377.61599999999999</v>
      </c>
      <c r="G239" s="53">
        <v>27.350800813524856</v>
      </c>
    </row>
    <row r="240" spans="1:7" x14ac:dyDescent="0.2">
      <c r="A240" s="41" t="s">
        <v>234</v>
      </c>
      <c r="B240" s="52">
        <v>17469.058000000001</v>
      </c>
      <c r="C240" s="52">
        <v>26773.55</v>
      </c>
      <c r="D240" s="53">
        <v>-34.752552425808304</v>
      </c>
      <c r="E240" s="52">
        <v>28724.147000000001</v>
      </c>
      <c r="F240" s="52">
        <v>23141.374</v>
      </c>
      <c r="G240" s="53">
        <v>24.124639271635303</v>
      </c>
    </row>
    <row r="241" spans="1:7" x14ac:dyDescent="0.2">
      <c r="A241" s="41" t="s">
        <v>283</v>
      </c>
      <c r="B241" s="52">
        <v>0</v>
      </c>
      <c r="C241" s="52">
        <v>0</v>
      </c>
      <c r="D241" s="53" t="s">
        <v>294</v>
      </c>
      <c r="E241" s="52">
        <v>5.64</v>
      </c>
      <c r="F241" s="52">
        <v>2.95</v>
      </c>
      <c r="G241" s="53">
        <v>91.18644067796609</v>
      </c>
    </row>
    <row r="242" spans="1:7" x14ac:dyDescent="0.2">
      <c r="A242" s="41" t="s">
        <v>233</v>
      </c>
      <c r="B242" s="52">
        <v>143.578</v>
      </c>
      <c r="C242" s="52">
        <v>3.2000000000000001E-2</v>
      </c>
      <c r="D242" s="53">
        <v>448581.25</v>
      </c>
      <c r="E242" s="52">
        <v>210.12899999999999</v>
      </c>
      <c r="F242" s="52">
        <v>541.80600000000004</v>
      </c>
      <c r="G242" s="53">
        <v>-61.216930045071486</v>
      </c>
    </row>
    <row r="243" spans="1:7" x14ac:dyDescent="0.2">
      <c r="A243" s="41" t="s">
        <v>235</v>
      </c>
      <c r="B243" s="52">
        <v>0</v>
      </c>
      <c r="C243" s="52">
        <v>0</v>
      </c>
      <c r="D243" s="53" t="s">
        <v>294</v>
      </c>
      <c r="E243" s="52">
        <v>0</v>
      </c>
      <c r="F243" s="52">
        <v>2.8620000000000001</v>
      </c>
      <c r="G243" s="53" t="s">
        <v>294</v>
      </c>
    </row>
    <row r="244" spans="1:7" x14ac:dyDescent="0.2">
      <c r="A244" s="41" t="s">
        <v>279</v>
      </c>
      <c r="B244" s="52">
        <v>0</v>
      </c>
      <c r="C244" s="52">
        <v>0</v>
      </c>
      <c r="D244" s="53" t="s">
        <v>294</v>
      </c>
      <c r="E244" s="52">
        <v>4.9729999999999999</v>
      </c>
      <c r="F244" s="52">
        <v>0</v>
      </c>
      <c r="G244" s="53" t="s">
        <v>294</v>
      </c>
    </row>
    <row r="245" spans="1:7" x14ac:dyDescent="0.2">
      <c r="A245" s="41" t="s">
        <v>245</v>
      </c>
      <c r="B245" s="52">
        <v>0</v>
      </c>
      <c r="C245" s="52">
        <v>0</v>
      </c>
      <c r="D245" s="53" t="s">
        <v>294</v>
      </c>
      <c r="E245" s="52">
        <v>5.8609999999999998</v>
      </c>
      <c r="F245" s="52">
        <v>0</v>
      </c>
      <c r="G245" s="53" t="s">
        <v>294</v>
      </c>
    </row>
    <row r="246" spans="1:7" x14ac:dyDescent="0.2">
      <c r="A246" s="41" t="s">
        <v>239</v>
      </c>
      <c r="B246" s="52">
        <v>0.08</v>
      </c>
      <c r="C246" s="52">
        <v>0</v>
      </c>
      <c r="D246" s="53" t="s">
        <v>294</v>
      </c>
      <c r="E246" s="52">
        <v>44.828000000000003</v>
      </c>
      <c r="F246" s="52">
        <v>152.53</v>
      </c>
      <c r="G246" s="53">
        <v>-70.610371730151442</v>
      </c>
    </row>
    <row r="247" spans="1:7" x14ac:dyDescent="0.2">
      <c r="A247" s="41" t="s">
        <v>278</v>
      </c>
      <c r="B247" s="52">
        <v>0</v>
      </c>
      <c r="C247" s="52">
        <v>0.65400000000000003</v>
      </c>
      <c r="D247" s="53" t="s">
        <v>294</v>
      </c>
      <c r="E247" s="52">
        <v>0</v>
      </c>
      <c r="F247" s="52">
        <v>0</v>
      </c>
      <c r="G247" s="53" t="s">
        <v>294</v>
      </c>
    </row>
    <row r="248" spans="1:7" x14ac:dyDescent="0.2">
      <c r="A248" s="41" t="s">
        <v>238</v>
      </c>
      <c r="B248" s="52">
        <v>0</v>
      </c>
      <c r="C248" s="52">
        <v>0</v>
      </c>
      <c r="D248" s="53" t="s">
        <v>294</v>
      </c>
      <c r="E248" s="52">
        <v>0</v>
      </c>
      <c r="F248" s="52">
        <v>11.86</v>
      </c>
      <c r="G248" s="53" t="s">
        <v>294</v>
      </c>
    </row>
    <row r="249" spans="1:7" ht="9.9499999999999993" customHeight="1" x14ac:dyDescent="0.2">
      <c r="A249" s="40"/>
      <c r="B249" s="50"/>
      <c r="C249" s="50"/>
      <c r="D249" s="50"/>
      <c r="E249" s="50"/>
      <c r="F249" s="50"/>
      <c r="G249" s="50"/>
    </row>
    <row r="250" spans="1:7" ht="22.5" x14ac:dyDescent="0.2">
      <c r="A250" s="43" t="s">
        <v>251</v>
      </c>
      <c r="B250" s="52">
        <v>25378.322</v>
      </c>
      <c r="C250" s="52">
        <v>23072.199000000001</v>
      </c>
      <c r="D250" s="53">
        <v>9.9952457934330425</v>
      </c>
      <c r="E250" s="52">
        <v>23425.233</v>
      </c>
      <c r="F250" s="52">
        <v>68120.876999999993</v>
      </c>
      <c r="G250" s="53">
        <v>-65.612255696590637</v>
      </c>
    </row>
    <row r="251" spans="1:7" x14ac:dyDescent="0.2">
      <c r="A251" s="44" t="s">
        <v>23</v>
      </c>
      <c r="B251" s="54">
        <v>27743947.954999998</v>
      </c>
      <c r="C251" s="55">
        <v>24071864.149999999</v>
      </c>
      <c r="D251" s="56">
        <v>15.254671520734703</v>
      </c>
      <c r="E251" s="55">
        <v>22857130.342</v>
      </c>
      <c r="F251" s="55">
        <v>21473023.971000001</v>
      </c>
      <c r="G251" s="56">
        <v>6.4457915795617851</v>
      </c>
    </row>
    <row r="252" spans="1:7" ht="5.25" customHeight="1" x14ac:dyDescent="0.2">
      <c r="A252" s="45"/>
      <c r="B252" s="46"/>
      <c r="C252" s="46"/>
      <c r="D252" s="46"/>
      <c r="E252" s="46"/>
      <c r="F252" s="46"/>
      <c r="G252" s="46"/>
    </row>
    <row r="253" spans="1:7" ht="21.75" customHeight="1" x14ac:dyDescent="0.2">
      <c r="A253" s="78" t="s">
        <v>257</v>
      </c>
      <c r="B253" s="78"/>
      <c r="C253" s="78"/>
      <c r="D253" s="78"/>
      <c r="E253" s="78"/>
      <c r="F253" s="78"/>
      <c r="G253" s="78"/>
    </row>
    <row r="254" spans="1:7" ht="21.75" customHeight="1" x14ac:dyDescent="0.2">
      <c r="A254" s="78" t="s">
        <v>258</v>
      </c>
      <c r="B254" s="78"/>
      <c r="C254" s="78"/>
      <c r="D254" s="78"/>
      <c r="E254" s="78"/>
      <c r="F254" s="78"/>
      <c r="G254" s="78"/>
    </row>
    <row r="255" spans="1:7" s="68" customFormat="1" ht="12" customHeight="1" x14ac:dyDescent="0.2">
      <c r="A255" s="47" t="s">
        <v>259</v>
      </c>
    </row>
    <row r="256" spans="1:7" s="68" customFormat="1" ht="12" customHeight="1" x14ac:dyDescent="0.2">
      <c r="A256" s="47" t="s">
        <v>310</v>
      </c>
    </row>
    <row r="257" spans="1:7" s="68" customFormat="1" ht="12" customHeight="1" x14ac:dyDescent="0.2">
      <c r="A257" s="66" t="s">
        <v>260</v>
      </c>
      <c r="B257" s="66"/>
      <c r="C257" s="66"/>
      <c r="D257" s="66"/>
      <c r="E257" s="66"/>
      <c r="F257" s="66"/>
      <c r="G257" s="66"/>
    </row>
    <row r="258" spans="1:7" s="68" customFormat="1" ht="12" customHeight="1" x14ac:dyDescent="0.2">
      <c r="A258" s="79" t="s">
        <v>261</v>
      </c>
      <c r="B258" s="79"/>
      <c r="C258" s="79"/>
      <c r="D258" s="79"/>
      <c r="E258" s="79"/>
      <c r="F258" s="79"/>
      <c r="G258" s="79"/>
    </row>
  </sheetData>
  <sortState ref="A233:AG251">
    <sortCondition ref="A233"/>
  </sortState>
  <mergeCells count="11">
    <mergeCell ref="A254:G254"/>
    <mergeCell ref="A258:G258"/>
    <mergeCell ref="A1:G1"/>
    <mergeCell ref="A3:A5"/>
    <mergeCell ref="E3:G3"/>
    <mergeCell ref="G4:G5"/>
    <mergeCell ref="B3:D3"/>
    <mergeCell ref="B5:C5"/>
    <mergeCell ref="D4:D5"/>
    <mergeCell ref="E5:F5"/>
    <mergeCell ref="A253:G253"/>
  </mergeCells>
  <conditionalFormatting sqref="A6:G2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92" t="s">
        <v>262</v>
      </c>
      <c r="B1" s="93"/>
      <c r="C1" s="93"/>
      <c r="D1" s="93"/>
      <c r="E1" s="93"/>
      <c r="F1" s="93"/>
      <c r="G1" s="93"/>
    </row>
    <row r="2" spans="1:7" x14ac:dyDescent="0.2">
      <c r="A2" s="94"/>
      <c r="B2" s="93"/>
      <c r="C2" s="93"/>
      <c r="D2" s="93"/>
      <c r="E2" s="93"/>
      <c r="F2" s="93"/>
      <c r="G2" s="93"/>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4"/>
  <sheetViews>
    <sheetView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5" t="s">
        <v>263</v>
      </c>
      <c r="B1" s="8"/>
      <c r="C1" s="8"/>
      <c r="D1" s="8"/>
      <c r="E1" s="8"/>
      <c r="F1" s="8"/>
      <c r="G1" s="9"/>
      <c r="H1" s="9"/>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95" t="s">
        <v>60</v>
      </c>
      <c r="B3" s="98" t="s">
        <v>295</v>
      </c>
      <c r="C3" s="99"/>
      <c r="D3" s="100"/>
      <c r="E3" s="100"/>
      <c r="F3" s="10"/>
      <c r="G3" s="10"/>
      <c r="H3" s="10"/>
      <c r="I3" s="10"/>
      <c r="J3" s="10"/>
      <c r="K3" s="10"/>
      <c r="L3" s="10"/>
      <c r="M3" s="10"/>
      <c r="N3" s="10"/>
      <c r="O3" s="10"/>
      <c r="P3" s="12"/>
      <c r="Q3" s="12"/>
      <c r="R3" s="13"/>
      <c r="S3" s="13"/>
      <c r="T3" s="13"/>
      <c r="U3" s="13"/>
      <c r="V3" s="13"/>
      <c r="W3" s="13"/>
      <c r="X3" s="13"/>
      <c r="Y3" s="13"/>
      <c r="Z3" s="13"/>
    </row>
    <row r="4" spans="1:26" x14ac:dyDescent="0.2">
      <c r="A4" s="96"/>
      <c r="B4" s="101"/>
      <c r="C4" s="102"/>
      <c r="D4" s="103"/>
      <c r="E4" s="103"/>
      <c r="F4" s="10"/>
      <c r="G4" s="10"/>
      <c r="H4" s="10"/>
      <c r="I4" s="10"/>
      <c r="J4" s="10"/>
      <c r="K4" s="10"/>
      <c r="L4" s="10"/>
      <c r="M4" s="10"/>
      <c r="N4" s="10"/>
      <c r="O4" s="10"/>
      <c r="P4" s="12"/>
      <c r="Q4" s="12"/>
      <c r="R4" s="13"/>
      <c r="S4" s="13"/>
      <c r="T4" s="13"/>
      <c r="U4" s="13"/>
      <c r="V4" s="13"/>
      <c r="W4" s="13"/>
      <c r="X4" s="13"/>
      <c r="Y4" s="13"/>
      <c r="Z4" s="13"/>
    </row>
    <row r="5" spans="1:26" x14ac:dyDescent="0.2">
      <c r="A5" s="96"/>
      <c r="B5" s="98"/>
      <c r="C5" s="104"/>
      <c r="D5" s="100"/>
      <c r="E5" s="100"/>
      <c r="F5" s="10"/>
      <c r="G5" s="10"/>
      <c r="H5" s="10"/>
      <c r="I5" s="10"/>
      <c r="J5" s="10"/>
      <c r="K5" s="10"/>
      <c r="L5" s="10"/>
      <c r="M5" s="10"/>
      <c r="N5" s="10"/>
      <c r="O5" s="10"/>
      <c r="P5" s="10"/>
      <c r="Q5" s="10"/>
      <c r="R5" s="10"/>
      <c r="S5" s="10"/>
      <c r="T5" s="10"/>
      <c r="U5" s="10"/>
      <c r="V5" s="10"/>
      <c r="W5" s="10"/>
      <c r="X5" s="10"/>
      <c r="Y5" s="10"/>
      <c r="Z5" s="13"/>
    </row>
    <row r="6" spans="1:26" x14ac:dyDescent="0.2">
      <c r="A6" s="97"/>
      <c r="B6" s="105"/>
      <c r="C6" s="100"/>
      <c r="D6" s="100"/>
      <c r="E6" s="100"/>
      <c r="F6" s="10"/>
      <c r="G6" s="10"/>
      <c r="H6" s="10"/>
      <c r="I6" s="10"/>
      <c r="J6" s="10"/>
      <c r="K6" s="10"/>
      <c r="L6" s="10"/>
      <c r="M6" s="10"/>
      <c r="N6" s="10"/>
      <c r="O6" s="10"/>
      <c r="P6" s="10"/>
      <c r="Q6" s="10"/>
      <c r="R6" s="10"/>
      <c r="S6" s="10"/>
      <c r="T6" s="10"/>
      <c r="U6" s="10"/>
      <c r="V6" s="10"/>
      <c r="W6" s="10"/>
      <c r="X6" s="10"/>
      <c r="Y6" s="10"/>
      <c r="Z6" s="13"/>
    </row>
    <row r="7" spans="1:26" x14ac:dyDescent="0.2">
      <c r="A7" s="14"/>
      <c r="B7" s="15"/>
      <c r="C7" s="15"/>
      <c r="D7" s="15"/>
      <c r="E7" s="15"/>
      <c r="F7" s="10"/>
      <c r="G7" s="10"/>
      <c r="H7" s="10"/>
      <c r="I7" s="10"/>
      <c r="J7" s="10"/>
      <c r="K7" s="10"/>
      <c r="L7" s="10"/>
      <c r="M7" s="10"/>
      <c r="N7" s="10"/>
      <c r="O7" s="10"/>
      <c r="P7" s="10"/>
      <c r="Q7" s="10"/>
      <c r="R7" s="10"/>
      <c r="S7" s="10"/>
      <c r="T7" s="10"/>
      <c r="U7" s="10"/>
      <c r="V7" s="10"/>
      <c r="W7" s="10"/>
      <c r="X7" s="10"/>
      <c r="Y7" s="10"/>
      <c r="Z7" s="13"/>
    </row>
    <row r="8" spans="1:26" x14ac:dyDescent="0.2">
      <c r="A8" s="14"/>
      <c r="B8" s="35" t="s">
        <v>254</v>
      </c>
      <c r="C8" s="35" t="s">
        <v>254</v>
      </c>
      <c r="D8" s="35" t="s">
        <v>253</v>
      </c>
      <c r="E8" s="35" t="s">
        <v>253</v>
      </c>
      <c r="F8" s="10"/>
      <c r="G8" s="10"/>
      <c r="H8" s="10"/>
      <c r="I8" s="10"/>
      <c r="J8" s="10"/>
      <c r="K8" s="10"/>
      <c r="L8" s="10"/>
      <c r="M8" s="10"/>
      <c r="N8" s="10"/>
      <c r="O8" s="10"/>
      <c r="P8" s="10"/>
      <c r="Q8" s="10"/>
      <c r="R8" s="10"/>
      <c r="S8" s="10"/>
      <c r="T8" s="10"/>
      <c r="U8" s="10"/>
      <c r="V8" s="10"/>
      <c r="W8" s="10"/>
      <c r="X8" s="10"/>
      <c r="Y8" s="10"/>
      <c r="Z8" s="13"/>
    </row>
    <row r="9" spans="1:26" x14ac:dyDescent="0.2">
      <c r="A9" s="16" t="s">
        <v>23</v>
      </c>
      <c r="B9" s="58">
        <v>22857.130342</v>
      </c>
      <c r="C9" s="36"/>
      <c r="D9" s="58">
        <v>27743.947955</v>
      </c>
      <c r="E9" s="36"/>
      <c r="F9" s="10"/>
      <c r="G9" s="10"/>
      <c r="H9" s="10"/>
      <c r="I9" s="10"/>
      <c r="J9" s="10"/>
      <c r="K9" s="10"/>
      <c r="L9" s="10"/>
      <c r="M9" s="10"/>
      <c r="N9" s="10"/>
      <c r="O9" s="10"/>
      <c r="P9" s="10"/>
      <c r="Q9" s="10"/>
      <c r="R9" s="10"/>
      <c r="S9" s="10"/>
      <c r="T9" s="10"/>
      <c r="U9" s="10"/>
      <c r="V9" s="10"/>
      <c r="W9" s="10"/>
      <c r="X9" s="10"/>
      <c r="Y9" s="10"/>
      <c r="Z9" s="13"/>
    </row>
    <row r="10" spans="1:26" x14ac:dyDescent="0.2">
      <c r="A10" s="17"/>
      <c r="B10" s="18">
        <v>2021</v>
      </c>
      <c r="C10" s="18">
        <v>2021</v>
      </c>
      <c r="D10" s="18">
        <v>2021</v>
      </c>
      <c r="E10" s="18">
        <v>2021</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17" t="s">
        <v>28</v>
      </c>
      <c r="B11" s="57">
        <v>2138.6647189999999</v>
      </c>
      <c r="C11" s="59">
        <f t="shared" ref="C11:C30" si="0">IF(B$9&gt;0,B11/B$9*100,0)</f>
        <v>9.3566632687490152</v>
      </c>
      <c r="D11" s="60">
        <v>1061.5897560000001</v>
      </c>
      <c r="E11" s="59">
        <f t="shared" ref="E11:E30" si="1">IF(D$9&gt;0,D11/D$9*100,0)</f>
        <v>3.8263831727260755</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17" t="s">
        <v>27</v>
      </c>
      <c r="B12" s="57">
        <v>1867.4889820000001</v>
      </c>
      <c r="C12" s="61">
        <f t="shared" si="0"/>
        <v>8.1702687697785361</v>
      </c>
      <c r="D12" s="60">
        <v>1441.186745</v>
      </c>
      <c r="E12" s="59">
        <f t="shared" si="1"/>
        <v>5.1945986466582532</v>
      </c>
      <c r="F12" s="10"/>
      <c r="G12" s="10"/>
      <c r="H12" s="10"/>
      <c r="I12" s="10"/>
      <c r="J12" s="10"/>
      <c r="K12" s="10"/>
      <c r="L12" s="10"/>
      <c r="M12" s="10"/>
      <c r="N12" s="10"/>
      <c r="O12" s="10"/>
      <c r="P12" s="10"/>
      <c r="Q12" s="10"/>
      <c r="R12" s="10"/>
      <c r="S12" s="10"/>
      <c r="T12" s="10"/>
      <c r="U12" s="10"/>
      <c r="V12" s="10"/>
      <c r="W12" s="10"/>
      <c r="X12" s="10"/>
      <c r="Y12" s="10"/>
      <c r="Z12" s="13"/>
    </row>
    <row r="13" spans="1:26" x14ac:dyDescent="0.2">
      <c r="A13" s="17" t="s">
        <v>296</v>
      </c>
      <c r="B13" s="57">
        <v>1749.257889</v>
      </c>
      <c r="C13" s="61">
        <f t="shared" si="0"/>
        <v>7.6530074546835696</v>
      </c>
      <c r="D13" s="60">
        <v>1453.0621060000001</v>
      </c>
      <c r="E13" s="59">
        <f t="shared" si="1"/>
        <v>5.2374020754249937</v>
      </c>
      <c r="F13" s="10"/>
      <c r="G13" s="10"/>
      <c r="H13" s="10"/>
      <c r="I13" s="10"/>
      <c r="J13" s="10"/>
      <c r="K13" s="10"/>
      <c r="L13" s="10"/>
      <c r="M13" s="10"/>
      <c r="N13" s="10"/>
      <c r="O13" s="10"/>
      <c r="P13" s="10"/>
      <c r="Q13" s="10"/>
      <c r="R13" s="10"/>
      <c r="S13" s="10"/>
      <c r="T13" s="10"/>
      <c r="U13" s="10"/>
      <c r="V13" s="10"/>
      <c r="W13" s="10"/>
      <c r="X13" s="10"/>
      <c r="Y13" s="10"/>
      <c r="Z13" s="13"/>
    </row>
    <row r="14" spans="1:26" x14ac:dyDescent="0.2">
      <c r="A14" s="17" t="s">
        <v>39</v>
      </c>
      <c r="B14" s="57">
        <v>1728.8780770000001</v>
      </c>
      <c r="C14" s="61">
        <f t="shared" si="0"/>
        <v>7.5638457283641811</v>
      </c>
      <c r="D14" s="60">
        <v>2441.3075490000001</v>
      </c>
      <c r="E14" s="59">
        <f t="shared" si="1"/>
        <v>8.7994237624715161</v>
      </c>
      <c r="F14" s="10"/>
      <c r="G14" s="10"/>
      <c r="H14" s="10"/>
      <c r="I14" s="10"/>
      <c r="J14" s="10"/>
      <c r="K14" s="10"/>
      <c r="L14" s="10"/>
      <c r="M14" s="10"/>
      <c r="N14" s="10"/>
      <c r="O14" s="10"/>
      <c r="P14" s="10"/>
      <c r="Q14" s="10"/>
      <c r="R14" s="10"/>
      <c r="S14" s="10"/>
      <c r="T14" s="10"/>
      <c r="U14" s="10"/>
      <c r="V14" s="10"/>
      <c r="W14" s="10"/>
      <c r="X14" s="10"/>
      <c r="Y14" s="10"/>
      <c r="Z14" s="13"/>
    </row>
    <row r="15" spans="1:26" x14ac:dyDescent="0.2">
      <c r="A15" s="17" t="s">
        <v>85</v>
      </c>
      <c r="B15" s="57">
        <v>1264.6820290000001</v>
      </c>
      <c r="C15" s="61">
        <f t="shared" si="0"/>
        <v>5.5329869063928188</v>
      </c>
      <c r="D15" s="60">
        <v>925.463885</v>
      </c>
      <c r="E15" s="59">
        <f t="shared" si="1"/>
        <v>3.3357324865988058</v>
      </c>
      <c r="F15" s="10"/>
      <c r="G15" s="10"/>
      <c r="H15" s="10"/>
      <c r="I15" s="10"/>
      <c r="J15" s="10"/>
      <c r="K15" s="10"/>
      <c r="L15" s="10"/>
      <c r="M15" s="10"/>
      <c r="N15" s="10"/>
      <c r="O15" s="10"/>
      <c r="P15" s="10"/>
      <c r="Q15" s="10"/>
      <c r="R15" s="10"/>
      <c r="S15" s="10"/>
      <c r="T15" s="10"/>
      <c r="U15" s="10"/>
      <c r="V15" s="10"/>
      <c r="W15" s="10"/>
      <c r="X15" s="10"/>
      <c r="Y15" s="10"/>
      <c r="Z15" s="13"/>
    </row>
    <row r="16" spans="1:26" x14ac:dyDescent="0.2">
      <c r="A16" s="17" t="s">
        <v>297</v>
      </c>
      <c r="B16" s="57">
        <v>1214.487537</v>
      </c>
      <c r="C16" s="61">
        <f t="shared" si="0"/>
        <v>5.313385883653023</v>
      </c>
      <c r="D16" s="60">
        <v>4438.8925490000001</v>
      </c>
      <c r="E16" s="59">
        <f t="shared" si="1"/>
        <v>15.999498543609491</v>
      </c>
      <c r="F16" s="10"/>
      <c r="G16" s="10"/>
      <c r="H16" s="10"/>
      <c r="I16" s="10"/>
      <c r="J16" s="10"/>
      <c r="K16" s="10"/>
      <c r="L16" s="10"/>
      <c r="M16" s="10"/>
      <c r="N16" s="10"/>
      <c r="O16" s="10"/>
      <c r="P16" s="10"/>
      <c r="Q16" s="10"/>
      <c r="R16" s="10"/>
      <c r="S16" s="10"/>
      <c r="T16" s="10"/>
      <c r="U16" s="10"/>
      <c r="V16" s="10"/>
      <c r="W16" s="10"/>
      <c r="X16" s="10"/>
      <c r="Y16" s="10"/>
      <c r="Z16" s="13"/>
    </row>
    <row r="17" spans="1:26" x14ac:dyDescent="0.2">
      <c r="A17" s="17" t="s">
        <v>25</v>
      </c>
      <c r="B17" s="57">
        <v>1149.1690900000001</v>
      </c>
      <c r="C17" s="61">
        <f t="shared" si="0"/>
        <v>5.0276175215591286</v>
      </c>
      <c r="D17" s="60">
        <v>735.75177900000006</v>
      </c>
      <c r="E17" s="59">
        <f t="shared" si="1"/>
        <v>2.6519361274515485</v>
      </c>
      <c r="F17" s="10"/>
      <c r="G17" s="10"/>
      <c r="H17" s="10"/>
      <c r="I17" s="10"/>
      <c r="J17" s="10"/>
      <c r="K17" s="10"/>
      <c r="L17" s="10"/>
      <c r="M17" s="10"/>
      <c r="N17" s="10"/>
      <c r="O17" s="10"/>
      <c r="P17" s="10"/>
      <c r="Q17" s="10"/>
      <c r="R17" s="10"/>
      <c r="S17" s="10"/>
      <c r="T17" s="10"/>
      <c r="U17" s="10"/>
      <c r="V17" s="10"/>
      <c r="W17" s="10"/>
      <c r="X17" s="10"/>
      <c r="Y17" s="10"/>
      <c r="Z17" s="13"/>
    </row>
    <row r="18" spans="1:26" x14ac:dyDescent="0.2">
      <c r="A18" s="17" t="s">
        <v>40</v>
      </c>
      <c r="B18" s="57">
        <v>1057.455402</v>
      </c>
      <c r="C18" s="61">
        <f t="shared" si="0"/>
        <v>4.6263699168610186</v>
      </c>
      <c r="D18" s="60">
        <v>1241.9429809999999</v>
      </c>
      <c r="E18" s="59">
        <f t="shared" si="1"/>
        <v>4.4764464776765038</v>
      </c>
      <c r="F18" s="10"/>
      <c r="G18" s="10"/>
      <c r="H18" s="10"/>
      <c r="I18" s="10"/>
      <c r="J18" s="10"/>
      <c r="K18" s="10"/>
      <c r="L18" s="10"/>
      <c r="M18" s="10"/>
      <c r="N18" s="10"/>
      <c r="O18" s="10"/>
      <c r="P18" s="10"/>
      <c r="Q18" s="10"/>
      <c r="R18" s="10"/>
      <c r="S18" s="10"/>
      <c r="T18" s="10"/>
      <c r="U18" s="10"/>
      <c r="V18" s="10"/>
      <c r="W18" s="10"/>
      <c r="X18" s="10"/>
      <c r="Y18" s="10"/>
      <c r="Z18" s="13"/>
    </row>
    <row r="19" spans="1:26" x14ac:dyDescent="0.2">
      <c r="A19" s="17" t="s">
        <v>298</v>
      </c>
      <c r="B19" s="57">
        <v>809.78354400000001</v>
      </c>
      <c r="C19" s="61">
        <f t="shared" si="0"/>
        <v>3.5428049448185623</v>
      </c>
      <c r="D19" s="60">
        <v>1145.0847369999999</v>
      </c>
      <c r="E19" s="59">
        <f t="shared" si="1"/>
        <v>4.1273316215028197</v>
      </c>
      <c r="F19" s="10"/>
      <c r="G19" s="10"/>
      <c r="H19" s="10"/>
      <c r="I19" s="10"/>
      <c r="J19" s="10"/>
      <c r="K19" s="10"/>
      <c r="L19" s="10"/>
      <c r="M19" s="10"/>
      <c r="N19" s="10"/>
      <c r="O19" s="10"/>
      <c r="P19" s="10"/>
      <c r="Q19" s="10"/>
      <c r="R19" s="10"/>
      <c r="S19" s="10"/>
      <c r="T19" s="10"/>
      <c r="U19" s="10"/>
      <c r="V19" s="10"/>
      <c r="W19" s="10"/>
      <c r="X19" s="10"/>
      <c r="Y19" s="10"/>
      <c r="Z19" s="13"/>
    </row>
    <row r="20" spans="1:26" x14ac:dyDescent="0.2">
      <c r="A20" s="17" t="s">
        <v>41</v>
      </c>
      <c r="B20" s="57">
        <v>645.91266800000005</v>
      </c>
      <c r="C20" s="61">
        <f t="shared" si="0"/>
        <v>2.825869469769505</v>
      </c>
      <c r="D20" s="60">
        <v>1579.786153</v>
      </c>
      <c r="E20" s="59">
        <f t="shared" si="1"/>
        <v>5.6941649240489287</v>
      </c>
      <c r="F20" s="10"/>
      <c r="G20" s="10"/>
      <c r="H20" s="10"/>
      <c r="I20" s="10"/>
      <c r="J20" s="10"/>
      <c r="K20" s="10"/>
      <c r="L20" s="10"/>
      <c r="M20" s="10"/>
      <c r="N20" s="10"/>
      <c r="O20" s="10"/>
      <c r="P20" s="10"/>
      <c r="Q20" s="10"/>
      <c r="R20" s="10"/>
      <c r="S20" s="10"/>
      <c r="T20" s="10"/>
      <c r="U20" s="10"/>
      <c r="V20" s="10"/>
      <c r="W20" s="10"/>
      <c r="X20" s="10"/>
      <c r="Y20" s="10"/>
      <c r="Z20" s="13"/>
    </row>
    <row r="21" spans="1:26" x14ac:dyDescent="0.2">
      <c r="A21" s="17" t="s">
        <v>34</v>
      </c>
      <c r="B21" s="57">
        <v>629.92903799999999</v>
      </c>
      <c r="C21" s="61">
        <f t="shared" si="0"/>
        <v>2.7559410502310726</v>
      </c>
      <c r="D21" s="60">
        <v>466.89975600000002</v>
      </c>
      <c r="E21" s="59">
        <f t="shared" si="1"/>
        <v>1.6828886673133179</v>
      </c>
      <c r="F21" s="10"/>
      <c r="G21" s="10"/>
      <c r="H21" s="10"/>
      <c r="I21" s="10"/>
      <c r="J21" s="10"/>
      <c r="K21" s="10"/>
      <c r="L21" s="10"/>
      <c r="M21" s="10"/>
      <c r="N21" s="10"/>
      <c r="O21" s="10"/>
      <c r="P21" s="10"/>
      <c r="Q21" s="10"/>
      <c r="R21" s="10"/>
      <c r="S21" s="10"/>
      <c r="T21" s="10"/>
      <c r="U21" s="10"/>
      <c r="V21" s="10"/>
      <c r="W21" s="10"/>
      <c r="X21" s="10"/>
      <c r="Y21" s="10"/>
      <c r="Z21" s="13"/>
    </row>
    <row r="22" spans="1:26" x14ac:dyDescent="0.2">
      <c r="A22" s="17" t="s">
        <v>32</v>
      </c>
      <c r="B22" s="57">
        <v>551.73918000000003</v>
      </c>
      <c r="C22" s="61">
        <f t="shared" si="0"/>
        <v>2.4138602341789981</v>
      </c>
      <c r="D22" s="60">
        <v>732.349739</v>
      </c>
      <c r="E22" s="59">
        <f t="shared" si="1"/>
        <v>2.6396738495467669</v>
      </c>
      <c r="F22" s="10"/>
      <c r="G22" s="10"/>
      <c r="H22" s="10"/>
      <c r="I22" s="10"/>
      <c r="J22" s="10"/>
      <c r="K22" s="10"/>
      <c r="L22" s="10"/>
      <c r="M22" s="10"/>
      <c r="N22" s="10"/>
      <c r="O22" s="10"/>
      <c r="P22" s="10"/>
      <c r="Q22" s="10"/>
      <c r="R22" s="10"/>
      <c r="S22" s="10"/>
      <c r="T22" s="10"/>
      <c r="U22" s="10"/>
      <c r="V22" s="10"/>
      <c r="W22" s="10"/>
      <c r="X22" s="10"/>
      <c r="Y22" s="10"/>
      <c r="Z22" s="13"/>
    </row>
    <row r="23" spans="1:26" x14ac:dyDescent="0.2">
      <c r="A23" s="17" t="s">
        <v>50</v>
      </c>
      <c r="B23" s="57">
        <v>516.341137</v>
      </c>
      <c r="C23" s="61">
        <f t="shared" si="0"/>
        <v>2.258993711258769</v>
      </c>
      <c r="D23" s="60">
        <v>714.20686899999998</v>
      </c>
      <c r="E23" s="59">
        <f t="shared" si="1"/>
        <v>2.5742798759514183</v>
      </c>
      <c r="F23" s="10"/>
      <c r="G23" s="10"/>
      <c r="H23" s="10"/>
      <c r="I23" s="10"/>
      <c r="J23" s="10"/>
      <c r="K23" s="10"/>
      <c r="L23" s="10"/>
      <c r="M23" s="10"/>
      <c r="N23" s="10"/>
      <c r="O23" s="10"/>
      <c r="P23" s="10"/>
      <c r="Q23" s="10"/>
      <c r="R23" s="10"/>
      <c r="S23" s="10"/>
      <c r="T23" s="10"/>
      <c r="U23" s="10"/>
      <c r="V23" s="10"/>
      <c r="W23" s="10"/>
      <c r="X23" s="10"/>
      <c r="Y23" s="10"/>
      <c r="Z23" s="13"/>
    </row>
    <row r="24" spans="1:26" x14ac:dyDescent="0.2">
      <c r="A24" s="17" t="s">
        <v>202</v>
      </c>
      <c r="B24" s="57">
        <v>467.41897699999998</v>
      </c>
      <c r="C24" s="61">
        <f t="shared" si="0"/>
        <v>2.0449591440668171</v>
      </c>
      <c r="D24" s="60">
        <v>53.875352999999997</v>
      </c>
      <c r="E24" s="59">
        <f t="shared" si="1"/>
        <v>0.19418776695870571</v>
      </c>
      <c r="F24" s="10"/>
      <c r="G24" s="10"/>
      <c r="H24" s="10"/>
      <c r="I24" s="10"/>
      <c r="J24" s="10"/>
      <c r="K24" s="10"/>
      <c r="L24" s="10"/>
      <c r="M24" s="10"/>
      <c r="N24" s="10"/>
      <c r="O24" s="10"/>
      <c r="P24" s="10"/>
      <c r="Q24" s="10"/>
      <c r="R24" s="10"/>
      <c r="S24" s="10"/>
      <c r="T24" s="10"/>
      <c r="U24" s="10"/>
      <c r="V24" s="10"/>
      <c r="W24" s="10"/>
      <c r="X24" s="10"/>
      <c r="Y24" s="10"/>
      <c r="Z24" s="13"/>
    </row>
    <row r="25" spans="1:26" x14ac:dyDescent="0.2">
      <c r="A25" s="17" t="s">
        <v>90</v>
      </c>
      <c r="B25" s="57">
        <v>413.64071899999999</v>
      </c>
      <c r="C25" s="61">
        <f t="shared" si="0"/>
        <v>1.8096791364921903</v>
      </c>
      <c r="D25" s="60">
        <v>260.26091300000002</v>
      </c>
      <c r="E25" s="59">
        <f t="shared" si="1"/>
        <v>0.93808175181894371</v>
      </c>
      <c r="F25" s="10"/>
      <c r="G25" s="10"/>
      <c r="H25" s="10"/>
      <c r="I25" s="10"/>
      <c r="J25" s="10"/>
      <c r="K25" s="10"/>
      <c r="L25" s="10"/>
      <c r="M25" s="10"/>
      <c r="N25" s="10"/>
      <c r="O25" s="10"/>
      <c r="P25" s="10"/>
      <c r="Q25" s="10"/>
      <c r="R25" s="10"/>
      <c r="S25" s="10"/>
      <c r="T25" s="10"/>
      <c r="U25" s="10"/>
      <c r="V25" s="10"/>
      <c r="W25" s="10"/>
      <c r="X25" s="10"/>
      <c r="Y25" s="10"/>
      <c r="Z25" s="13"/>
    </row>
    <row r="26" spans="1:26" x14ac:dyDescent="0.2">
      <c r="A26" s="17" t="s">
        <v>46</v>
      </c>
      <c r="B26" s="57">
        <v>389.585103</v>
      </c>
      <c r="C26" s="61">
        <f t="shared" si="0"/>
        <v>1.7044357588674941</v>
      </c>
      <c r="D26" s="60">
        <v>431.628445</v>
      </c>
      <c r="E26" s="59">
        <f t="shared" si="1"/>
        <v>1.5557571175525946</v>
      </c>
      <c r="F26" s="10"/>
      <c r="G26" s="10"/>
      <c r="H26" s="10"/>
      <c r="I26" s="10"/>
      <c r="J26" s="10"/>
      <c r="K26" s="10"/>
      <c r="L26" s="10"/>
      <c r="M26" s="10"/>
      <c r="N26" s="10"/>
      <c r="O26" s="10"/>
      <c r="P26" s="10"/>
      <c r="Q26" s="10"/>
      <c r="R26" s="10"/>
      <c r="S26" s="10"/>
      <c r="T26" s="10"/>
      <c r="U26" s="10"/>
      <c r="V26" s="10"/>
      <c r="W26" s="10"/>
      <c r="X26" s="10"/>
      <c r="Y26" s="10"/>
      <c r="Z26" s="13"/>
    </row>
    <row r="27" spans="1:26" x14ac:dyDescent="0.2">
      <c r="A27" s="17" t="s">
        <v>299</v>
      </c>
      <c r="B27" s="57">
        <v>378.27036199999998</v>
      </c>
      <c r="C27" s="61">
        <f t="shared" si="0"/>
        <v>1.6549337398882824</v>
      </c>
      <c r="D27" s="60">
        <v>548.39856299999997</v>
      </c>
      <c r="E27" s="59">
        <f t="shared" si="1"/>
        <v>1.976642127102779</v>
      </c>
      <c r="F27" s="10"/>
      <c r="G27" s="10"/>
      <c r="H27" s="10"/>
      <c r="I27" s="10"/>
      <c r="J27" s="10"/>
      <c r="K27" s="10"/>
      <c r="L27" s="10"/>
      <c r="M27" s="10"/>
      <c r="N27" s="10"/>
      <c r="O27" s="10"/>
      <c r="P27" s="10"/>
      <c r="Q27" s="10"/>
      <c r="R27" s="10"/>
      <c r="S27" s="10"/>
      <c r="T27" s="10"/>
      <c r="U27" s="10"/>
      <c r="V27" s="10"/>
      <c r="W27" s="10"/>
      <c r="X27" s="10"/>
      <c r="Y27" s="10"/>
      <c r="Z27" s="13"/>
    </row>
    <row r="28" spans="1:26" x14ac:dyDescent="0.2">
      <c r="A28" s="17" t="s">
        <v>53</v>
      </c>
      <c r="B28" s="57">
        <v>367.10184500000003</v>
      </c>
      <c r="C28" s="61">
        <f t="shared" si="0"/>
        <v>1.6060714512593475</v>
      </c>
      <c r="D28" s="60">
        <v>18.125077000000001</v>
      </c>
      <c r="E28" s="59">
        <f t="shared" si="1"/>
        <v>6.5329840689574648E-2</v>
      </c>
      <c r="F28" s="10"/>
      <c r="G28" s="10"/>
      <c r="H28" s="10"/>
      <c r="I28" s="10"/>
      <c r="J28" s="10"/>
      <c r="K28" s="10"/>
      <c r="L28" s="10"/>
      <c r="M28" s="10"/>
      <c r="N28" s="10"/>
      <c r="O28" s="10"/>
      <c r="P28" s="10"/>
      <c r="Q28" s="10"/>
      <c r="R28" s="10"/>
      <c r="S28" s="10"/>
      <c r="T28" s="10"/>
      <c r="U28" s="10"/>
      <c r="V28" s="10"/>
      <c r="W28" s="10"/>
      <c r="X28" s="10"/>
      <c r="Y28" s="10"/>
      <c r="Z28" s="13"/>
    </row>
    <row r="29" spans="1:26" x14ac:dyDescent="0.2">
      <c r="A29" s="17" t="s">
        <v>49</v>
      </c>
      <c r="B29" s="57">
        <v>359.10335199999997</v>
      </c>
      <c r="C29" s="61">
        <f t="shared" si="0"/>
        <v>1.5710780252241339</v>
      </c>
      <c r="D29" s="60">
        <v>1227.4413340000001</v>
      </c>
      <c r="E29" s="59">
        <f t="shared" si="1"/>
        <v>4.4241768907254286</v>
      </c>
      <c r="F29" s="10"/>
      <c r="G29" s="10"/>
      <c r="H29" s="10"/>
      <c r="I29" s="10"/>
      <c r="J29" s="10"/>
      <c r="K29" s="10"/>
      <c r="L29" s="10"/>
      <c r="M29" s="10"/>
      <c r="N29" s="10"/>
      <c r="O29" s="10"/>
      <c r="P29" s="10"/>
      <c r="Q29" s="10"/>
      <c r="R29" s="10"/>
      <c r="S29" s="10"/>
      <c r="T29" s="10"/>
      <c r="U29" s="10"/>
      <c r="V29" s="10"/>
      <c r="W29" s="10"/>
      <c r="X29" s="10"/>
      <c r="Y29" s="10"/>
      <c r="Z29" s="13"/>
    </row>
    <row r="30" spans="1:26" x14ac:dyDescent="0.2">
      <c r="A30" s="17" t="s">
        <v>51</v>
      </c>
      <c r="B30" s="57">
        <v>321.03738499999997</v>
      </c>
      <c r="C30" s="61">
        <f t="shared" si="0"/>
        <v>1.4045393284129524</v>
      </c>
      <c r="D30" s="60">
        <v>215.903266</v>
      </c>
      <c r="E30" s="59">
        <f t="shared" si="1"/>
        <v>0.77819950624975864</v>
      </c>
      <c r="F30" s="10"/>
      <c r="G30" s="10"/>
      <c r="H30" s="10"/>
      <c r="I30" s="10"/>
      <c r="J30" s="10"/>
      <c r="K30" s="10"/>
      <c r="L30" s="10"/>
      <c r="M30" s="10"/>
      <c r="N30" s="10"/>
      <c r="O30" s="10"/>
      <c r="P30" s="10"/>
      <c r="Q30" s="10"/>
      <c r="R30" s="10"/>
      <c r="S30" s="10"/>
      <c r="T30" s="10"/>
      <c r="U30" s="10"/>
      <c r="V30" s="10"/>
      <c r="W30" s="10"/>
      <c r="X30" s="10"/>
      <c r="Y30" s="10"/>
      <c r="Z30" s="13"/>
    </row>
    <row r="31" spans="1:26" x14ac:dyDescent="0.2">
      <c r="A31" s="13"/>
      <c r="B31" s="49"/>
      <c r="C31" s="49"/>
      <c r="D31" s="49"/>
      <c r="E31" s="49"/>
      <c r="F31" s="10"/>
      <c r="G31" s="10"/>
      <c r="H31" s="10"/>
      <c r="I31" s="10"/>
      <c r="J31" s="10"/>
      <c r="K31" s="10"/>
      <c r="L31" s="10"/>
      <c r="M31" s="10"/>
      <c r="N31" s="10"/>
      <c r="O31" s="10"/>
      <c r="P31" s="10"/>
      <c r="Q31" s="10"/>
      <c r="R31" s="10"/>
      <c r="S31" s="10"/>
      <c r="T31" s="10"/>
      <c r="U31" s="10"/>
      <c r="V31" s="10"/>
      <c r="W31" s="10"/>
      <c r="X31" s="10"/>
      <c r="Y31" s="10"/>
      <c r="Z31" s="13"/>
    </row>
    <row r="32" spans="1:26" x14ac:dyDescent="0.2">
      <c r="A32" s="17" t="s">
        <v>61</v>
      </c>
      <c r="B32" s="62">
        <f>B9-(SUM(B11:B30))</f>
        <v>4837.1833069999993</v>
      </c>
      <c r="C32" s="63">
        <f>IF(B$9&gt;0,B32/B$9*100,0)</f>
        <v>21.162688555490583</v>
      </c>
      <c r="D32" s="62">
        <f>D9-(SUM(D11:D30))</f>
        <v>6610.7904000000017</v>
      </c>
      <c r="E32" s="63">
        <f>IF(D$9&gt;0,D32/D$9*100,0)</f>
        <v>23.827864767921785</v>
      </c>
      <c r="F32" s="10"/>
      <c r="G32" s="10"/>
      <c r="H32" s="10"/>
      <c r="I32" s="10"/>
      <c r="J32" s="10"/>
      <c r="K32" s="10"/>
      <c r="L32" s="10"/>
      <c r="M32" s="10"/>
      <c r="N32" s="10"/>
      <c r="O32" s="10"/>
      <c r="P32" s="10"/>
      <c r="Q32" s="10"/>
      <c r="R32" s="10"/>
      <c r="S32" s="10"/>
      <c r="T32" s="10"/>
      <c r="U32" s="10"/>
      <c r="V32" s="10"/>
      <c r="W32" s="10"/>
      <c r="X32" s="10"/>
      <c r="Y32" s="10"/>
      <c r="Z32" s="13"/>
    </row>
    <row r="33" spans="2:26" x14ac:dyDescent="0.2">
      <c r="G33" s="10"/>
      <c r="H33" s="10"/>
      <c r="I33" s="10"/>
      <c r="J33" s="10"/>
      <c r="K33" s="10"/>
      <c r="L33" s="10"/>
      <c r="M33" s="10"/>
      <c r="N33" s="10"/>
      <c r="O33" s="10"/>
      <c r="P33" s="10"/>
      <c r="Q33" s="10"/>
      <c r="R33" s="10"/>
      <c r="S33" s="10"/>
      <c r="T33" s="10"/>
      <c r="U33" s="10"/>
      <c r="V33" s="10"/>
      <c r="W33" s="10"/>
      <c r="X33" s="10"/>
      <c r="Y33" s="10"/>
      <c r="Z33" s="13"/>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j/21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T1_1</vt:lpstr>
      <vt:lpstr>TG2_1</vt:lpstr>
      <vt:lpstr>T2_1</vt:lpstr>
      <vt:lpstr>T1_1!Drucktitel</vt:lpstr>
      <vt:lpstr>T1_1!Print_Area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2022-03-09T07:42:34Z</cp:lastPrinted>
  <dcterms:created xsi:type="dcterms:W3CDTF">2012-03-28T07:56:08Z</dcterms:created>
  <dcterms:modified xsi:type="dcterms:W3CDTF">2022-03-09T07:58:31Z</dcterms:modified>
  <cp:category>LIS-Bericht</cp:category>
</cp:coreProperties>
</file>