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240" yWindow="120" windowWidth="24630" windowHeight="11085"/>
  </bookViews>
  <sheets>
    <sheet name="V0_1" sheetId="1" r:id="rId1"/>
    <sheet name="V0_2" sheetId="11" r:id="rId2"/>
    <sheet name="T1_1" sheetId="5" r:id="rId3"/>
    <sheet name="TG3_1" sheetId="7" r:id="rId4"/>
    <sheet name="T3_1" sheetId="9" state="hidden" r:id="rId5"/>
  </sheets>
  <definedNames>
    <definedName name="_AMO_UniqueIdentifier" hidden="1">"'44005172-96f2-4cbf-8e06-3ad53ee8f7ca'"</definedName>
    <definedName name="_xlnm.Print_Titles" localSheetId="2">T1_1!$1:$6</definedName>
  </definedNames>
  <calcPr calcId="145621"/>
</workbook>
</file>

<file path=xl/calcChain.xml><?xml version="1.0" encoding="utf-8"?>
<calcChain xmlns="http://schemas.openxmlformats.org/spreadsheetml/2006/main">
  <c r="D29" i="9" l="1"/>
  <c r="E29" i="9" s="1"/>
  <c r="B29" i="9"/>
  <c r="C29" i="9" s="1"/>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<sst xmlns="http://schemas.openxmlformats.org/spreadsheetml/2006/main" count="340" uniqueCount="299">
  <si>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</si>
  <si>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</si>
  <si>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</si>
  <si>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</si>
  <si>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</si>
  <si>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</si>
  <si>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</si>
  <si>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</si>
  <si>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</si>
  <si>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</si>
  <si>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</si>
  <si>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</si>
  <si>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</si>
  <si>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</si>
  <si>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</si>
  <si>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</si>
  <si>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</si>
  <si>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</si>
  <si>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</si>
  <si>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</si>
  <si>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</si>
  <si>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</si>
  <si>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</si>
  <si>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</si>
  <si>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</si>
  <si>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</si>
  <si>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</si>
  <si>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</si>
  <si>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</si>
  <si>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</si>
  <si>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</si>
  <si>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Ausfuhr nach ausgewählten Ländern in der Reihenfolge ihrer Anteile über den Jahresverlauf</t>
  </si>
  <si>
    <t>Land</t>
  </si>
  <si>
    <t xml:space="preserve">Ausfuhr im Zeitraum </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</si>
  <si>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</si>
  <si>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</si>
  <si>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</si>
  <si>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</si>
  <si>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</si>
  <si>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</si>
  <si>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</si>
  <si>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</si>
  <si>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</si>
  <si>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</si>
  <si>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</si>
  <si>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</si>
  <si>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</si>
  <si>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</si>
  <si>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</si>
  <si>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</si>
  <si>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0431 6895-9393</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</si>
  <si>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</si>
  <si>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</si>
  <si>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</si>
  <si>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</si>
  <si>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</si>
  <si>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</si>
  <si>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</si>
  <si>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</si>
  <si>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</si>
  <si>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</si>
  <si>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</si>
  <si>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Schweine</t>
  </si>
  <si>
    <t>Schafe</t>
  </si>
  <si>
    <t>Hausgeflügel</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</si>
  <si>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</si>
  <si>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</si>
  <si>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</si>
  <si>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</si>
  <si>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</si>
  <si>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</si>
  <si>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</si>
  <si>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</si>
  <si>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</si>
  <si>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</si>
  <si>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</si>
  <si>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</si>
  <si>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</si>
  <si>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</si>
  <si>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</si>
  <si>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</si>
  <si>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</si>
  <si>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</si>
  <si>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</si>
  <si>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</si>
  <si>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</si>
  <si>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</si>
  <si>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</si>
  <si>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</si>
  <si>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</si>
  <si>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</si>
  <si>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</si>
  <si>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</si>
  <si>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</si>
  <si>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</si>
  <si>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</si>
  <si>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</si>
  <si>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</si>
  <si>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</si>
  <si>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</si>
  <si>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</si>
  <si>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</si>
  <si>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</si>
  <si>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</si>
  <si>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</si>
  <si>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</si>
  <si>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</si>
  <si>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</si>
  <si>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</si>
  <si>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</si>
  <si>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</si>
  <si>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</si>
  <si>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</si>
  <si>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</si>
  <si>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</si>
  <si>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</si>
  <si>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</si>
  <si>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</si>
  <si>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</si>
  <si>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</si>
  <si>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</si>
  <si>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</si>
  <si>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</si>
  <si>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</si>
  <si>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</si>
  <si>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</si>
  <si>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</si>
  <si>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</si>
  <si>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</si>
  <si>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</si>
  <si>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</si>
  <si>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</si>
  <si>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</si>
  <si>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</si>
  <si>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</si>
  <si>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</si>
  <si>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</si>
  <si>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</si>
  <si>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</si>
  <si>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</si>
  <si>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</si>
  <si>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</si>
  <si>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</si>
  <si>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</si>
  <si>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</si>
  <si>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</si>
  <si>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</si>
  <si>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</si>
  <si>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</si>
  <si>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</si>
  <si>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</si>
  <si>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</si>
  <si>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</si>
  <si>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</si>
  <si>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</si>
  <si>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</si>
  <si>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</si>
  <si>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</si>
  <si>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</si>
  <si>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</si>
  <si>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</si>
  <si>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</si>
  <si>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</si>
  <si>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</si>
  <si>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</si>
  <si>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</si>
  <si>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</si>
  <si>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</si>
  <si>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</si>
  <si>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</si>
  <si>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</si>
  <si>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</si>
  <si>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</si>
  <si>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</si>
  <si>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</si>
  <si>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</si>
  <si>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</si>
  <si>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</si>
  <si>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</si>
  <si>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</si>
  <si>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</si>
  <si>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</si>
  <si>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</si>
  <si>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</si>
  <si>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</si>
  <si>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</si>
  <si>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</si>
  <si>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</si>
  <si>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</si>
  <si>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</si>
  <si>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</si>
  <si>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</si>
  <si>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</si>
  <si>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</si>
  <si>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</si>
  <si>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</si>
  <si>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</si>
  <si>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</si>
  <si>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</si>
  <si>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</si>
  <si>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</si>
  <si>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Maschinen für die Be- und 
Verarbeitung von Werkzeugmaschinen</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</si>
  <si>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</si>
  <si>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</si>
  <si>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</si>
  <si>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</si>
  <si>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</si>
  <si>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</si>
  <si>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</si>
  <si>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</si>
  <si>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</si>
  <si>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</si>
  <si>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</si>
  <si>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</si>
  <si>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</si>
  <si>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</si>
  <si>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</si>
  <si>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</si>
  <si>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</si>
  <si>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</si>
  <si>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</si>
  <si>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</si>
  <si>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</si>
  <si>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</si>
  <si>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</si>
  <si>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</si>
  <si>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</si>
  <si>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</si>
  <si>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</si>
  <si>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</si>
  <si>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</si>
  <si>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</si>
  <si>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</si>
  <si>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</si>
  <si>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</si>
  <si>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</si>
  <si>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</si>
  <si>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</si>
  <si>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</si>
  <si>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</si>
  <si>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</si>
  <si>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</si>
  <si>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</si>
  <si>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</si>
  <si>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</si>
  <si>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</si>
  <si>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</si>
  <si>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</si>
  <si>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</si>
  <si>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</si>
  <si>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</si>
  <si>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</si>
  <si>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</si>
  <si>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</si>
  <si>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</si>
  <si>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</si>
  <si>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Ein- und Ausfuhr des</t>
  </si>
  <si>
    <t>Vergleich der 15 wichtigsten Waren / Warengruppen</t>
  </si>
  <si>
    <r>
      <rPr>
        <vertAlign val="superscript"/>
        <sz val="8"/>
        <rFont val="Arial"/>
        <family val="2"/>
      </rPr>
      <t>3</t>
    </r>
    <r>
      <rPr>
        <sz val="8"/>
        <rFont val="Arial"/>
        <family val="2"/>
      </rPr>
      <t xml:space="preserve">  Die Veränderungsraten wurden aus den nicht gerundeten Zahlen gerechnet</t>
    </r>
  </si>
  <si>
    <t>×</t>
  </si>
  <si>
    <t>Sven.Ohlsen@statistik-nord.de</t>
  </si>
  <si>
    <t>Sven Ohlsen</t>
  </si>
  <si>
    <t>Rückwaren</t>
  </si>
  <si>
    <t>Ersatzlieferungen</t>
  </si>
  <si>
    <t>Andere nicht aufgliederbare Warenverkehre</t>
  </si>
  <si>
    <t>Sonstige besondere Warenbewegungen</t>
  </si>
  <si>
    <t>Zuschätzungen für Anwortausfälle</t>
  </si>
  <si>
    <t>Zuschätzungen für Befreiungen</t>
  </si>
  <si>
    <r>
      <t>2017</t>
    </r>
    <r>
      <rPr>
        <vertAlign val="superscript"/>
        <sz val="8"/>
        <color theme="1"/>
        <rFont val="Arial"/>
        <family val="2"/>
      </rPr>
      <t>a</t>
    </r>
  </si>
  <si>
    <r>
      <t>2016</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</si>
  <si>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2017 zu 2016
in %</t>
    </r>
  </si>
  <si>
    <t xml:space="preserve">x  </t>
  </si>
  <si>
    <t>Januar -  2017</t>
  </si>
  <si>
    <t>Pharmazeut.Erzeug.</t>
  </si>
  <si>
    <t>Enderzeugn., a.n.g.</t>
  </si>
  <si>
    <t>Chem.Enderzeugn.</t>
  </si>
  <si>
    <t>Medizinische Geräte</t>
  </si>
  <si>
    <t>Zuschätzungen von An</t>
  </si>
  <si>
    <t>Geräte,Elektrizität</t>
  </si>
  <si>
    <t>Chem.Vorerzeugn.</t>
  </si>
  <si>
    <t>Mess- u. Regelgeräte</t>
  </si>
  <si>
    <t>Waren aus Kunststoff</t>
  </si>
  <si>
    <t>Hebezeuge,Förderm.</t>
  </si>
  <si>
    <t>Fahrgestelle,Motoren</t>
  </si>
  <si>
    <t>Pumpen, Kompressoren</t>
  </si>
  <si>
    <t>Landes Schleswig-Holstein 2017</t>
  </si>
  <si>
    <t>Kennziffer: G III 1 / G III 3 - j 17 SH</t>
  </si>
  <si>
    <t>Ein- und Ausfuhr des Landes Schleswig-Holstein 2017 nach Waren</t>
  </si>
  <si>
    <t>– nach Waren –</t>
  </si>
  <si>
    <t>Herausgegeben am: 21. Februar 2018</t>
  </si>
  <si>
    <t>040 42831-1820</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</si>
  <si>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</si>
  <si>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</si>
  <si>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t>Ausfuhr des Landes Schleswig-Holstein</t>
  </si>
  <si>
    <t xml:space="preserve">© Statistisches Amt für Hamburg und Schleswig-Holstein, Hamburg 2018
Auszugsweise Vervielfältigung und Verbreitung mit Quellenangabe gestattet.         </t>
  </si>
  <si>
    <t>( )</t>
  </si>
  <si>
    <t>Zahlenwert mit eingeschränkter Aussagefähigkeit</t>
  </si>
  <si>
    <t>/</t>
  </si>
  <si>
    <t>Zahlenwert nicht sicher genug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</si>
</sst>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numFmt numFmtId="165" formatCode="###\ ###\ ##0\ ;\-###\ ###\ ##0\ ;\-\ "/>
    <numFmt numFmtId="166" formatCode="_-* #,##0.00\ [$€]_-;\-* #,##0.00\ [$€]_-;_-* &quot;-&quot;??\ [$€]_-;_-@_-"/>
    <numFmt numFmtId="167" formatCode="###\ ###\ ##0&quot;  &quot;;\-###\ ###\ ##0&quot;  &quot;;&quot;-  &quot;"/>
    <numFmt numFmtId="168" formatCode="###\ ##0.0&quot;  &quot;;\-###\ ##0.0&quot;  &quot;;&quot;-  &quot;"/>
    <numFmt numFmtId="169" formatCode="###\ ###\ ##0;0\ \ ;\ \–\ \ "/>
    <numFmt numFmtId="170" formatCode="###\ ###\ ##0;\ \ "/>
  </numFmts>
  <fonts count="29" x14ac:knownFonts="1">
    <font>
      <sz val="11"/>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sz val="18"/>
      <color theme="1"/>
      <name val="Arial"/>
      <family val="2"/>
    </font>
    <font>
      <sz val="9"/>
      <name val="Helvetica"/>
      <family val="2"/>
    </font>
    <font>
      <vertAlign val="superscript"/>
      <sz val="8"/>
      <color theme="1"/>
      <name val="Arial"/>
      <family val="2"/>
    </font>
    <font>
      <b/>
      <sz val="8"/>
      <color theme="1"/>
      <name val="Arial"/>
      <family val="2"/>
    </font>
    <font>
      <sz val="9"/>
      <name val="Arial"/>
      <family val="2"/>
    </font>
    <font>
      <u/>
      <sz val="10"/>
      <color indexed="12"/>
      <name val="Arial"/>
      <family val="2"/>
    </font>
    <font>
      <sz val="10"/>
      <name val="MS Sans Serif"/>
      <family val="2"/>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indexed="9"/>
        <bgColor indexed="64"/>
      </patternFill>
    </fill>
  </fills>
  <borders count="16">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17">
    <xf numFmtId="0" fontId="0" fillId="0" borderId="0"/>
    <xf numFmtId="0" fontId="18" fillId="0" borderId="0"/>
    <xf numFmtId="166" fontId="8" fillId="0" borderId="0" applyFont="0" applyFill="0" applyBorder="0" applyAlignment="0" applyProtection="0"/>
    <xf numFmtId="0" fontId="19" fillId="0" borderId="0"/>
    <xf numFmtId="0" fontId="23" fillId="0" borderId="0"/>
    <xf numFmtId="0" fontId="23" fillId="0" borderId="0"/>
    <xf numFmtId="0" fontId="1" fillId="0" borderId="0"/>
    <xf numFmtId="0" fontId="1" fillId="0" borderId="0" applyFill="0" applyAlignment="0"/>
    <xf numFmtId="0" fontId="13" fillId="0" borderId="0" applyFill="0" applyBorder="0" applyAlignment="0"/>
    <xf numFmtId="0" fontId="26" fillId="0" borderId="0" applyFill="0" applyBorder="0" applyAlignment="0"/>
    <xf numFmtId="38" fontId="23" fillId="0" borderId="0">
      <alignment horizontal="center"/>
    </xf>
    <xf numFmtId="38" fontId="23" fillId="0" borderId="0">
      <alignment horizontal="center"/>
    </xf>
    <xf numFmtId="0" fontId="27" fillId="0" borderId="0" applyNumberFormat="0" applyFill="0" applyBorder="0" applyAlignment="0" applyProtection="0">
      <alignment vertical="top"/>
      <protection locked="0"/>
    </xf>
    <xf numFmtId="0" fontId="2" fillId="0" borderId="0"/>
    <xf numFmtId="0" fontId="28" fillId="0" borderId="0"/>
    <xf numFmtId="0" fontId="28" fillId="0" borderId="0"/>
    <xf numFmtId="0" fontId="28" fillId="0" borderId="0"/>
  </cellStyleXfs>
  <cellXfs count="117">
    <xf numFmtId="0" fontId="0" fillId="0" borderId="0" xfId="0"/>
    <xf numFmtId="0" fontId="2" fillId="0" borderId="0" xfId="0" applyFont="1"/>
    <xf numFmtId="0" fontId="4" fillId="0" borderId="0" xfId="0" applyFont="1"/>
    <xf numFmtId="0" fontId="5" fillId="0" borderId="0" xfId="0" applyFont="1"/>
    <xf numFmtId="0" fontId="4" fillId="0" borderId="0" xfId="0" applyFont="1" applyAlignment="1">
      <alignment horizontal="right"/>
    </xf>
    <xf numFmtId="0" fontId="11" fillId="0" borderId="0" xfId="0" applyFont="1"/>
    <xf numFmtId="0" fontId="2" fillId="0" borderId="0" xfId="0" applyFont="1"/>
    <xf numFmtId="0" fontId="12" fillId="0" borderId="0" xfId="0" applyFont="1"/>
    <xf numFmtId="0" fontId="13" fillId="0" borderId="0" xfId="0" applyFont="1"/>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2" borderId="0" xfId="0" applyFont="1" applyFill="1" applyAlignment="1">
      <alignment horizontal="left" vertical="center"/>
    </xf>
    <xf numFmtId="164" fontId="2" fillId="2" borderId="0" xfId="0" applyNumberFormat="1" applyFont="1" applyFill="1" applyAlignment="1">
      <alignment horizontal="center" vertical="center"/>
    </xf>
    <xf numFmtId="0" fontId="8" fillId="2" borderId="0" xfId="0" applyFont="1" applyFill="1"/>
    <xf numFmtId="165"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2" fillId="0" borderId="0" xfId="0" applyFont="1" applyBorder="1" applyAlignment="1" applyProtection="1">
      <alignment vertical="center"/>
      <protection locked="0"/>
    </xf>
    <xf numFmtId="0" fontId="3" fillId="0" borderId="0" xfId="0" applyFont="1" applyAlignment="1">
      <alignment horizontal="center"/>
    </xf>
    <xf numFmtId="0" fontId="16" fillId="0" borderId="0" xfId="0" applyFont="1"/>
    <xf numFmtId="0" fontId="17" fillId="0" borderId="0" xfId="0" applyFont="1" applyAlignment="1">
      <alignment horizontal="right"/>
    </xf>
    <xf numFmtId="0" fontId="5" fillId="0" borderId="0" xfId="0" applyFont="1" applyAlignment="1">
      <alignment horizontal="right" vertical="center"/>
    </xf>
    <xf numFmtId="0" fontId="0" fillId="0" borderId="0" xfId="0" applyFont="1"/>
    <xf numFmtId="0" fontId="9" fillId="0" borderId="0" xfId="0" applyFont="1" applyFill="1" applyAlignment="1">
      <alignment horizontal="left" vertical="center"/>
    </xf>
    <xf numFmtId="0" fontId="22" fillId="0" borderId="0" xfId="0" applyFont="1" applyAlignment="1">
      <alignment horizontal="right" vertical="center"/>
    </xf>
    <xf numFmtId="0" fontId="10" fillId="0" borderId="0" xfId="0" applyFont="1" applyAlignment="1">
      <alignment horizontal="left"/>
    </xf>
    <xf numFmtId="0" fontId="10" fillId="0" borderId="0" xfId="0" applyFont="1" applyAlignment="1">
      <alignment horizontal="center"/>
    </xf>
    <xf numFmtId="0" fontId="13" fillId="3" borderId="10" xfId="0" applyFont="1" applyFill="1" applyBorder="1" applyAlignment="1">
      <alignment horizontal="center" vertical="center" wrapText="1"/>
    </xf>
    <xf numFmtId="0" fontId="7" fillId="0" borderId="5" xfId="0" applyFont="1" applyBorder="1" applyAlignment="1">
      <alignment horizontal="left" vertical="center" indent="2"/>
    </xf>
    <xf numFmtId="0" fontId="7" fillId="0" borderId="6" xfId="0" applyFont="1" applyBorder="1"/>
    <xf numFmtId="0" fontId="13" fillId="0" borderId="6" xfId="0" applyFont="1" applyBorder="1" applyAlignment="1">
      <alignment horizontal="left" vertical="top" wrapText="1" indent="1"/>
    </xf>
    <xf numFmtId="0" fontId="7" fillId="0" borderId="6" xfId="0" applyFont="1" applyBorder="1" applyAlignment="1">
      <alignment horizontal="left" vertical="top" wrapText="1" indent="1"/>
    </xf>
    <xf numFmtId="0" fontId="7" fillId="4" borderId="6" xfId="4" applyFont="1" applyFill="1" applyBorder="1" applyAlignment="1">
      <alignment horizontal="left" indent="2"/>
    </xf>
    <xf numFmtId="0" fontId="7" fillId="0" borderId="6" xfId="0" applyFont="1" applyBorder="1" applyAlignment="1">
      <alignment horizontal="left" vertical="top" wrapText="1" indent="2"/>
    </xf>
    <xf numFmtId="0" fontId="7" fillId="4" borderId="6" xfId="5" applyFont="1" applyFill="1" applyBorder="1" applyAlignment="1">
      <alignment horizontal="left" indent="2"/>
    </xf>
    <xf numFmtId="0" fontId="7" fillId="0" borderId="6" xfId="0" applyFont="1" applyBorder="1" applyAlignment="1">
      <alignment horizontal="left" indent="2"/>
    </xf>
    <xf numFmtId="0" fontId="7" fillId="0" borderId="6" xfId="0" applyFont="1" applyBorder="1" applyAlignment="1">
      <alignment horizontal="left" indent="1"/>
    </xf>
    <xf numFmtId="0" fontId="13" fillId="0" borderId="6" xfId="0" applyFont="1" applyBorder="1" applyAlignment="1">
      <alignment horizontal="left" indent="2"/>
    </xf>
    <xf numFmtId="0" fontId="13" fillId="0" borderId="6" xfId="0" applyFont="1" applyBorder="1"/>
    <xf numFmtId="0" fontId="13" fillId="0" borderId="6" xfId="0" applyFont="1" applyBorder="1" applyAlignment="1">
      <alignment horizontal="left" indent="1"/>
    </xf>
    <xf numFmtId="0" fontId="7" fillId="4" borderId="6" xfId="4" applyFont="1" applyFill="1" applyBorder="1" applyAlignment="1">
      <alignment horizontal="left" wrapText="1" indent="2"/>
    </xf>
    <xf numFmtId="0" fontId="13" fillId="0" borderId="6" xfId="0" applyFont="1" applyBorder="1" applyAlignment="1">
      <alignment horizontal="left" indent="3"/>
    </xf>
    <xf numFmtId="0" fontId="7" fillId="4" borderId="6" xfId="5" applyFont="1" applyFill="1" applyBorder="1" applyAlignment="1">
      <alignment horizontal="left" indent="3"/>
    </xf>
    <xf numFmtId="0" fontId="7" fillId="4" borderId="6" xfId="4" applyFont="1" applyFill="1" applyBorder="1" applyAlignment="1">
      <alignment horizontal="left" indent="3"/>
    </xf>
    <xf numFmtId="0" fontId="7" fillId="4" borderId="6" xfId="4" applyFont="1" applyFill="1" applyBorder="1" applyAlignment="1">
      <alignment horizontal="left" wrapText="1" indent="3"/>
    </xf>
    <xf numFmtId="0" fontId="7" fillId="0" borderId="6" xfId="0" applyFont="1" applyBorder="1" applyAlignment="1">
      <alignment horizontal="left" indent="4"/>
    </xf>
    <xf numFmtId="0" fontId="13" fillId="0" borderId="6" xfId="0" applyFont="1" applyBorder="1" applyAlignment="1">
      <alignment wrapText="1"/>
    </xf>
    <xf numFmtId="0" fontId="14" fillId="0" borderId="7" xfId="0" applyFont="1" applyBorder="1" applyAlignment="1">
      <alignment wrapText="1"/>
    </xf>
    <xf numFmtId="0" fontId="7" fillId="4" borderId="6" xfId="5" applyFont="1" applyFill="1" applyBorder="1" applyAlignment="1">
      <alignment horizontal="left" wrapText="1" indent="2"/>
    </xf>
    <xf numFmtId="0" fontId="17" fillId="0" borderId="0" xfId="0" quotePrefix="1" applyFont="1" applyAlignment="1">
      <alignment horizontal="right"/>
    </xf>
    <xf numFmtId="0" fontId="2" fillId="0" borderId="0" xfId="0" applyNumberFormat="1" applyFont="1" applyBorder="1" applyAlignment="1" applyProtection="1">
      <alignment vertical="center"/>
      <protection locked="0"/>
    </xf>
    <xf numFmtId="0" fontId="2" fillId="0" borderId="0" xfId="0" applyNumberFormat="1" applyFont="1" applyAlignment="1">
      <alignment horizontal="right" vertical="center"/>
    </xf>
    <xf numFmtId="0" fontId="2" fillId="0" borderId="0" xfId="0" applyNumberFormat="1" applyFont="1" applyFill="1" applyBorder="1" applyAlignment="1">
      <alignment vertical="center"/>
    </xf>
    <xf numFmtId="167" fontId="13" fillId="0" borderId="0" xfId="0" applyNumberFormat="1" applyFont="1"/>
    <xf numFmtId="168" fontId="13" fillId="0" borderId="0" xfId="0" applyNumberFormat="1" applyFont="1"/>
    <xf numFmtId="167" fontId="25" fillId="0" borderId="9" xfId="0" applyNumberFormat="1" applyFont="1" applyBorder="1"/>
    <xf numFmtId="168" fontId="25" fillId="0" borderId="9" xfId="0" applyNumberFormat="1" applyFont="1" applyBorder="1"/>
    <xf numFmtId="169" fontId="2" fillId="0" borderId="0" xfId="0" applyNumberFormat="1" applyFont="1" applyAlignment="1">
      <alignment horizontal="right" vertical="center"/>
    </xf>
    <xf numFmtId="169" fontId="2" fillId="0" borderId="0" xfId="0" applyNumberFormat="1" applyFont="1" applyFill="1" applyBorder="1" applyAlignment="1">
      <alignment horizontal="right" vertical="center"/>
    </xf>
    <xf numFmtId="170" fontId="2" fillId="0" borderId="0" xfId="0" applyNumberFormat="1" applyFont="1" applyAlignment="1">
      <alignment horizontal="right" vertical="center"/>
    </xf>
    <xf numFmtId="169" fontId="2" fillId="0" borderId="0" xfId="0" applyNumberFormat="1" applyFont="1" applyFill="1" applyBorder="1" applyAlignment="1">
      <alignment vertical="center"/>
    </xf>
    <xf numFmtId="170" fontId="2" fillId="0" borderId="0" xfId="0" applyNumberFormat="1" applyFont="1" applyFill="1" applyBorder="1" applyAlignment="1">
      <alignment vertical="center"/>
    </xf>
    <xf numFmtId="168" fontId="13" fillId="0" borderId="0" xfId="0" applyNumberFormat="1" applyFont="1" applyAlignment="1">
      <alignment horizontal="right"/>
    </xf>
    <xf numFmtId="0" fontId="0" fillId="0" borderId="0" xfId="0" applyAlignment="1">
      <alignment vertical="center"/>
    </xf>
    <xf numFmtId="0" fontId="5" fillId="0" borderId="0" xfId="0" applyFont="1" applyAlignment="1">
      <alignment horizontal="right"/>
    </xf>
    <xf numFmtId="0" fontId="7" fillId="0" borderId="0" xfId="0" applyFont="1" applyAlignment="1">
      <alignment vertical="center"/>
    </xf>
    <xf numFmtId="0" fontId="7" fillId="0" borderId="0" xfId="0" applyFont="1" applyAlignment="1">
      <alignment horizontal="left" vertical="center"/>
    </xf>
    <xf numFmtId="0" fontId="6" fillId="0" borderId="0" xfId="0" applyFont="1" applyAlignment="1">
      <alignment horizontal="center" wrapText="1"/>
    </xf>
    <xf numFmtId="0" fontId="7" fillId="0" borderId="0" xfId="0" applyFont="1" applyAlignment="1">
      <alignment horizontal="left" vertical="center"/>
    </xf>
    <xf numFmtId="0" fontId="9" fillId="0" borderId="0" xfId="0" applyFont="1" applyFill="1" applyAlignment="1">
      <alignment horizontal="center" vertical="center"/>
    </xf>
    <xf numFmtId="0" fontId="7" fillId="0" borderId="0" xfId="0" applyFont="1" applyAlignment="1">
      <alignment vertical="center" wrapText="1"/>
    </xf>
    <xf numFmtId="0" fontId="13" fillId="3" borderId="10" xfId="0" applyFont="1" applyFill="1" applyBorder="1" applyAlignment="1">
      <alignment horizontal="center" vertical="center"/>
    </xf>
    <xf numFmtId="0" fontId="13" fillId="3" borderId="11" xfId="0" applyFont="1" applyFill="1" applyBorder="1" applyAlignment="1"/>
    <xf numFmtId="0" fontId="13" fillId="3" borderId="12"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3" borderId="4" xfId="0" applyFont="1" applyFill="1" applyBorder="1" applyAlignment="1">
      <alignment horizontal="left" vertical="center" wrapText="1" indent="1"/>
    </xf>
    <xf numFmtId="0" fontId="13" fillId="3" borderId="4" xfId="0" applyFont="1" applyFill="1" applyBorder="1" applyAlignment="1">
      <alignment horizontal="left" vertical="center" indent="1"/>
    </xf>
    <xf numFmtId="0" fontId="13" fillId="3" borderId="14"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3" borderId="1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9"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13" xfId="0" quotePrefix="1" applyFont="1" applyFill="1" applyBorder="1" applyAlignment="1">
      <alignment horizontal="center"/>
    </xf>
    <xf numFmtId="0" fontId="0" fillId="0" borderId="0" xfId="0" applyBorder="1" applyAlignment="1">
      <alignment horizontal="center"/>
    </xf>
    <xf numFmtId="0" fontId="0" fillId="0" borderId="0" xfId="0" applyAlignment="1"/>
    <xf numFmtId="0" fontId="2" fillId="0" borderId="0" xfId="0" applyFont="1" applyFill="1" applyBorder="1" applyAlignment="1">
      <alignment horizontal="center" vertical="center"/>
    </xf>
    <xf numFmtId="0" fontId="0" fillId="0" borderId="13" xfId="0" applyBorder="1" applyAlignment="1">
      <alignment vertical="center"/>
    </xf>
    <xf numFmtId="0" fontId="20" fillId="0" borderId="0" xfId="6" applyFont="1" applyAlignment="1">
      <alignment horizontal="left" vertical="center"/>
    </xf>
    <xf numFmtId="0" fontId="1" fillId="0" borderId="0" xfId="6" applyAlignment="1">
      <alignment horizontal="left"/>
    </xf>
    <xf numFmtId="0" fontId="20" fillId="0" borderId="0" xfId="6" applyFont="1" applyAlignment="1">
      <alignment horizontal="left"/>
    </xf>
    <xf numFmtId="0" fontId="21" fillId="0" borderId="0" xfId="6" applyFont="1" applyAlignment="1">
      <alignment horizontal="left"/>
    </xf>
    <xf numFmtId="0" fontId="5" fillId="0" borderId="0" xfId="6" applyFont="1" applyAlignment="1">
      <alignment horizontal="left"/>
    </xf>
    <xf numFmtId="0" fontId="10" fillId="0" borderId="0" xfId="6" applyFont="1" applyAlignment="1">
      <alignment horizontal="left"/>
    </xf>
    <xf numFmtId="0" fontId="10" fillId="0" borderId="0" xfId="6" applyFont="1" applyAlignment="1">
      <alignment horizontal="left"/>
    </xf>
    <xf numFmtId="0" fontId="10" fillId="0" borderId="0" xfId="6" applyFont="1" applyAlignment="1">
      <alignment horizontal="left" wrapText="1"/>
    </xf>
    <xf numFmtId="0" fontId="1" fillId="0" borderId="0" xfId="6" applyAlignment="1">
      <alignment horizontal="left" wrapText="1"/>
    </xf>
    <xf numFmtId="0" fontId="1" fillId="0" borderId="0" xfId="6" applyFont="1" applyAlignment="1">
      <alignment horizontal="left" wrapText="1"/>
    </xf>
    <xf numFmtId="0" fontId="1" fillId="0" borderId="0" xfId="6" applyFont="1" applyAlignment="1">
      <alignment horizontal="left"/>
    </xf>
    <xf numFmtId="0" fontId="1" fillId="0" borderId="0" xfId="6" applyFont="1" applyAlignment="1">
      <alignment horizontal="left"/>
    </xf>
    <xf numFmtId="0" fontId="1" fillId="0" borderId="0" xfId="6" applyFont="1" applyAlignment="1">
      <alignment horizontal="left" wrapText="1"/>
    </xf>
    <xf numFmtId="0" fontId="1" fillId="0" borderId="0" xfId="6" applyAlignment="1">
      <alignment horizontal="left" wrapText="1"/>
    </xf>
    <xf numFmtId="0" fontId="10" fillId="0" borderId="0" xfId="6" applyFont="1" applyAlignment="1">
      <alignment horizontal="left" wrapText="1"/>
    </xf>
    <xf numFmtId="0" fontId="2" fillId="0" borderId="0" xfId="6" quotePrefix="1" applyFont="1" applyAlignment="1">
      <alignment horizontal="left"/>
    </xf>
    <xf numFmtId="0" fontId="2" fillId="0" borderId="0" xfId="6" applyFont="1" applyAlignment="1">
      <alignment horizontal="left"/>
    </xf>
    <xf numFmtId="0" fontId="9" fillId="0" borderId="0" xfId="6" applyFont="1" applyAlignment="1">
      <alignment horizontal="left"/>
    </xf>
    <xf numFmtId="0" fontId="1" fillId="0" borderId="0" xfId="6"/>
    <xf numFmtId="0" fontId="1" fillId="0" borderId="0" xfId="6" applyAlignment="1"/>
  </cellXfs>
  <cellStyles count="17">
    <cellStyle name="Arial, 10pt" xfId="7"/>
    <cellStyle name="Arial, 8pt" xfId="8"/>
    <cellStyle name="Arial, 9pt" xfId="9"/>
    <cellStyle name="Dezimal [0,0]" xfId="10"/>
    <cellStyle name="Dezimal [0,00]" xfId="11"/>
    <cellStyle name="Euro" xfId="2"/>
    <cellStyle name="Hyperlink 2" xfId="12"/>
    <cellStyle name="Standard" xfId="0" builtinId="0"/>
    <cellStyle name="Standard 2" xfId="1"/>
    <cellStyle name="Standard 2 2" xfId="13"/>
    <cellStyle name="Standard 3" xfId="14"/>
    <cellStyle name="Standard 3 2" xfId="3"/>
    <cellStyle name="Standard 3 3" xfId="15"/>
    <cellStyle name="Standard 4" xfId="16"/>
    <cellStyle name="Standard 5" xfId="6"/>
    <cellStyle name="Standard_LAND94A4" xfId="4"/>
    <cellStyle name="Standard_LANDH95A" xfId="5"/>
  </cellStyles>
  <dxfs count="1">
    <dxf>
      <fill>
        <patternFill>
          <bgColor rgb="FFEBEBEB"/>
        </patternFill>
      </fill>
    </dxf>
  </dxfs>
  <tableStyles count="0" defaultTableStyle="TableStyleMedium2" defaultPivotStyle="PivotStyleLight16"/>
  <colors>
    <mruColors>
      <color rgb="FFEBEBEB"/>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2017</c:v>
                </c:pt>
              </c:strCache>
            </c:strRef>
          </c:tx>
          <c:invertIfNegative val="0"/>
          <c:cat>
            <c:strRef>
              <c:f>T3_1!$A$12:$A$27</c:f>
              <c:strCache>
                <c:ptCount val="16"/>
                <c:pt idx="0">
                  <c:v>Pharmazeut.Erzeug.</c:v>
                </c:pt>
                <c:pt idx="1">
                  <c:v>Enderzeugn., a.n.g.</c:v>
                </c:pt>
                <c:pt idx="2">
                  <c:v>Wasserfahrzeuge</c:v>
                </c:pt>
                <c:pt idx="3">
                  <c:v>Chem.Enderzeugn.</c:v>
                </c:pt>
                <c:pt idx="4">
                  <c:v>Medizinische Geräte</c:v>
                </c:pt>
                <c:pt idx="5">
                  <c:v>Zuschätzungen von An</c:v>
                </c:pt>
                <c:pt idx="6">
                  <c:v>Maschinen, a.n.g.</c:v>
                </c:pt>
                <c:pt idx="7">
                  <c:v>Kunststoffe</c:v>
                </c:pt>
                <c:pt idx="8">
                  <c:v>Geräte,Elektrizität</c:v>
                </c:pt>
                <c:pt idx="9">
                  <c:v>Chem.Vorerzeugn.</c:v>
                </c:pt>
                <c:pt idx="10">
                  <c:v>Mess- u. Regelgeräte</c:v>
                </c:pt>
                <c:pt idx="11">
                  <c:v>Waren aus Kunststoff</c:v>
                </c:pt>
                <c:pt idx="12">
                  <c:v>Mineralölerzeugnisse</c:v>
                </c:pt>
                <c:pt idx="13">
                  <c:v>Hebezeuge,Förderm.</c:v>
                </c:pt>
                <c:pt idx="14">
                  <c:v>Fahrgestelle,Motoren</c:v>
                </c:pt>
                <c:pt idx="15">
                  <c:v>Pumpen, Kompressoren</c:v>
                </c:pt>
              </c:strCache>
            </c:strRef>
          </c:cat>
          <c:val>
            <c:numRef>
              <c:f>T3_1!$B$12:$B$27</c:f>
              <c:numCache>
                <c:formatCode>###\ ###\ ##0;\ \ </c:formatCode>
                <c:ptCount val="16"/>
                <c:pt idx="0">
                  <c:v>1672.6004499999999</c:v>
                </c:pt>
                <c:pt idx="1">
                  <c:v>1517.591079</c:v>
                </c:pt>
                <c:pt idx="2">
                  <c:v>1273.2597800000001</c:v>
                </c:pt>
                <c:pt idx="3">
                  <c:v>1091.9821910000001</c:v>
                </c:pt>
                <c:pt idx="4">
                  <c:v>924.20425299999999</c:v>
                </c:pt>
                <c:pt idx="5">
                  <c:v>907.42391599999996</c:v>
                </c:pt>
                <c:pt idx="6">
                  <c:v>891.81368199999997</c:v>
                </c:pt>
                <c:pt idx="7">
                  <c:v>691.706233</c:v>
                </c:pt>
                <c:pt idx="8">
                  <c:v>560.888555</c:v>
                </c:pt>
                <c:pt idx="9">
                  <c:v>552.52656300000001</c:v>
                </c:pt>
                <c:pt idx="10">
                  <c:v>539.71089600000005</c:v>
                </c:pt>
                <c:pt idx="11">
                  <c:v>535.93142599999999</c:v>
                </c:pt>
                <c:pt idx="12">
                  <c:v>522.60270100000002</c:v>
                </c:pt>
                <c:pt idx="13">
                  <c:v>478.94552199999998</c:v>
                </c:pt>
                <c:pt idx="14">
                  <c:v>420.65337199999999</c:v>
                </c:pt>
                <c:pt idx="15">
                  <c:v>393.801919</c:v>
                </c:pt>
              </c:numCache>
            </c:numRef>
          </c:val>
        </c:ser>
        <c:ser>
          <c:idx val="1"/>
          <c:order val="1"/>
          <c:tx>
            <c:strRef>
              <c:f>T3_1!$D$11</c:f>
              <c:strCache>
                <c:ptCount val="1"/>
                <c:pt idx="0">
                  <c:v>2016</c:v>
                </c:pt>
              </c:strCache>
            </c:strRef>
          </c:tx>
          <c:invertIfNegative val="0"/>
          <c:cat>
            <c:strRef>
              <c:f>T3_1!$A$12:$A$27</c:f>
              <c:strCache>
                <c:ptCount val="16"/>
                <c:pt idx="0">
                  <c:v>Pharmazeut.Erzeug.</c:v>
                </c:pt>
                <c:pt idx="1">
                  <c:v>Enderzeugn., a.n.g.</c:v>
                </c:pt>
                <c:pt idx="2">
                  <c:v>Wasserfahrzeuge</c:v>
                </c:pt>
                <c:pt idx="3">
                  <c:v>Chem.Enderzeugn.</c:v>
                </c:pt>
                <c:pt idx="4">
                  <c:v>Medizinische Geräte</c:v>
                </c:pt>
                <c:pt idx="5">
                  <c:v>Zuschätzungen von An</c:v>
                </c:pt>
                <c:pt idx="6">
                  <c:v>Maschinen, a.n.g.</c:v>
                </c:pt>
                <c:pt idx="7">
                  <c:v>Kunststoffe</c:v>
                </c:pt>
                <c:pt idx="8">
                  <c:v>Geräte,Elektrizität</c:v>
                </c:pt>
                <c:pt idx="9">
                  <c:v>Chem.Vorerzeugn.</c:v>
                </c:pt>
                <c:pt idx="10">
                  <c:v>Mess- u. Regelgeräte</c:v>
                </c:pt>
                <c:pt idx="11">
                  <c:v>Waren aus Kunststoff</c:v>
                </c:pt>
                <c:pt idx="12">
                  <c:v>Mineralölerzeugnisse</c:v>
                </c:pt>
                <c:pt idx="13">
                  <c:v>Hebezeuge,Förderm.</c:v>
                </c:pt>
                <c:pt idx="14">
                  <c:v>Fahrgestelle,Motoren</c:v>
                </c:pt>
                <c:pt idx="15">
                  <c:v>Pumpen, Kompressoren</c:v>
                </c:pt>
              </c:strCache>
            </c:strRef>
          </c:cat>
          <c:val>
            <c:numRef>
              <c:f>T3_1!$D$12:$D$27</c:f>
              <c:numCache>
                <c:formatCode>###\ ###\ ##0;\ \ </c:formatCode>
                <c:ptCount val="16"/>
                <c:pt idx="0">
                  <c:v>1844.363621</c:v>
                </c:pt>
                <c:pt idx="1">
                  <c:v>1170.9158440000001</c:v>
                </c:pt>
                <c:pt idx="2">
                  <c:v>656.80933300000004</c:v>
                </c:pt>
                <c:pt idx="3">
                  <c:v>1057.3135050000001</c:v>
                </c:pt>
                <c:pt idx="4">
                  <c:v>883.73569599999996</c:v>
                </c:pt>
                <c:pt idx="5">
                  <c:v>214.32123799999999</c:v>
                </c:pt>
                <c:pt idx="6">
                  <c:v>814.36073699999997</c:v>
                </c:pt>
                <c:pt idx="7">
                  <c:v>608.42106699999999</c:v>
                </c:pt>
                <c:pt idx="8">
                  <c:v>708.60958100000005</c:v>
                </c:pt>
                <c:pt idx="9">
                  <c:v>535.84883200000002</c:v>
                </c:pt>
                <c:pt idx="10">
                  <c:v>483.50616500000001</c:v>
                </c:pt>
                <c:pt idx="11">
                  <c:v>513.29054699999995</c:v>
                </c:pt>
                <c:pt idx="12">
                  <c:v>277.628311</c:v>
                </c:pt>
                <c:pt idx="13">
                  <c:v>467.09032200000001</c:v>
                </c:pt>
                <c:pt idx="14">
                  <c:v>455.665774</c:v>
                </c:pt>
                <c:pt idx="15">
                  <c:v>410.999954</c:v>
                </c:pt>
              </c:numCache>
            </c:numRef>
          </c:val>
        </c:ser>
        <c:dLbls>
          <c:showLegendKey val="0"/>
          <c:showVal val="0"/>
          <c:showCatName val="0"/>
          <c:showSerName val="0"/>
          <c:showPercent val="0"/>
          <c:showBubbleSize val="0"/>
        </c:dLbls>
        <c:gapWidth val="150"/>
        <c:axId val="84296064"/>
        <c:axId val="84297600"/>
      </c:barChart>
      <c:catAx>
        <c:axId val="84296064"/>
        <c:scaling>
          <c:orientation val="maxMin"/>
        </c:scaling>
        <c:delete val="0"/>
        <c:axPos val="l"/>
        <c:majorTickMark val="out"/>
        <c:minorTickMark val="none"/>
        <c:tickLblPos val="nextTo"/>
        <c:txPr>
          <a:bodyPr/>
          <a:lstStyle/>
          <a:p>
            <a:pPr>
              <a:defRPr sz="900">
                <a:latin typeface="Arial" pitchFamily="34" charset="0"/>
                <a:cs typeface="Arial" pitchFamily="34" charset="0"/>
              </a:defRPr>
            </a:pPr>
            <a:endParaRPr lang="de-DE"/>
          </a:p>
        </c:txPr>
        <c:crossAx val="84297600"/>
        <c:crosses val="autoZero"/>
        <c:auto val="1"/>
        <c:lblAlgn val="ctr"/>
        <c:lblOffset val="100"/>
        <c:noMultiLvlLbl val="0"/>
      </c:catAx>
      <c:valAx>
        <c:axId val="84297600"/>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84296064"/>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30</xdr:row>
      <xdr:rowOff>66673</xdr:rowOff>
    </xdr:from>
    <xdr:to>
      <xdr:col>6</xdr:col>
      <xdr:colOff>900476</xdr:colOff>
      <xdr:row>47</xdr:row>
      <xdr:rowOff>173956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3</xdr:row>
      <xdr:rowOff>9524</xdr:rowOff>
    </xdr:from>
    <xdr:to>
      <xdr:col>6</xdr:col>
      <xdr:colOff>342900</xdr:colOff>
      <xdr:row>38</xdr:row>
      <xdr:rowOff>76200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36</xdr:row>
      <xdr:rowOff>85725</xdr:rowOff>
    </xdr:from>
    <xdr:to>
      <xdr:col>5</xdr:col>
      <xdr:colOff>733424</xdr:colOff>
      <xdr:row>37</xdr:row>
      <xdr:rowOff>142875</xdr:rowOff>
    </xdr:to>
    <xdr:sp macro="" textlink="">
      <xdr:nvSpPr>
        <xdr:cNvPr id="5" name="Textfeld 1"/>
        <xdr:cNvSpPr txBox="1"/>
      </xdr:nvSpPr>
      <xdr:spPr>
        <a:xfrm>
          <a:off x="4533900" y="67818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am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23" t="s">
        <v>34</v>
      </c>
    </row>
    <row r="4" spans="1:7" ht="20.25" x14ac:dyDescent="0.3">
      <c r="A4" s="23" t="s">
        <v>35</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8" t="s">
        <v>58</v>
      </c>
    </row>
    <row r="16" spans="1:7" ht="15" x14ac:dyDescent="0.2">
      <c r="G16" s="25" t="s">
        <v>286</v>
      </c>
    </row>
    <row r="17" spans="1:7" x14ac:dyDescent="0.2">
      <c r="G17" s="26"/>
    </row>
    <row r="18" spans="1:7" ht="37.5" customHeight="1" x14ac:dyDescent="0.5">
      <c r="G18" s="24" t="s">
        <v>256</v>
      </c>
    </row>
    <row r="19" spans="1:7" ht="37.5" customHeight="1" x14ac:dyDescent="0.5">
      <c r="G19" s="24" t="s">
        <v>285</v>
      </c>
    </row>
    <row r="20" spans="1:7" ht="37.5" x14ac:dyDescent="0.5">
      <c r="G20" s="53" t="s">
        <v>288</v>
      </c>
    </row>
    <row r="21" spans="1:7" ht="16.5" x14ac:dyDescent="0.25">
      <c r="A21" s="22"/>
      <c r="B21" s="22"/>
      <c r="C21" s="22"/>
      <c r="D21" s="22"/>
      <c r="E21" s="22"/>
      <c r="F21" s="22"/>
      <c r="G21" s="26"/>
    </row>
    <row r="22" spans="1:7" ht="15" x14ac:dyDescent="0.2">
      <c r="G22" s="68" t="s">
        <v>289</v>
      </c>
    </row>
    <row r="23" spans="1:7" ht="20.25" customHeight="1" x14ac:dyDescent="0.25">
      <c r="A23" s="71"/>
      <c r="B23" s="71"/>
      <c r="C23" s="71"/>
      <c r="D23" s="71"/>
      <c r="E23" s="71"/>
      <c r="F23" s="71"/>
      <c r="G23" s="71"/>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9.5" defaultRowHeight="12.75" x14ac:dyDescent="0.2"/>
  <cols>
    <col min="1" max="1" width="8.75" style="115" customWidth="1"/>
    <col min="2" max="2" width="8.875" style="115" customWidth="1"/>
    <col min="3" max="7" width="12.5" style="115" customWidth="1"/>
    <col min="8" max="8" width="9.375" style="115" customWidth="1"/>
    <col min="9" max="78" width="10.625" style="115" customWidth="1"/>
    <col min="79" max="16384" width="9.5" style="115"/>
  </cols>
  <sheetData>
    <row r="1" spans="1:7" s="98" customFormat="1" ht="15.75" customHeight="1" x14ac:dyDescent="0.2">
      <c r="A1" s="97" t="s">
        <v>0</v>
      </c>
      <c r="B1" s="97"/>
      <c r="C1" s="97"/>
      <c r="D1" s="97"/>
      <c r="E1" s="97"/>
      <c r="F1" s="97"/>
      <c r="G1" s="97"/>
    </row>
    <row r="2" spans="1:7" s="98" customFormat="1" ht="12.75" customHeight="1" x14ac:dyDescent="0.25">
      <c r="A2" s="99"/>
      <c r="B2" s="99"/>
      <c r="C2" s="99"/>
      <c r="D2" s="99"/>
      <c r="E2" s="99"/>
      <c r="F2" s="99"/>
      <c r="G2" s="99"/>
    </row>
    <row r="3" spans="1:7" s="98" customFormat="1" ht="12.75" customHeight="1" x14ac:dyDescent="0.2"/>
    <row r="4" spans="1:7" s="98" customFormat="1" ht="15.75" x14ac:dyDescent="0.25">
      <c r="A4" s="100" t="s">
        <v>1</v>
      </c>
      <c r="B4" s="101"/>
      <c r="C4" s="101"/>
      <c r="D4" s="101"/>
      <c r="E4" s="101"/>
      <c r="F4" s="101"/>
      <c r="G4" s="101"/>
    </row>
    <row r="5" spans="1:7" s="98" customFormat="1" ht="12.75" customHeight="1" x14ac:dyDescent="0.2">
      <c r="A5" s="102"/>
      <c r="B5" s="102"/>
      <c r="C5" s="102"/>
      <c r="D5" s="102"/>
      <c r="E5" s="102"/>
      <c r="F5" s="102"/>
      <c r="G5" s="102"/>
    </row>
    <row r="6" spans="1:7" s="98" customFormat="1" x14ac:dyDescent="0.2">
      <c r="A6" s="103" t="s">
        <v>52</v>
      </c>
    </row>
    <row r="7" spans="1:7" s="98" customFormat="1" ht="5.0999999999999996" customHeight="1" x14ac:dyDescent="0.2">
      <c r="A7" s="103"/>
    </row>
    <row r="8" spans="1:7" s="98" customFormat="1" ht="12.75" customHeight="1" x14ac:dyDescent="0.2">
      <c r="A8" s="104" t="s">
        <v>36</v>
      </c>
      <c r="B8" s="105"/>
      <c r="C8" s="105"/>
      <c r="D8" s="105"/>
      <c r="E8" s="105"/>
      <c r="F8" s="105"/>
      <c r="G8" s="105"/>
    </row>
    <row r="9" spans="1:7" s="98" customFormat="1" x14ac:dyDescent="0.2">
      <c r="A9" s="106" t="s">
        <v>4</v>
      </c>
      <c r="B9" s="105"/>
      <c r="C9" s="105"/>
      <c r="D9" s="105"/>
      <c r="E9" s="105"/>
      <c r="F9" s="105"/>
      <c r="G9" s="105"/>
    </row>
    <row r="10" spans="1:7" s="98" customFormat="1" ht="5.25" customHeight="1" x14ac:dyDescent="0.2">
      <c r="A10" s="107"/>
    </row>
    <row r="11" spans="1:7" s="98" customFormat="1" ht="12.75" customHeight="1" x14ac:dyDescent="0.2">
      <c r="A11" s="108" t="s">
        <v>2</v>
      </c>
      <c r="B11" s="108"/>
      <c r="C11" s="108"/>
      <c r="D11" s="108"/>
      <c r="E11" s="108"/>
      <c r="F11" s="108"/>
      <c r="G11" s="108"/>
    </row>
    <row r="12" spans="1:7" s="98" customFormat="1" x14ac:dyDescent="0.2">
      <c r="A12" s="106" t="s">
        <v>3</v>
      </c>
      <c r="B12" s="105"/>
      <c r="C12" s="105"/>
      <c r="D12" s="105"/>
      <c r="E12" s="105"/>
      <c r="F12" s="105"/>
      <c r="G12" s="105"/>
    </row>
    <row r="13" spans="1:7" s="98" customFormat="1" ht="12.75" customHeight="1" x14ac:dyDescent="0.2">
      <c r="A13" s="109"/>
      <c r="B13" s="110"/>
      <c r="C13" s="110"/>
      <c r="D13" s="110"/>
      <c r="E13" s="110"/>
      <c r="F13" s="110"/>
      <c r="G13" s="110"/>
    </row>
    <row r="14" spans="1:7" s="98" customFormat="1" ht="12.75" customHeight="1" x14ac:dyDescent="0.2">
      <c r="A14" s="107"/>
    </row>
    <row r="15" spans="1:7" s="98" customFormat="1" ht="12.75" customHeight="1" x14ac:dyDescent="0.2">
      <c r="A15" s="104" t="s">
        <v>37</v>
      </c>
      <c r="B15" s="105"/>
      <c r="C15" s="105"/>
      <c r="D15" s="111"/>
      <c r="E15" s="111"/>
      <c r="F15" s="111"/>
      <c r="G15" s="111"/>
    </row>
    <row r="16" spans="1:7" s="98" customFormat="1" ht="5.25" customHeight="1" x14ac:dyDescent="0.2">
      <c r="A16" s="111"/>
      <c r="B16" s="110"/>
      <c r="C16" s="110"/>
      <c r="D16" s="111"/>
      <c r="E16" s="111"/>
      <c r="F16" s="111"/>
      <c r="G16" s="111"/>
    </row>
    <row r="17" spans="1:7" s="98" customFormat="1" ht="12.75" customHeight="1" x14ac:dyDescent="0.2">
      <c r="A17" s="106" t="s">
        <v>261</v>
      </c>
      <c r="B17" s="105"/>
      <c r="C17" s="105"/>
      <c r="D17" s="109"/>
      <c r="E17" s="109"/>
      <c r="F17" s="109"/>
      <c r="G17" s="109"/>
    </row>
    <row r="18" spans="1:7" s="98" customFormat="1" ht="12.75" customHeight="1" x14ac:dyDescent="0.2">
      <c r="A18" s="109" t="s">
        <v>44</v>
      </c>
      <c r="B18" s="106" t="s">
        <v>290</v>
      </c>
      <c r="C18" s="105"/>
      <c r="D18" s="109"/>
      <c r="E18" s="109"/>
      <c r="F18" s="109"/>
      <c r="G18" s="109"/>
    </row>
    <row r="19" spans="1:7" s="98" customFormat="1" ht="12.75" customHeight="1" x14ac:dyDescent="0.2">
      <c r="A19" s="109" t="s">
        <v>45</v>
      </c>
      <c r="B19" s="106" t="s">
        <v>260</v>
      </c>
      <c r="C19" s="105"/>
      <c r="D19" s="105"/>
      <c r="E19" s="109"/>
      <c r="F19" s="109"/>
      <c r="G19" s="109"/>
    </row>
    <row r="20" spans="1:7" s="98" customFormat="1" ht="12.75" customHeight="1" x14ac:dyDescent="0.2">
      <c r="A20" s="109"/>
      <c r="B20" s="109"/>
      <c r="C20" s="110"/>
      <c r="D20" s="110"/>
      <c r="E20" s="109"/>
      <c r="F20" s="109"/>
      <c r="G20" s="109"/>
    </row>
    <row r="21" spans="1:7" s="98" customFormat="1" ht="12.75" customHeight="1" x14ac:dyDescent="0.2">
      <c r="A21" s="109"/>
      <c r="B21" s="110"/>
      <c r="C21" s="110"/>
      <c r="D21" s="110"/>
      <c r="E21" s="110"/>
      <c r="F21" s="110"/>
      <c r="G21" s="110"/>
    </row>
    <row r="22" spans="1:7" s="98" customFormat="1" x14ac:dyDescent="0.2">
      <c r="A22" s="104" t="s">
        <v>53</v>
      </c>
      <c r="B22" s="105"/>
      <c r="C22" s="111"/>
      <c r="D22" s="111"/>
      <c r="E22" s="111"/>
      <c r="F22" s="111"/>
      <c r="G22" s="111"/>
    </row>
    <row r="23" spans="1:7" s="98" customFormat="1" ht="5.25" customHeight="1" x14ac:dyDescent="0.2">
      <c r="A23" s="111"/>
      <c r="B23" s="110"/>
      <c r="C23" s="111"/>
      <c r="D23" s="111"/>
      <c r="E23" s="111"/>
      <c r="F23" s="111"/>
      <c r="G23" s="111"/>
    </row>
    <row r="24" spans="1:7" s="98" customFormat="1" x14ac:dyDescent="0.2">
      <c r="A24" s="109" t="s">
        <v>46</v>
      </c>
      <c r="B24" s="106" t="s">
        <v>47</v>
      </c>
      <c r="C24" s="105"/>
      <c r="D24" s="109"/>
      <c r="E24" s="109"/>
      <c r="F24" s="109"/>
      <c r="G24" s="109"/>
    </row>
    <row r="25" spans="1:7" s="98" customFormat="1" ht="12.75" customHeight="1" x14ac:dyDescent="0.2">
      <c r="A25" s="109" t="s">
        <v>48</v>
      </c>
      <c r="B25" s="106" t="s">
        <v>49</v>
      </c>
      <c r="C25" s="105"/>
      <c r="D25" s="109"/>
      <c r="E25" s="109"/>
      <c r="F25" s="109"/>
      <c r="G25" s="109"/>
    </row>
    <row r="26" spans="1:7" s="98" customFormat="1" x14ac:dyDescent="0.2">
      <c r="A26" s="109"/>
      <c r="B26" s="105" t="s">
        <v>50</v>
      </c>
      <c r="C26" s="105"/>
      <c r="D26" s="110"/>
      <c r="E26" s="110"/>
      <c r="F26" s="110"/>
      <c r="G26" s="110"/>
    </row>
    <row r="27" spans="1:7" s="98" customFormat="1" ht="12.75" customHeight="1" x14ac:dyDescent="0.2">
      <c r="A27" s="107"/>
    </row>
    <row r="28" spans="1:7" s="98" customFormat="1" ht="14.1" customHeight="1" x14ac:dyDescent="0.2">
      <c r="A28" s="107" t="s">
        <v>54</v>
      </c>
      <c r="B28" s="98" t="s">
        <v>55</v>
      </c>
    </row>
    <row r="29" spans="1:7" s="98" customFormat="1" ht="12.75" customHeight="1" x14ac:dyDescent="0.2">
      <c r="A29" s="107"/>
    </row>
    <row r="30" spans="1:7" s="98" customFormat="1" ht="12.75" customHeight="1" x14ac:dyDescent="0.2">
      <c r="A30" s="107"/>
    </row>
    <row r="31" spans="1:7" s="98" customFormat="1" ht="27.75" customHeight="1" x14ac:dyDescent="0.2">
      <c r="A31" s="106" t="s">
        <v>294</v>
      </c>
      <c r="B31" s="105"/>
      <c r="C31" s="105"/>
      <c r="D31" s="105"/>
      <c r="E31" s="105"/>
      <c r="F31" s="105"/>
      <c r="G31" s="105"/>
    </row>
    <row r="32" spans="1:7" s="98" customFormat="1" ht="42.6" customHeight="1" x14ac:dyDescent="0.2">
      <c r="A32" s="106" t="s">
        <v>59</v>
      </c>
      <c r="B32" s="106"/>
      <c r="C32" s="106"/>
      <c r="D32" s="106"/>
      <c r="E32" s="106"/>
      <c r="F32" s="106"/>
      <c r="G32" s="106"/>
    </row>
    <row r="33" spans="1:2" s="98" customFormat="1" x14ac:dyDescent="0.2">
      <c r="A33" s="107"/>
    </row>
    <row r="34" spans="1:2" s="98" customFormat="1" x14ac:dyDescent="0.2"/>
    <row r="35" spans="1:2" s="98" customFormat="1" x14ac:dyDescent="0.2"/>
    <row r="36" spans="1:2" s="98" customFormat="1" x14ac:dyDescent="0.2"/>
    <row r="37" spans="1:2" s="98" customFormat="1" x14ac:dyDescent="0.2"/>
    <row r="38" spans="1:2" s="98" customFormat="1" x14ac:dyDescent="0.2"/>
    <row r="39" spans="1:2" s="98" customFormat="1" x14ac:dyDescent="0.2"/>
    <row r="40" spans="1:2" s="98" customFormat="1" x14ac:dyDescent="0.2"/>
    <row r="41" spans="1:2" s="98" customFormat="1" x14ac:dyDescent="0.2"/>
    <row r="42" spans="1:2" s="98" customFormat="1" x14ac:dyDescent="0.2"/>
    <row r="43" spans="1:2" s="98" customFormat="1" x14ac:dyDescent="0.2">
      <c r="A43" s="102" t="s">
        <v>56</v>
      </c>
      <c r="B43" s="102"/>
    </row>
    <row r="44" spans="1:2" s="98" customFormat="1" ht="5.85" customHeight="1" x14ac:dyDescent="0.2"/>
    <row r="45" spans="1:2" s="98" customFormat="1" x14ac:dyDescent="0.2">
      <c r="A45" s="112">
        <v>0</v>
      </c>
      <c r="B45" s="113" t="s">
        <v>5</v>
      </c>
    </row>
    <row r="46" spans="1:2" s="98" customFormat="1" x14ac:dyDescent="0.2">
      <c r="A46" s="113" t="s">
        <v>12</v>
      </c>
      <c r="B46" s="113" t="s">
        <v>6</v>
      </c>
    </row>
    <row r="47" spans="1:2" s="98" customFormat="1" x14ac:dyDescent="0.2">
      <c r="A47" s="114" t="s">
        <v>13</v>
      </c>
      <c r="B47" s="113" t="s">
        <v>7</v>
      </c>
    </row>
    <row r="48" spans="1:2" s="98" customFormat="1" x14ac:dyDescent="0.2">
      <c r="A48" s="114" t="s">
        <v>14</v>
      </c>
      <c r="B48" s="113" t="s">
        <v>8</v>
      </c>
    </row>
    <row r="49" spans="1:7" s="98" customFormat="1" x14ac:dyDescent="0.2">
      <c r="A49" s="113" t="s">
        <v>259</v>
      </c>
      <c r="B49" s="113" t="s">
        <v>9</v>
      </c>
    </row>
    <row r="50" spans="1:7" s="98" customFormat="1" x14ac:dyDescent="0.2">
      <c r="A50" s="113" t="s">
        <v>57</v>
      </c>
      <c r="B50" s="113" t="s">
        <v>10</v>
      </c>
    </row>
    <row r="51" spans="1:7" x14ac:dyDescent="0.2">
      <c r="A51" s="113" t="s">
        <v>51</v>
      </c>
      <c r="B51" s="113" t="s">
        <v>11</v>
      </c>
      <c r="C51" s="98"/>
      <c r="D51" s="98"/>
      <c r="E51" s="98"/>
      <c r="F51" s="98"/>
      <c r="G51" s="98"/>
    </row>
    <row r="52" spans="1:7" x14ac:dyDescent="0.2">
      <c r="A52" s="98" t="s">
        <v>295</v>
      </c>
      <c r="B52" s="98" t="s">
        <v>296</v>
      </c>
      <c r="C52" s="98"/>
      <c r="D52" s="98"/>
      <c r="E52" s="98"/>
      <c r="F52" s="98"/>
      <c r="G52" s="98"/>
    </row>
    <row r="53" spans="1:7" x14ac:dyDescent="0.2">
      <c r="A53" s="113" t="s">
        <v>297</v>
      </c>
      <c r="B53" s="116" t="s">
        <v>298</v>
      </c>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B24:C24"/>
    <mergeCell ref="B25:C25"/>
    <mergeCell ref="B26:C26"/>
    <mergeCell ref="A31:G31"/>
    <mergeCell ref="A32:G32"/>
    <mergeCell ref="A43:B43"/>
    <mergeCell ref="A12:G12"/>
    <mergeCell ref="A15:C15"/>
    <mergeCell ref="A17:C17"/>
    <mergeCell ref="B18:C18"/>
    <mergeCell ref="B19:D19"/>
    <mergeCell ref="A22:B22"/>
    <mergeCell ref="A1:G1"/>
    <mergeCell ref="A4:G4"/>
    <mergeCell ref="A5:G5"/>
    <mergeCell ref="A8:G8"/>
    <mergeCell ref="A9:G9"/>
    <mergeCell ref="A11:G11"/>
  </mergeCells>
  <hyperlinks>
    <hyperlink ref="B27" r:id="rId1" display="www.statistik-nord.de"/>
    <hyperlink ref="B19" r:id="rId2" display="name@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G III 1 / G III 3 -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247"/>
  <sheetViews>
    <sheetView view="pageLayout" zoomScaleNormal="100" zoomScaleSheetLayoutView="100" workbookViewId="0">
      <selection sqref="A1:G1"/>
    </sheetView>
  </sheetViews>
  <sheetFormatPr baseColWidth="10" defaultColWidth="10.75" defaultRowHeight="14.25" x14ac:dyDescent="0.2"/>
  <cols>
    <col min="1" max="1" width="27.375" style="5" customWidth="1"/>
    <col min="2" max="3" width="9" customWidth="1"/>
    <col min="4" max="4" width="9.375" customWidth="1"/>
    <col min="5" max="6" width="9.125" customWidth="1"/>
    <col min="7" max="7" width="9.375" customWidth="1"/>
    <col min="8" max="26" width="1.25" customWidth="1"/>
  </cols>
  <sheetData>
    <row r="1" spans="1:7" x14ac:dyDescent="0.2">
      <c r="A1" s="73" t="s">
        <v>287</v>
      </c>
      <c r="B1" s="73"/>
      <c r="C1" s="73"/>
      <c r="D1" s="73"/>
      <c r="E1" s="73"/>
      <c r="F1" s="73"/>
      <c r="G1" s="73"/>
    </row>
    <row r="2" spans="1:7" ht="9.75" customHeight="1" x14ac:dyDescent="0.2"/>
    <row r="3" spans="1:7" s="7" customFormat="1" ht="26.25" customHeight="1" x14ac:dyDescent="0.2">
      <c r="A3" s="79" t="s">
        <v>190</v>
      </c>
      <c r="B3" s="75" t="s">
        <v>209</v>
      </c>
      <c r="C3" s="75"/>
      <c r="D3" s="76"/>
      <c r="E3" s="75" t="s">
        <v>210</v>
      </c>
      <c r="F3" s="75"/>
      <c r="G3" s="76"/>
    </row>
    <row r="4" spans="1:7" s="7" customFormat="1" ht="18" customHeight="1" x14ac:dyDescent="0.2">
      <c r="A4" s="80"/>
      <c r="B4" s="31" t="s">
        <v>268</v>
      </c>
      <c r="C4" s="31" t="s">
        <v>269</v>
      </c>
      <c r="D4" s="81" t="s">
        <v>270</v>
      </c>
      <c r="E4" s="31" t="s">
        <v>268</v>
      </c>
      <c r="F4" s="31" t="s">
        <v>269</v>
      </c>
      <c r="G4" s="77" t="s">
        <v>270</v>
      </c>
    </row>
    <row r="5" spans="1:7" s="7" customFormat="1" ht="17.25" customHeight="1" x14ac:dyDescent="0.2">
      <c r="A5" s="80"/>
      <c r="B5" s="83" t="s">
        <v>189</v>
      </c>
      <c r="C5" s="84"/>
      <c r="D5" s="82"/>
      <c r="E5" s="83" t="s">
        <v>189</v>
      </c>
      <c r="F5" s="84"/>
      <c r="G5" s="78"/>
    </row>
    <row r="6" spans="1:7" s="7" customFormat="1" ht="12" customHeight="1" x14ac:dyDescent="0.2">
      <c r="A6" s="32"/>
      <c r="B6" s="8"/>
      <c r="C6" s="8"/>
      <c r="D6" s="8"/>
      <c r="E6" s="8"/>
      <c r="F6" s="8"/>
      <c r="G6" s="8"/>
    </row>
    <row r="7" spans="1:7" s="7" customFormat="1" ht="12" customHeight="1" x14ac:dyDescent="0.2">
      <c r="A7" s="33" t="s">
        <v>15</v>
      </c>
      <c r="B7" s="57">
        <v>3194653.4640000002</v>
      </c>
      <c r="C7" s="57">
        <v>3291349.1340000001</v>
      </c>
      <c r="D7" s="58">
        <v>-2.9378733784612194</v>
      </c>
      <c r="E7" s="57">
        <v>2766271.1209999998</v>
      </c>
      <c r="F7" s="57">
        <v>2542204.605</v>
      </c>
      <c r="G7" s="58">
        <v>8.8138663410217362</v>
      </c>
    </row>
    <row r="8" spans="1:7" s="7" customFormat="1" ht="12" x14ac:dyDescent="0.2">
      <c r="A8" s="34" t="s">
        <v>16</v>
      </c>
      <c r="B8" s="8"/>
      <c r="C8" s="8"/>
      <c r="D8" s="8"/>
      <c r="E8" s="8"/>
      <c r="F8" s="8"/>
      <c r="G8" s="8"/>
    </row>
    <row r="9" spans="1:7" s="7" customFormat="1" ht="12" x14ac:dyDescent="0.2">
      <c r="A9" s="35" t="s">
        <v>17</v>
      </c>
      <c r="B9" s="57">
        <v>109769.402</v>
      </c>
      <c r="C9" s="57">
        <v>109857.808</v>
      </c>
      <c r="D9" s="58">
        <v>-8.0473114846782323E-2</v>
      </c>
      <c r="E9" s="57">
        <v>36790.987999999998</v>
      </c>
      <c r="F9" s="57">
        <v>28297.457999999999</v>
      </c>
      <c r="G9" s="58">
        <v>30.015169560460151</v>
      </c>
    </row>
    <row r="10" spans="1:7" s="7" customFormat="1" ht="12" x14ac:dyDescent="0.2">
      <c r="A10" s="37" t="s">
        <v>16</v>
      </c>
      <c r="B10" s="8"/>
      <c r="C10" s="8"/>
      <c r="D10" s="8"/>
      <c r="E10" s="8"/>
      <c r="F10" s="8"/>
      <c r="G10" s="8"/>
    </row>
    <row r="11" spans="1:7" s="7" customFormat="1" ht="12" x14ac:dyDescent="0.2">
      <c r="A11" s="36" t="s">
        <v>60</v>
      </c>
      <c r="B11" s="57">
        <v>217.41499999999999</v>
      </c>
      <c r="C11" s="57">
        <v>262.22800000000001</v>
      </c>
      <c r="D11" s="58">
        <v>-17.089326845340693</v>
      </c>
      <c r="E11" s="57">
        <v>9953.8559999999998</v>
      </c>
      <c r="F11" s="57">
        <v>7419.0749999999998</v>
      </c>
      <c r="G11" s="58">
        <v>34.165728207357404</v>
      </c>
    </row>
    <row r="12" spans="1:7" s="7" customFormat="1" ht="12" x14ac:dyDescent="0.2">
      <c r="A12" s="36" t="s">
        <v>61</v>
      </c>
      <c r="B12" s="57">
        <v>165.44200000000001</v>
      </c>
      <c r="C12" s="57">
        <v>186.90899999999999</v>
      </c>
      <c r="D12" s="58">
        <v>-11.485268232134345</v>
      </c>
      <c r="E12" s="57">
        <v>10545.630999999999</v>
      </c>
      <c r="F12" s="57">
        <v>4930.0020000000004</v>
      </c>
      <c r="G12" s="58">
        <v>113.90723573742969</v>
      </c>
    </row>
    <row r="13" spans="1:7" s="7" customFormat="1" ht="12" x14ac:dyDescent="0.2">
      <c r="A13" s="36" t="s">
        <v>62</v>
      </c>
      <c r="B13" s="57">
        <v>106946.058</v>
      </c>
      <c r="C13" s="57">
        <v>107677.351</v>
      </c>
      <c r="D13" s="58">
        <v>-0.67915210878469168</v>
      </c>
      <c r="E13" s="57">
        <v>14575.081</v>
      </c>
      <c r="F13" s="57">
        <v>14791.971</v>
      </c>
      <c r="G13" s="58">
        <v>-1.4662684235927799</v>
      </c>
    </row>
    <row r="14" spans="1:7" s="7" customFormat="1" ht="12" x14ac:dyDescent="0.2">
      <c r="A14" s="36" t="s">
        <v>63</v>
      </c>
      <c r="B14" s="57">
        <v>535.79700000000003</v>
      </c>
      <c r="C14" s="57">
        <v>838.12599999999998</v>
      </c>
      <c r="D14" s="58">
        <v>-36.072022583716517</v>
      </c>
      <c r="E14" s="57">
        <v>0</v>
      </c>
      <c r="F14" s="57">
        <v>0</v>
      </c>
      <c r="G14" s="66" t="s">
        <v>271</v>
      </c>
    </row>
    <row r="15" spans="1:7" s="7" customFormat="1" ht="12" x14ac:dyDescent="0.2">
      <c r="A15" s="36" t="s">
        <v>64</v>
      </c>
      <c r="B15" s="57">
        <v>1607.3910000000001</v>
      </c>
      <c r="C15" s="57">
        <v>752.55899999999997</v>
      </c>
      <c r="D15" s="58">
        <v>113.59003081485972</v>
      </c>
      <c r="E15" s="57">
        <v>0</v>
      </c>
      <c r="F15" s="57">
        <v>16.518000000000001</v>
      </c>
      <c r="G15" s="66" t="s">
        <v>271</v>
      </c>
    </row>
    <row r="16" spans="1:7" s="7" customFormat="1" ht="12" x14ac:dyDescent="0.2">
      <c r="A16" s="36" t="s">
        <v>65</v>
      </c>
      <c r="B16" s="57">
        <v>297.29899999999998</v>
      </c>
      <c r="C16" s="57">
        <v>140.63499999999999</v>
      </c>
      <c r="D16" s="58">
        <v>111.39758950474632</v>
      </c>
      <c r="E16" s="57">
        <v>1716.42</v>
      </c>
      <c r="F16" s="57">
        <v>1139.8920000000001</v>
      </c>
      <c r="G16" s="58">
        <v>50.57742312429599</v>
      </c>
    </row>
    <row r="17" spans="1:7" s="7" customFormat="1" ht="12" x14ac:dyDescent="0.2">
      <c r="A17" s="36"/>
      <c r="B17" s="8"/>
      <c r="C17" s="8"/>
      <c r="D17" s="8"/>
      <c r="E17" s="8"/>
      <c r="F17" s="8"/>
      <c r="G17" s="8"/>
    </row>
    <row r="18" spans="1:7" s="7" customFormat="1" ht="12" x14ac:dyDescent="0.2">
      <c r="A18" s="35" t="s">
        <v>18</v>
      </c>
      <c r="B18" s="57">
        <v>1073819.889</v>
      </c>
      <c r="C18" s="57">
        <v>1103740.7509999999</v>
      </c>
      <c r="D18" s="58">
        <v>-2.7108595902517294</v>
      </c>
      <c r="E18" s="57">
        <v>1061188.5279999999</v>
      </c>
      <c r="F18" s="57">
        <v>1052872.7520000001</v>
      </c>
      <c r="G18" s="58">
        <v>0.78981776137747772</v>
      </c>
    </row>
    <row r="19" spans="1:7" s="7" customFormat="1" ht="12" x14ac:dyDescent="0.2">
      <c r="A19" s="37" t="s">
        <v>16</v>
      </c>
      <c r="B19" s="8"/>
      <c r="C19" s="8"/>
      <c r="D19" s="8"/>
      <c r="E19" s="8"/>
      <c r="F19" s="8"/>
      <c r="G19" s="8"/>
    </row>
    <row r="20" spans="1:7" s="7" customFormat="1" ht="12" x14ac:dyDescent="0.2">
      <c r="A20" s="36" t="s">
        <v>66</v>
      </c>
      <c r="B20" s="57">
        <v>54750.048000000003</v>
      </c>
      <c r="C20" s="57">
        <v>55745.69</v>
      </c>
      <c r="D20" s="58">
        <v>-1.7860430106793928</v>
      </c>
      <c r="E20" s="57">
        <v>261218.15700000001</v>
      </c>
      <c r="F20" s="57">
        <v>220553.11799999999</v>
      </c>
      <c r="G20" s="58">
        <v>18.437752940767766</v>
      </c>
    </row>
    <row r="21" spans="1:7" s="7" customFormat="1" ht="12" x14ac:dyDescent="0.2">
      <c r="A21" s="36" t="s">
        <v>211</v>
      </c>
      <c r="B21" s="57">
        <v>3041.8330000000001</v>
      </c>
      <c r="C21" s="57">
        <v>2500.163</v>
      </c>
      <c r="D21" s="58">
        <v>21.665387416740444</v>
      </c>
      <c r="E21" s="57">
        <v>19589.413</v>
      </c>
      <c r="F21" s="57">
        <v>13313.098</v>
      </c>
      <c r="G21" s="58">
        <v>47.143910455703121</v>
      </c>
    </row>
    <row r="22" spans="1:7" s="7" customFormat="1" ht="12" x14ac:dyDescent="0.2">
      <c r="A22" s="36" t="s">
        <v>67</v>
      </c>
      <c r="B22" s="57">
        <v>45565.625999999997</v>
      </c>
      <c r="C22" s="57">
        <v>25939.737000000001</v>
      </c>
      <c r="D22" s="58">
        <v>75.659552754910322</v>
      </c>
      <c r="E22" s="57">
        <v>150053.80300000001</v>
      </c>
      <c r="F22" s="57">
        <v>104229.84600000001</v>
      </c>
      <c r="G22" s="58">
        <v>43.964333402161998</v>
      </c>
    </row>
    <row r="23" spans="1:7" s="7" customFormat="1" ht="12" x14ac:dyDescent="0.2">
      <c r="A23" s="38" t="s">
        <v>40</v>
      </c>
      <c r="B23" s="57">
        <v>462807.95299999998</v>
      </c>
      <c r="C23" s="57">
        <v>488535.51199999999</v>
      </c>
      <c r="D23" s="58">
        <v>-5.2662617901971487</v>
      </c>
      <c r="E23" s="57">
        <v>371624.10399999999</v>
      </c>
      <c r="F23" s="57">
        <v>392963.48</v>
      </c>
      <c r="G23" s="58">
        <v>-5.4303712904822561</v>
      </c>
    </row>
    <row r="24" spans="1:7" s="7" customFormat="1" ht="12" x14ac:dyDescent="0.2">
      <c r="A24" s="38" t="s">
        <v>68</v>
      </c>
      <c r="B24" s="57">
        <v>428332.929</v>
      </c>
      <c r="C24" s="57">
        <v>454774.886</v>
      </c>
      <c r="D24" s="58">
        <v>-5.8142957788570584</v>
      </c>
      <c r="E24" s="57">
        <v>202067.014</v>
      </c>
      <c r="F24" s="57">
        <v>265464.54100000003</v>
      </c>
      <c r="G24" s="58">
        <v>-23.881730780759909</v>
      </c>
    </row>
    <row r="25" spans="1:7" s="7" customFormat="1" ht="12" x14ac:dyDescent="0.2">
      <c r="A25" s="38" t="s">
        <v>69</v>
      </c>
      <c r="B25" s="57">
        <v>7407.9459999999999</v>
      </c>
      <c r="C25" s="57">
        <v>7682.9830000000002</v>
      </c>
      <c r="D25" s="58">
        <v>-3.5798204942012717</v>
      </c>
      <c r="E25" s="57">
        <v>15390.981</v>
      </c>
      <c r="F25" s="57">
        <v>14381.177</v>
      </c>
      <c r="G25" s="58">
        <v>7.0217062205687313</v>
      </c>
    </row>
    <row r="26" spans="1:7" s="7" customFormat="1" ht="12" x14ac:dyDescent="0.2">
      <c r="A26" s="38" t="s">
        <v>70</v>
      </c>
      <c r="B26" s="57">
        <v>6461.6620000000003</v>
      </c>
      <c r="C26" s="57">
        <v>7150.9210000000003</v>
      </c>
      <c r="D26" s="58">
        <v>-9.6387444358565801</v>
      </c>
      <c r="E26" s="57">
        <v>2821.2979999999998</v>
      </c>
      <c r="F26" s="57">
        <v>3767.172</v>
      </c>
      <c r="G26" s="58">
        <v>-25.108330599186871</v>
      </c>
    </row>
    <row r="27" spans="1:7" s="7" customFormat="1" ht="22.5" x14ac:dyDescent="0.2">
      <c r="A27" s="52" t="s">
        <v>212</v>
      </c>
      <c r="B27" s="57">
        <v>1432.748</v>
      </c>
      <c r="C27" s="57">
        <v>1625.865</v>
      </c>
      <c r="D27" s="58">
        <v>-11.877800432385214</v>
      </c>
      <c r="E27" s="57">
        <v>675.06799999999998</v>
      </c>
      <c r="F27" s="57">
        <v>1329.951</v>
      </c>
      <c r="G27" s="58">
        <v>-49.241137455440089</v>
      </c>
    </row>
    <row r="28" spans="1:7" s="7" customFormat="1" ht="22.5" x14ac:dyDescent="0.2">
      <c r="A28" s="44" t="s">
        <v>213</v>
      </c>
      <c r="B28" s="57">
        <v>64019.144</v>
      </c>
      <c r="C28" s="57">
        <v>59784.993999999999</v>
      </c>
      <c r="D28" s="58">
        <v>7.0822956007990996</v>
      </c>
      <c r="E28" s="57">
        <v>37748.69</v>
      </c>
      <c r="F28" s="57">
        <v>36870.368999999999</v>
      </c>
      <c r="G28" s="58">
        <v>2.3821866279667603</v>
      </c>
    </row>
    <row r="29" spans="1:7" s="7" customFormat="1" ht="12" x14ac:dyDescent="0.2">
      <c r="A29" s="37"/>
      <c r="B29" s="8"/>
      <c r="C29" s="8"/>
      <c r="D29" s="8"/>
      <c r="E29" s="8"/>
      <c r="F29" s="8"/>
      <c r="G29" s="8"/>
    </row>
    <row r="30" spans="1:7" s="7" customFormat="1" ht="12" x14ac:dyDescent="0.2">
      <c r="A30" s="35" t="s">
        <v>19</v>
      </c>
      <c r="B30" s="57">
        <v>1425896.3670000001</v>
      </c>
      <c r="C30" s="57">
        <v>1415025.3729999999</v>
      </c>
      <c r="D30" s="58">
        <v>0.76825435129495645</v>
      </c>
      <c r="E30" s="57">
        <v>1492942.5759999999</v>
      </c>
      <c r="F30" s="57">
        <v>1229844.9639999999</v>
      </c>
      <c r="G30" s="58">
        <v>21.392746216099482</v>
      </c>
    </row>
    <row r="31" spans="1:7" s="7" customFormat="1" ht="12" x14ac:dyDescent="0.2">
      <c r="A31" s="39" t="s">
        <v>16</v>
      </c>
      <c r="B31" s="8"/>
      <c r="C31" s="8"/>
      <c r="D31" s="8"/>
      <c r="E31" s="8"/>
      <c r="F31" s="8"/>
      <c r="G31" s="8"/>
    </row>
    <row r="32" spans="1:7" s="7" customFormat="1" ht="12" x14ac:dyDescent="0.2">
      <c r="A32" s="36" t="s">
        <v>71</v>
      </c>
      <c r="B32" s="57">
        <v>15494.358</v>
      </c>
      <c r="C32" s="57">
        <v>12366.31</v>
      </c>
      <c r="D32" s="58">
        <v>25.294918209231369</v>
      </c>
      <c r="E32" s="57">
        <v>231887.283</v>
      </c>
      <c r="F32" s="57">
        <v>90413.98</v>
      </c>
      <c r="G32" s="58">
        <v>156.47281869463109</v>
      </c>
    </row>
    <row r="33" spans="1:7" s="7" customFormat="1" ht="12" x14ac:dyDescent="0.2">
      <c r="A33" s="36" t="s">
        <v>72</v>
      </c>
      <c r="B33" s="57">
        <v>3115.2849999999999</v>
      </c>
      <c r="C33" s="57">
        <v>2342.4580000000001</v>
      </c>
      <c r="D33" s="58">
        <v>32.992139026612193</v>
      </c>
      <c r="E33" s="57">
        <v>9533.2389999999996</v>
      </c>
      <c r="F33" s="57">
        <v>12102.919</v>
      </c>
      <c r="G33" s="58">
        <v>-21.231902816171868</v>
      </c>
    </row>
    <row r="34" spans="1:7" s="7" customFormat="1" ht="12" x14ac:dyDescent="0.2">
      <c r="A34" s="36" t="s">
        <v>73</v>
      </c>
      <c r="B34" s="57">
        <v>3537.1060000000002</v>
      </c>
      <c r="C34" s="57">
        <v>3219.502</v>
      </c>
      <c r="D34" s="58">
        <v>9.8650039664519653</v>
      </c>
      <c r="E34" s="57">
        <v>92236.65</v>
      </c>
      <c r="F34" s="57">
        <v>2271.7150000000001</v>
      </c>
      <c r="G34" s="66" t="s">
        <v>271</v>
      </c>
    </row>
    <row r="35" spans="1:7" s="7" customFormat="1" ht="12" x14ac:dyDescent="0.2">
      <c r="A35" s="36" t="s">
        <v>74</v>
      </c>
      <c r="B35" s="57">
        <v>26787.295999999998</v>
      </c>
      <c r="C35" s="57">
        <v>22838.844000000001</v>
      </c>
      <c r="D35" s="58">
        <v>17.2883180952591</v>
      </c>
      <c r="E35" s="57">
        <v>351.92700000000002</v>
      </c>
      <c r="F35" s="57">
        <v>2137.4859999999999</v>
      </c>
      <c r="G35" s="58">
        <v>-83.535471109518369</v>
      </c>
    </row>
    <row r="36" spans="1:7" s="7" customFormat="1" ht="12" x14ac:dyDescent="0.2">
      <c r="A36" s="36" t="s">
        <v>75</v>
      </c>
      <c r="B36" s="57">
        <v>33500.277000000002</v>
      </c>
      <c r="C36" s="57">
        <v>37498.135000000002</v>
      </c>
      <c r="D36" s="58">
        <v>-10.661484897848922</v>
      </c>
      <c r="E36" s="57">
        <v>1196.1600000000001</v>
      </c>
      <c r="F36" s="57">
        <v>2162.3130000000001</v>
      </c>
      <c r="G36" s="58">
        <v>-44.681459159705369</v>
      </c>
    </row>
    <row r="37" spans="1:7" s="7" customFormat="1" ht="12" x14ac:dyDescent="0.2">
      <c r="A37" s="36" t="s">
        <v>76</v>
      </c>
      <c r="B37" s="57">
        <v>1299.741</v>
      </c>
      <c r="C37" s="57">
        <v>1963.4949999999999</v>
      </c>
      <c r="D37" s="58">
        <v>-33.804720663918161</v>
      </c>
      <c r="E37" s="57">
        <v>803.49800000000005</v>
      </c>
      <c r="F37" s="57">
        <v>171.56800000000001</v>
      </c>
      <c r="G37" s="58">
        <v>368.32626130746991</v>
      </c>
    </row>
    <row r="38" spans="1:7" s="7" customFormat="1" ht="12" x14ac:dyDescent="0.2">
      <c r="A38" s="36" t="s">
        <v>77</v>
      </c>
      <c r="B38" s="57">
        <v>6713.3620000000001</v>
      </c>
      <c r="C38" s="57">
        <v>6995.3779999999997</v>
      </c>
      <c r="D38" s="58">
        <v>-4.0314619167112795</v>
      </c>
      <c r="E38" s="57">
        <v>138.09700000000001</v>
      </c>
      <c r="F38" s="57">
        <v>78.983000000000004</v>
      </c>
      <c r="G38" s="58">
        <v>74.843953762202005</v>
      </c>
    </row>
    <row r="39" spans="1:7" s="7" customFormat="1" ht="22.5" x14ac:dyDescent="0.2">
      <c r="A39" s="44" t="s">
        <v>214</v>
      </c>
      <c r="B39" s="57">
        <v>15364.143</v>
      </c>
      <c r="C39" s="57">
        <v>14296.415000000001</v>
      </c>
      <c r="D39" s="58">
        <v>7.468501718787536</v>
      </c>
      <c r="E39" s="57">
        <v>31667.670999999998</v>
      </c>
      <c r="F39" s="57">
        <v>31412.508000000002</v>
      </c>
      <c r="G39" s="58">
        <v>0.8122974453360996</v>
      </c>
    </row>
    <row r="40" spans="1:7" s="7" customFormat="1" ht="22.5" x14ac:dyDescent="0.2">
      <c r="A40" s="44" t="s">
        <v>215</v>
      </c>
      <c r="B40" s="57">
        <v>47340.536999999997</v>
      </c>
      <c r="C40" s="57">
        <v>56232.27</v>
      </c>
      <c r="D40" s="58">
        <v>-15.81250943630765</v>
      </c>
      <c r="E40" s="57">
        <v>185207.003</v>
      </c>
      <c r="F40" s="57">
        <v>173614.84599999999</v>
      </c>
      <c r="G40" s="58">
        <v>6.6769387912828648</v>
      </c>
    </row>
    <row r="41" spans="1:7" s="7" customFormat="1" ht="12" x14ac:dyDescent="0.2">
      <c r="A41" s="36" t="s">
        <v>78</v>
      </c>
      <c r="B41" s="57">
        <v>901.27499999999998</v>
      </c>
      <c r="C41" s="57">
        <v>555.43700000000001</v>
      </c>
      <c r="D41" s="58">
        <v>62.264127164736948</v>
      </c>
      <c r="E41" s="57">
        <v>79.641999999999996</v>
      </c>
      <c r="F41" s="57">
        <v>38.517000000000003</v>
      </c>
      <c r="G41" s="58">
        <v>106.77103616584884</v>
      </c>
    </row>
    <row r="42" spans="1:7" s="7" customFormat="1" ht="22.5" x14ac:dyDescent="0.2">
      <c r="A42" s="44" t="s">
        <v>216</v>
      </c>
      <c r="B42" s="57">
        <v>8372.8520000000008</v>
      </c>
      <c r="C42" s="57">
        <v>8912.32</v>
      </c>
      <c r="D42" s="58">
        <v>-6.0530591361171844</v>
      </c>
      <c r="E42" s="57">
        <v>5275.2359999999999</v>
      </c>
      <c r="F42" s="57">
        <v>5277.9719999999998</v>
      </c>
      <c r="G42" s="58">
        <v>-5.1838092358195809E-2</v>
      </c>
    </row>
    <row r="43" spans="1:7" s="7" customFormat="1" ht="12" x14ac:dyDescent="0.2">
      <c r="A43" s="36" t="s">
        <v>79</v>
      </c>
      <c r="B43" s="57">
        <v>4234.7920000000004</v>
      </c>
      <c r="C43" s="57">
        <v>2792.79</v>
      </c>
      <c r="D43" s="58">
        <v>51.633026471736144</v>
      </c>
      <c r="E43" s="57">
        <v>2670.239</v>
      </c>
      <c r="F43" s="57">
        <v>1338.491</v>
      </c>
      <c r="G43" s="58">
        <v>99.496223732546582</v>
      </c>
    </row>
    <row r="44" spans="1:7" s="7" customFormat="1" ht="12" x14ac:dyDescent="0.2">
      <c r="A44" s="36" t="s">
        <v>80</v>
      </c>
      <c r="B44" s="57">
        <v>1722.4069999999999</v>
      </c>
      <c r="C44" s="57">
        <v>1908.854</v>
      </c>
      <c r="D44" s="58">
        <v>-9.7674835267652895</v>
      </c>
      <c r="E44" s="57">
        <v>2171.413</v>
      </c>
      <c r="F44" s="57">
        <v>367.86900000000003</v>
      </c>
      <c r="G44" s="58">
        <v>490.26800301194169</v>
      </c>
    </row>
    <row r="45" spans="1:7" s="7" customFormat="1" ht="12" x14ac:dyDescent="0.2">
      <c r="A45" s="36" t="s">
        <v>81</v>
      </c>
      <c r="B45" s="57">
        <v>18133.928</v>
      </c>
      <c r="C45" s="57">
        <v>15653.691000000001</v>
      </c>
      <c r="D45" s="58">
        <v>15.84442289042245</v>
      </c>
      <c r="E45" s="57">
        <v>14091.223</v>
      </c>
      <c r="F45" s="57">
        <v>15863.797</v>
      </c>
      <c r="G45" s="58">
        <v>-11.173705765397784</v>
      </c>
    </row>
    <row r="46" spans="1:7" s="7" customFormat="1" ht="22.5" x14ac:dyDescent="0.2">
      <c r="A46" s="44" t="s">
        <v>217</v>
      </c>
      <c r="B46" s="57">
        <v>68610.316000000006</v>
      </c>
      <c r="C46" s="57">
        <v>73139.547999999995</v>
      </c>
      <c r="D46" s="58">
        <v>-6.1925895412971244</v>
      </c>
      <c r="E46" s="57">
        <v>52935.521999999997</v>
      </c>
      <c r="F46" s="57">
        <v>50987.472999999998</v>
      </c>
      <c r="G46" s="58">
        <v>3.8206423762165969</v>
      </c>
    </row>
    <row r="47" spans="1:7" s="7" customFormat="1" ht="12" x14ac:dyDescent="0.2">
      <c r="A47" s="36" t="s">
        <v>82</v>
      </c>
      <c r="B47" s="57">
        <v>6695.1030000000001</v>
      </c>
      <c r="C47" s="57">
        <v>8753.4989999999998</v>
      </c>
      <c r="D47" s="58">
        <v>-23.515122352787145</v>
      </c>
      <c r="E47" s="57">
        <v>32146.322</v>
      </c>
      <c r="F47" s="57">
        <v>29718.315999999999</v>
      </c>
      <c r="G47" s="58">
        <v>8.1700658947162452</v>
      </c>
    </row>
    <row r="48" spans="1:7" s="7" customFormat="1" ht="12" x14ac:dyDescent="0.2">
      <c r="A48" s="36" t="s">
        <v>83</v>
      </c>
      <c r="B48" s="57">
        <v>17939.362000000001</v>
      </c>
      <c r="C48" s="57">
        <v>22441.657999999999</v>
      </c>
      <c r="D48" s="58">
        <v>-20.062225348947024</v>
      </c>
      <c r="E48" s="57">
        <v>0</v>
      </c>
      <c r="F48" s="57">
        <v>0</v>
      </c>
      <c r="G48" s="66" t="s">
        <v>271</v>
      </c>
    </row>
    <row r="49" spans="1:7" s="7" customFormat="1" ht="12" x14ac:dyDescent="0.2">
      <c r="A49" s="36" t="s">
        <v>84</v>
      </c>
      <c r="B49" s="57">
        <v>360257.67499999999</v>
      </c>
      <c r="C49" s="57">
        <v>308235.13299999997</v>
      </c>
      <c r="D49" s="58">
        <v>16.877551073971844</v>
      </c>
      <c r="E49" s="57">
        <v>16193.025</v>
      </c>
      <c r="F49" s="57">
        <v>15491.895</v>
      </c>
      <c r="G49" s="58">
        <v>4.5257859028866392</v>
      </c>
    </row>
    <row r="50" spans="1:7" s="7" customFormat="1" ht="22.5" x14ac:dyDescent="0.2">
      <c r="A50" s="44" t="s">
        <v>218</v>
      </c>
      <c r="B50" s="57">
        <v>30819.163</v>
      </c>
      <c r="C50" s="57">
        <v>32428.902999999998</v>
      </c>
      <c r="D50" s="58">
        <v>-4.9639051928460134</v>
      </c>
      <c r="E50" s="57">
        <v>4764.4589999999998</v>
      </c>
      <c r="F50" s="57">
        <v>4476.9059999999999</v>
      </c>
      <c r="G50" s="58">
        <v>6.4230296548553838</v>
      </c>
    </row>
    <row r="51" spans="1:7" s="7" customFormat="1" ht="12" x14ac:dyDescent="0.2">
      <c r="A51" s="36" t="s">
        <v>85</v>
      </c>
      <c r="B51" s="57">
        <v>44200.15</v>
      </c>
      <c r="C51" s="57">
        <v>44732.514000000003</v>
      </c>
      <c r="D51" s="58">
        <v>-1.1901052554300975</v>
      </c>
      <c r="E51" s="57">
        <v>17180.772000000001</v>
      </c>
      <c r="F51" s="57">
        <v>18744.242999999999</v>
      </c>
      <c r="G51" s="58">
        <v>-8.3410730430671265</v>
      </c>
    </row>
    <row r="52" spans="1:7" s="7" customFormat="1" ht="12" x14ac:dyDescent="0.2">
      <c r="A52" s="36" t="s">
        <v>86</v>
      </c>
      <c r="B52" s="57">
        <v>7665.2690000000002</v>
      </c>
      <c r="C52" s="57">
        <v>7466.8670000000002</v>
      </c>
      <c r="D52" s="58">
        <v>2.6570983519593909</v>
      </c>
      <c r="E52" s="57">
        <v>3330.192</v>
      </c>
      <c r="F52" s="57">
        <v>2546.6489999999999</v>
      </c>
      <c r="G52" s="58">
        <v>30.76760872817573</v>
      </c>
    </row>
    <row r="53" spans="1:7" s="7" customFormat="1" ht="12" x14ac:dyDescent="0.2">
      <c r="A53" s="36" t="s">
        <v>87</v>
      </c>
      <c r="B53" s="57">
        <v>124089.678</v>
      </c>
      <c r="C53" s="57">
        <v>126845.08500000001</v>
      </c>
      <c r="D53" s="58">
        <v>-2.1722615424949367</v>
      </c>
      <c r="E53" s="57">
        <v>171932.01199999999</v>
      </c>
      <c r="F53" s="57">
        <v>149334.875</v>
      </c>
      <c r="G53" s="58">
        <v>15.131855167789823</v>
      </c>
    </row>
    <row r="54" spans="1:7" s="7" customFormat="1" ht="12" x14ac:dyDescent="0.2">
      <c r="A54" s="36" t="s">
        <v>88</v>
      </c>
      <c r="B54" s="57">
        <v>23164.552</v>
      </c>
      <c r="C54" s="57">
        <v>24592.013999999999</v>
      </c>
      <c r="D54" s="58">
        <v>-5.804575420297013</v>
      </c>
      <c r="E54" s="57">
        <v>1749.893</v>
      </c>
      <c r="F54" s="57">
        <v>2597.788</v>
      </c>
      <c r="G54" s="58">
        <v>-32.639114508189266</v>
      </c>
    </row>
    <row r="55" spans="1:7" s="7" customFormat="1" ht="22.5" x14ac:dyDescent="0.2">
      <c r="A55" s="44" t="s">
        <v>219</v>
      </c>
      <c r="B55" s="57">
        <v>54709.466</v>
      </c>
      <c r="C55" s="57">
        <v>51792.607000000004</v>
      </c>
      <c r="D55" s="58">
        <v>5.6318057131204142</v>
      </c>
      <c r="E55" s="57">
        <v>89139.551999999996</v>
      </c>
      <c r="F55" s="57">
        <v>80189.524999999994</v>
      </c>
      <c r="G55" s="58">
        <v>11.161092424478142</v>
      </c>
    </row>
    <row r="56" spans="1:7" s="7" customFormat="1" ht="12" x14ac:dyDescent="0.2">
      <c r="A56" s="36" t="s">
        <v>89</v>
      </c>
      <c r="B56" s="57">
        <v>69336.763000000006</v>
      </c>
      <c r="C56" s="57">
        <v>94283.737999999998</v>
      </c>
      <c r="D56" s="58">
        <v>-26.459467485262394</v>
      </c>
      <c r="E56" s="57">
        <v>66015.748999999996</v>
      </c>
      <c r="F56" s="57">
        <v>54590.067000000003</v>
      </c>
      <c r="G56" s="58">
        <v>20.929965152817999</v>
      </c>
    </row>
    <row r="57" spans="1:7" s="7" customFormat="1" ht="12" x14ac:dyDescent="0.2">
      <c r="A57" s="36" t="s">
        <v>90</v>
      </c>
      <c r="B57" s="57">
        <v>53015.559000000001</v>
      </c>
      <c r="C57" s="57">
        <v>49498.485999999997</v>
      </c>
      <c r="D57" s="58">
        <v>7.1054153050257014</v>
      </c>
      <c r="E57" s="57">
        <v>80947.157999999996</v>
      </c>
      <c r="F57" s="57">
        <v>61076.44</v>
      </c>
      <c r="G57" s="58">
        <v>32.534178481915433</v>
      </c>
    </row>
    <row r="58" spans="1:7" s="7" customFormat="1" ht="12" x14ac:dyDescent="0.2">
      <c r="A58" s="36" t="s">
        <v>91</v>
      </c>
      <c r="B58" s="57">
        <v>33664.582000000002</v>
      </c>
      <c r="C58" s="57">
        <v>33203.055</v>
      </c>
      <c r="D58" s="58">
        <v>1.3900136598876287</v>
      </c>
      <c r="E58" s="57">
        <v>34166.095000000001</v>
      </c>
      <c r="F58" s="57">
        <v>37991.675000000003</v>
      </c>
      <c r="G58" s="58">
        <v>-10.069521809712271</v>
      </c>
    </row>
    <row r="59" spans="1:7" s="7" customFormat="1" ht="22.5" x14ac:dyDescent="0.2">
      <c r="A59" s="44" t="s">
        <v>220</v>
      </c>
      <c r="B59" s="57">
        <v>58160.428</v>
      </c>
      <c r="C59" s="57">
        <v>56616.06</v>
      </c>
      <c r="D59" s="58">
        <v>2.7277913722714118</v>
      </c>
      <c r="E59" s="57">
        <v>38825.682999999997</v>
      </c>
      <c r="F59" s="57">
        <v>56214.618999999999</v>
      </c>
      <c r="G59" s="58">
        <v>-30.933120795499832</v>
      </c>
    </row>
    <row r="60" spans="1:7" s="7" customFormat="1" ht="22.5" x14ac:dyDescent="0.2">
      <c r="A60" s="44" t="s">
        <v>222</v>
      </c>
      <c r="B60" s="57">
        <v>243445.89799999999</v>
      </c>
      <c r="C60" s="57">
        <v>241424.87</v>
      </c>
      <c r="D60" s="58">
        <v>0.83712502361500185</v>
      </c>
      <c r="E60" s="57">
        <v>285873.47700000001</v>
      </c>
      <c r="F60" s="57">
        <v>305816.74099999998</v>
      </c>
      <c r="G60" s="58">
        <v>-6.5213120559675275</v>
      </c>
    </row>
    <row r="61" spans="1:7" s="7" customFormat="1" ht="22.5" x14ac:dyDescent="0.2">
      <c r="A61" s="44" t="s">
        <v>221</v>
      </c>
      <c r="B61" s="57">
        <v>43605.044000000002</v>
      </c>
      <c r="C61" s="57">
        <v>51995.436999999998</v>
      </c>
      <c r="D61" s="58">
        <v>-16.136787156919155</v>
      </c>
      <c r="E61" s="57">
        <v>20433.383999999998</v>
      </c>
      <c r="F61" s="57">
        <v>22814.788</v>
      </c>
      <c r="G61" s="58">
        <v>-10.437984345942652</v>
      </c>
    </row>
    <row r="62" spans="1:7" s="7" customFormat="1" ht="12" x14ac:dyDescent="0.2">
      <c r="A62" s="39"/>
      <c r="B62" s="8"/>
      <c r="C62" s="8"/>
      <c r="D62" s="8"/>
      <c r="E62" s="8"/>
      <c r="F62" s="8"/>
      <c r="G62" s="8"/>
    </row>
    <row r="63" spans="1:7" s="7" customFormat="1" ht="12" x14ac:dyDescent="0.2">
      <c r="A63" s="40" t="s">
        <v>20</v>
      </c>
      <c r="B63" s="57">
        <v>585167.80599999998</v>
      </c>
      <c r="C63" s="57">
        <v>662725.20200000005</v>
      </c>
      <c r="D63" s="58">
        <v>-11.702798651076506</v>
      </c>
      <c r="E63" s="57">
        <v>175349.02900000001</v>
      </c>
      <c r="F63" s="57">
        <v>231189.43100000001</v>
      </c>
      <c r="G63" s="58">
        <v>-24.153527156697749</v>
      </c>
    </row>
    <row r="64" spans="1:7" s="7" customFormat="1" ht="12" x14ac:dyDescent="0.2">
      <c r="A64" s="41" t="s">
        <v>16</v>
      </c>
      <c r="B64" s="8"/>
      <c r="C64" s="8"/>
      <c r="D64" s="8"/>
      <c r="E64" s="8"/>
      <c r="F64" s="8"/>
      <c r="G64" s="8"/>
    </row>
    <row r="65" spans="1:7" s="7" customFormat="1" ht="12" x14ac:dyDescent="0.2">
      <c r="A65" s="36" t="s">
        <v>92</v>
      </c>
      <c r="B65" s="57">
        <v>0.27100000000000002</v>
      </c>
      <c r="C65" s="57">
        <v>0</v>
      </c>
      <c r="D65" s="66" t="s">
        <v>271</v>
      </c>
      <c r="E65" s="57">
        <v>0</v>
      </c>
      <c r="F65" s="57">
        <v>218.47499999999999</v>
      </c>
      <c r="G65" s="66" t="s">
        <v>271</v>
      </c>
    </row>
    <row r="66" spans="1:7" s="7" customFormat="1" ht="12" x14ac:dyDescent="0.2">
      <c r="A66" s="36" t="s">
        <v>93</v>
      </c>
      <c r="B66" s="57">
        <v>41589.072</v>
      </c>
      <c r="C66" s="57">
        <v>43708.67</v>
      </c>
      <c r="D66" s="58">
        <v>-4.8493765653358878</v>
      </c>
      <c r="E66" s="57">
        <v>70377.168999999994</v>
      </c>
      <c r="F66" s="57">
        <v>62731.898999999998</v>
      </c>
      <c r="G66" s="58">
        <v>12.187212760767849</v>
      </c>
    </row>
    <row r="67" spans="1:7" s="7" customFormat="1" ht="12" x14ac:dyDescent="0.2">
      <c r="A67" s="36" t="s">
        <v>94</v>
      </c>
      <c r="B67" s="57">
        <v>14196.505999999999</v>
      </c>
      <c r="C67" s="57">
        <v>20353.366999999998</v>
      </c>
      <c r="D67" s="58">
        <v>-30.249840235278995</v>
      </c>
      <c r="E67" s="57">
        <v>4109.8289999999997</v>
      </c>
      <c r="F67" s="57">
        <v>3516.1120000000001</v>
      </c>
      <c r="G67" s="58">
        <v>16.885611152318219</v>
      </c>
    </row>
    <row r="68" spans="1:7" s="7" customFormat="1" ht="12" x14ac:dyDescent="0.2">
      <c r="A68" s="36" t="s">
        <v>95</v>
      </c>
      <c r="B68" s="57">
        <v>42238.504999999997</v>
      </c>
      <c r="C68" s="57">
        <v>47907.618999999999</v>
      </c>
      <c r="D68" s="58">
        <v>-11.833428833104819</v>
      </c>
      <c r="E68" s="57">
        <v>57697.169000000002</v>
      </c>
      <c r="F68" s="57">
        <v>125507.569</v>
      </c>
      <c r="G68" s="58">
        <v>-54.028932709229679</v>
      </c>
    </row>
    <row r="69" spans="1:7" s="7" customFormat="1" ht="12" x14ac:dyDescent="0.2">
      <c r="A69" s="36" t="s">
        <v>96</v>
      </c>
      <c r="B69" s="57">
        <v>192546.084</v>
      </c>
      <c r="C69" s="57">
        <v>228174.992</v>
      </c>
      <c r="D69" s="58">
        <v>-15.614729593153669</v>
      </c>
      <c r="E69" s="57">
        <v>14260.415000000001</v>
      </c>
      <c r="F69" s="57">
        <v>18055.934000000001</v>
      </c>
      <c r="G69" s="58">
        <v>-21.02089540203238</v>
      </c>
    </row>
    <row r="70" spans="1:7" s="7" customFormat="1" ht="12" x14ac:dyDescent="0.2">
      <c r="A70" s="36" t="s">
        <v>97</v>
      </c>
      <c r="B70" s="57">
        <v>72649.237999999998</v>
      </c>
      <c r="C70" s="57">
        <v>84140.129000000001</v>
      </c>
      <c r="D70" s="58">
        <v>-13.656849753581909</v>
      </c>
      <c r="E70" s="57">
        <v>27737.517</v>
      </c>
      <c r="F70" s="57">
        <v>20133.304</v>
      </c>
      <c r="G70" s="58">
        <v>37.769324895705125</v>
      </c>
    </row>
    <row r="71" spans="1:7" s="7" customFormat="1" ht="12" x14ac:dyDescent="0.2">
      <c r="A71" s="36" t="s">
        <v>98</v>
      </c>
      <c r="B71" s="57">
        <v>221948.13</v>
      </c>
      <c r="C71" s="57">
        <v>238440.42499999999</v>
      </c>
      <c r="D71" s="58">
        <v>-6.9167361197246606</v>
      </c>
      <c r="E71" s="57">
        <v>1166.93</v>
      </c>
      <c r="F71" s="57">
        <v>1026.1379999999999</v>
      </c>
      <c r="G71" s="58">
        <v>13.720571696984237</v>
      </c>
    </row>
    <row r="72" spans="1:7" s="7" customFormat="1" ht="12" x14ac:dyDescent="0.2">
      <c r="A72" s="42"/>
      <c r="B72" s="8"/>
      <c r="C72" s="8"/>
      <c r="D72" s="8"/>
      <c r="E72" s="8"/>
      <c r="F72" s="8"/>
      <c r="G72" s="8"/>
    </row>
    <row r="73" spans="1:7" s="7" customFormat="1" ht="12" x14ac:dyDescent="0.2">
      <c r="A73" s="33" t="s">
        <v>21</v>
      </c>
      <c r="B73" s="57">
        <v>15224274.737</v>
      </c>
      <c r="C73" s="57">
        <v>16185619.437000001</v>
      </c>
      <c r="D73" s="58">
        <v>-5.9394989715524105</v>
      </c>
      <c r="E73" s="57">
        <v>18608526.831999999</v>
      </c>
      <c r="F73" s="57">
        <v>17063095.945</v>
      </c>
      <c r="G73" s="58">
        <v>9.0571540591545272</v>
      </c>
    </row>
    <row r="74" spans="1:7" s="7" customFormat="1" ht="12" x14ac:dyDescent="0.2">
      <c r="A74" s="43" t="s">
        <v>16</v>
      </c>
      <c r="B74" s="8"/>
      <c r="C74" s="8"/>
      <c r="D74" s="8"/>
      <c r="E74" s="8"/>
      <c r="F74" s="8"/>
      <c r="G74" s="8"/>
    </row>
    <row r="75" spans="1:7" s="7" customFormat="1" ht="12" x14ac:dyDescent="0.2">
      <c r="A75" s="40" t="s">
        <v>22</v>
      </c>
      <c r="B75" s="57">
        <v>1160568.4920000001</v>
      </c>
      <c r="C75" s="57">
        <v>1184596.9380000001</v>
      </c>
      <c r="D75" s="58">
        <v>-2.0284068976717151</v>
      </c>
      <c r="E75" s="57">
        <v>96972.195999999996</v>
      </c>
      <c r="F75" s="57">
        <v>104128.37300000001</v>
      </c>
      <c r="G75" s="58">
        <v>-6.8724563669116492</v>
      </c>
    </row>
    <row r="76" spans="1:7" s="7" customFormat="1" ht="12" x14ac:dyDescent="0.2">
      <c r="A76" s="39" t="s">
        <v>99</v>
      </c>
      <c r="B76" s="8"/>
      <c r="C76" s="8"/>
      <c r="D76" s="8"/>
      <c r="E76" s="8"/>
      <c r="F76" s="8"/>
      <c r="G76" s="8"/>
    </row>
    <row r="77" spans="1:7" s="7" customFormat="1" ht="12" x14ac:dyDescent="0.2">
      <c r="A77" s="36" t="s">
        <v>223</v>
      </c>
      <c r="B77" s="57">
        <v>9365.7990000000009</v>
      </c>
      <c r="C77" s="57">
        <v>6852.8010000000004</v>
      </c>
      <c r="D77" s="58">
        <v>36.671107186681752</v>
      </c>
      <c r="E77" s="57">
        <v>19014.298999999999</v>
      </c>
      <c r="F77" s="57">
        <v>16514.292000000001</v>
      </c>
      <c r="G77" s="58">
        <v>15.138444930003658</v>
      </c>
    </row>
    <row r="78" spans="1:7" s="7" customFormat="1" ht="12" x14ac:dyDescent="0.2">
      <c r="A78" s="36" t="s">
        <v>224</v>
      </c>
      <c r="B78" s="57">
        <v>614.80200000000002</v>
      </c>
      <c r="C78" s="57">
        <v>10.823</v>
      </c>
      <c r="D78" s="66" t="s">
        <v>271</v>
      </c>
      <c r="E78" s="57">
        <v>537.50800000000004</v>
      </c>
      <c r="F78" s="57">
        <v>1478.624</v>
      </c>
      <c r="G78" s="58">
        <v>-63.64809444456467</v>
      </c>
    </row>
    <row r="79" spans="1:7" s="7" customFormat="1" ht="22.5" x14ac:dyDescent="0.2">
      <c r="A79" s="44" t="s">
        <v>191</v>
      </c>
      <c r="B79" s="57">
        <v>1777.5840000000001</v>
      </c>
      <c r="C79" s="57">
        <v>1704.268</v>
      </c>
      <c r="D79" s="58">
        <v>4.3019055688424572</v>
      </c>
      <c r="E79" s="57">
        <v>0.874</v>
      </c>
      <c r="F79" s="57">
        <v>37.973999999999997</v>
      </c>
      <c r="G79" s="58">
        <v>-97.698425238320951</v>
      </c>
    </row>
    <row r="80" spans="1:7" s="7" customFormat="1" ht="22.5" x14ac:dyDescent="0.2">
      <c r="A80" s="44" t="s">
        <v>192</v>
      </c>
      <c r="B80" s="57">
        <v>83.647999999999996</v>
      </c>
      <c r="C80" s="57">
        <v>141.886</v>
      </c>
      <c r="D80" s="58">
        <v>-41.045628180370159</v>
      </c>
      <c r="E80" s="57">
        <v>7.2859999999999996</v>
      </c>
      <c r="F80" s="57">
        <v>13.042999999999999</v>
      </c>
      <c r="G80" s="58">
        <v>-44.138618416008583</v>
      </c>
    </row>
    <row r="81" spans="1:7" s="7" customFormat="1" ht="22.5" x14ac:dyDescent="0.2">
      <c r="A81" s="44" t="s">
        <v>225</v>
      </c>
      <c r="B81" s="57">
        <v>794.28200000000004</v>
      </c>
      <c r="C81" s="57">
        <v>2051.5700000000002</v>
      </c>
      <c r="D81" s="58">
        <v>-61.284187232217278</v>
      </c>
      <c r="E81" s="57">
        <v>2844.3470000000002</v>
      </c>
      <c r="F81" s="57">
        <v>6057.7470000000003</v>
      </c>
      <c r="G81" s="58">
        <v>-53.04612424388143</v>
      </c>
    </row>
    <row r="82" spans="1:7" s="7" customFormat="1" ht="12" x14ac:dyDescent="0.2">
      <c r="A82" s="36" t="s">
        <v>100</v>
      </c>
      <c r="B82" s="57">
        <v>23.957000000000001</v>
      </c>
      <c r="C82" s="57">
        <v>30.885000000000002</v>
      </c>
      <c r="D82" s="58">
        <v>-22.431601100858018</v>
      </c>
      <c r="E82" s="57">
        <v>0</v>
      </c>
      <c r="F82" s="57">
        <v>0</v>
      </c>
      <c r="G82" s="66" t="s">
        <v>271</v>
      </c>
    </row>
    <row r="83" spans="1:7" s="7" customFormat="1" ht="12" x14ac:dyDescent="0.2">
      <c r="A83" s="36" t="s">
        <v>101</v>
      </c>
      <c r="B83" s="57">
        <v>3355.38</v>
      </c>
      <c r="C83" s="57">
        <v>3917.4349999999999</v>
      </c>
      <c r="D83" s="58">
        <v>-14.347525868329654</v>
      </c>
      <c r="E83" s="57">
        <v>19528.654999999999</v>
      </c>
      <c r="F83" s="57">
        <v>20971.528999999999</v>
      </c>
      <c r="G83" s="58">
        <v>-6.8801564254089413</v>
      </c>
    </row>
    <row r="84" spans="1:7" s="7" customFormat="1" ht="12" x14ac:dyDescent="0.2">
      <c r="A84" s="36" t="s">
        <v>102</v>
      </c>
      <c r="B84" s="57">
        <v>7193.3530000000001</v>
      </c>
      <c r="C84" s="57">
        <v>11693.724</v>
      </c>
      <c r="D84" s="58">
        <v>-38.485353339962529</v>
      </c>
      <c r="E84" s="57">
        <v>11576.415999999999</v>
      </c>
      <c r="F84" s="57">
        <v>15558.273999999999</v>
      </c>
      <c r="G84" s="58">
        <v>-25.593185979370205</v>
      </c>
    </row>
    <row r="85" spans="1:7" s="7" customFormat="1" ht="12" x14ac:dyDescent="0.2">
      <c r="A85" s="36" t="s">
        <v>103</v>
      </c>
      <c r="B85" s="57">
        <v>15227.512000000001</v>
      </c>
      <c r="C85" s="57">
        <v>11112.564</v>
      </c>
      <c r="D85" s="58">
        <v>37.029689997735886</v>
      </c>
      <c r="E85" s="57">
        <v>420.21499999999997</v>
      </c>
      <c r="F85" s="57">
        <v>217.92599999999999</v>
      </c>
      <c r="G85" s="58">
        <v>92.824628543634077</v>
      </c>
    </row>
    <row r="86" spans="1:7" s="7" customFormat="1" ht="12" x14ac:dyDescent="0.2">
      <c r="A86" s="36" t="s">
        <v>104</v>
      </c>
      <c r="B86" s="57">
        <v>129920.257</v>
      </c>
      <c r="C86" s="57">
        <v>80622.812000000005</v>
      </c>
      <c r="D86" s="58">
        <v>61.145777202611072</v>
      </c>
      <c r="E86" s="57">
        <v>0</v>
      </c>
      <c r="F86" s="57">
        <v>0</v>
      </c>
      <c r="G86" s="66" t="s">
        <v>271</v>
      </c>
    </row>
    <row r="87" spans="1:7" s="7" customFormat="1" ht="12" x14ac:dyDescent="0.2">
      <c r="A87" s="36" t="s">
        <v>105</v>
      </c>
      <c r="B87" s="57">
        <v>826842.66099999996</v>
      </c>
      <c r="C87" s="57">
        <v>903431.79799999995</v>
      </c>
      <c r="D87" s="58">
        <v>-8.4775781823876031</v>
      </c>
      <c r="E87" s="57">
        <v>0</v>
      </c>
      <c r="F87" s="57">
        <v>0</v>
      </c>
      <c r="G87" s="66" t="s">
        <v>271</v>
      </c>
    </row>
    <row r="88" spans="1:7" s="7" customFormat="1" ht="12" x14ac:dyDescent="0.2">
      <c r="A88" s="36" t="s">
        <v>106</v>
      </c>
      <c r="B88" s="57">
        <v>35.500999999999998</v>
      </c>
      <c r="C88" s="57">
        <v>824.78499999999997</v>
      </c>
      <c r="D88" s="58">
        <v>-95.695726765156977</v>
      </c>
      <c r="E88" s="57">
        <v>3.9830000000000001</v>
      </c>
      <c r="F88" s="57">
        <v>0.34599999999999997</v>
      </c>
      <c r="G88" s="66" t="s">
        <v>271</v>
      </c>
    </row>
    <row r="89" spans="1:7" s="7" customFormat="1" ht="22.5" x14ac:dyDescent="0.2">
      <c r="A89" s="44" t="s">
        <v>193</v>
      </c>
      <c r="B89" s="57">
        <v>0</v>
      </c>
      <c r="C89" s="57">
        <v>1.9359999999999999</v>
      </c>
      <c r="D89" s="66" t="s">
        <v>271</v>
      </c>
      <c r="E89" s="57">
        <v>0</v>
      </c>
      <c r="F89" s="57">
        <v>284.11</v>
      </c>
      <c r="G89" s="66" t="s">
        <v>271</v>
      </c>
    </row>
    <row r="90" spans="1:7" s="7" customFormat="1" ht="12" x14ac:dyDescent="0.2">
      <c r="A90" s="36" t="s">
        <v>107</v>
      </c>
      <c r="B90" s="57">
        <v>8624.9570000000003</v>
      </c>
      <c r="C90" s="57">
        <v>5538.1480000000001</v>
      </c>
      <c r="D90" s="58">
        <v>55.737206734092325</v>
      </c>
      <c r="E90" s="57">
        <v>43.481999999999999</v>
      </c>
      <c r="F90" s="57">
        <v>574.89599999999996</v>
      </c>
      <c r="G90" s="58">
        <v>-92.436545044668947</v>
      </c>
    </row>
    <row r="91" spans="1:7" s="7" customFormat="1" ht="12" x14ac:dyDescent="0.2">
      <c r="A91" s="36" t="s">
        <v>108</v>
      </c>
      <c r="B91" s="57">
        <v>8445.0650000000005</v>
      </c>
      <c r="C91" s="57">
        <v>3499.616</v>
      </c>
      <c r="D91" s="58">
        <v>141.31404702687379</v>
      </c>
      <c r="E91" s="57">
        <v>0</v>
      </c>
      <c r="F91" s="57">
        <v>0</v>
      </c>
      <c r="G91" s="66" t="s">
        <v>271</v>
      </c>
    </row>
    <row r="92" spans="1:7" s="7" customFormat="1" ht="12" x14ac:dyDescent="0.2">
      <c r="A92" s="36" t="s">
        <v>109</v>
      </c>
      <c r="B92" s="57">
        <v>2929.893</v>
      </c>
      <c r="C92" s="57">
        <v>2351.931</v>
      </c>
      <c r="D92" s="58">
        <v>24.573935204731768</v>
      </c>
      <c r="E92" s="57">
        <v>346.53800000000001</v>
      </c>
      <c r="F92" s="57">
        <v>401.863</v>
      </c>
      <c r="G92" s="58">
        <v>-13.767129593916337</v>
      </c>
    </row>
    <row r="93" spans="1:7" s="7" customFormat="1" ht="12" x14ac:dyDescent="0.2">
      <c r="A93" s="36" t="s">
        <v>110</v>
      </c>
      <c r="B93" s="57">
        <v>38055.188999999998</v>
      </c>
      <c r="C93" s="57">
        <v>43088.987000000001</v>
      </c>
      <c r="D93" s="58">
        <v>-11.682330800675359</v>
      </c>
      <c r="E93" s="57">
        <v>8180.17</v>
      </c>
      <c r="F93" s="57">
        <v>7976.4059999999999</v>
      </c>
      <c r="G93" s="58">
        <v>2.5545841071781012</v>
      </c>
    </row>
    <row r="94" spans="1:7" s="7" customFormat="1" ht="12" x14ac:dyDescent="0.2">
      <c r="A94" s="36" t="s">
        <v>226</v>
      </c>
      <c r="B94" s="57">
        <v>37348.338000000003</v>
      </c>
      <c r="C94" s="57">
        <v>32012.936000000002</v>
      </c>
      <c r="D94" s="58">
        <v>16.666393860281985</v>
      </c>
      <c r="E94" s="57">
        <v>4579.7889999999998</v>
      </c>
      <c r="F94" s="57">
        <v>5365.9480000000003</v>
      </c>
      <c r="G94" s="58">
        <v>-14.650887410761356</v>
      </c>
    </row>
    <row r="95" spans="1:7" s="7" customFormat="1" ht="22.5" x14ac:dyDescent="0.2">
      <c r="A95" s="44" t="s">
        <v>255</v>
      </c>
      <c r="B95" s="57">
        <v>707.17600000000004</v>
      </c>
      <c r="C95" s="57">
        <v>1042.1079999999999</v>
      </c>
      <c r="D95" s="58">
        <v>-32.139854986239428</v>
      </c>
      <c r="E95" s="57">
        <v>105.11</v>
      </c>
      <c r="F95" s="57">
        <v>89.376000000000005</v>
      </c>
      <c r="G95" s="58">
        <v>17.604278553526669</v>
      </c>
    </row>
    <row r="96" spans="1:7" s="7" customFormat="1" ht="12" x14ac:dyDescent="0.2">
      <c r="A96" s="36" t="s">
        <v>111</v>
      </c>
      <c r="B96" s="57">
        <v>69192.304000000004</v>
      </c>
      <c r="C96" s="57">
        <v>74663.326000000001</v>
      </c>
      <c r="D96" s="58">
        <v>-7.3275894513459008</v>
      </c>
      <c r="E96" s="57">
        <v>29783.524000000001</v>
      </c>
      <c r="F96" s="57">
        <v>28586.019</v>
      </c>
      <c r="G96" s="58">
        <v>4.1891282588177177</v>
      </c>
    </row>
    <row r="97" spans="1:7" s="7" customFormat="1" ht="12" x14ac:dyDescent="0.2">
      <c r="A97" s="40"/>
      <c r="B97" s="8"/>
      <c r="C97" s="8"/>
      <c r="D97" s="8"/>
      <c r="E97" s="8"/>
      <c r="F97" s="8"/>
      <c r="G97" s="8"/>
    </row>
    <row r="98" spans="1:7" s="7" customFormat="1" ht="12" x14ac:dyDescent="0.2">
      <c r="A98" s="40" t="s">
        <v>23</v>
      </c>
      <c r="B98" s="57">
        <v>1278806.307</v>
      </c>
      <c r="C98" s="57">
        <v>1211276.1710000001</v>
      </c>
      <c r="D98" s="58">
        <v>5.5751229667342272</v>
      </c>
      <c r="E98" s="57">
        <v>1640213.81</v>
      </c>
      <c r="F98" s="57">
        <v>1277388.8740000001</v>
      </c>
      <c r="G98" s="58">
        <v>28.403639908327563</v>
      </c>
    </row>
    <row r="99" spans="1:7" s="7" customFormat="1" ht="12" x14ac:dyDescent="0.2">
      <c r="A99" s="39" t="s">
        <v>16</v>
      </c>
      <c r="B99" s="8"/>
      <c r="C99" s="8"/>
      <c r="D99" s="8"/>
      <c r="E99" s="8"/>
      <c r="F99" s="8"/>
      <c r="G99" s="8"/>
    </row>
    <row r="100" spans="1:7" s="7" customFormat="1" ht="22.5" x14ac:dyDescent="0.2">
      <c r="A100" s="44" t="s">
        <v>194</v>
      </c>
      <c r="B100" s="57">
        <v>15777.449000000001</v>
      </c>
      <c r="C100" s="57">
        <v>18827.868999999999</v>
      </c>
      <c r="D100" s="58">
        <v>-16.201621118141404</v>
      </c>
      <c r="E100" s="57">
        <v>626.68700000000001</v>
      </c>
      <c r="F100" s="57">
        <v>933.31100000000004</v>
      </c>
      <c r="G100" s="58">
        <v>-32.853357562484533</v>
      </c>
    </row>
    <row r="101" spans="1:7" s="7" customFormat="1" ht="12" x14ac:dyDescent="0.2">
      <c r="A101" s="36" t="s">
        <v>112</v>
      </c>
      <c r="B101" s="57">
        <v>38.573</v>
      </c>
      <c r="C101" s="57">
        <v>38.393000000000001</v>
      </c>
      <c r="D101" s="58">
        <v>0.46883546479827487</v>
      </c>
      <c r="E101" s="57">
        <v>22.661000000000001</v>
      </c>
      <c r="F101" s="57">
        <v>36.338999999999999</v>
      </c>
      <c r="G101" s="58">
        <v>-37.640001100745749</v>
      </c>
    </row>
    <row r="102" spans="1:7" s="7" customFormat="1" ht="12" x14ac:dyDescent="0.2">
      <c r="A102" s="36" t="s">
        <v>227</v>
      </c>
      <c r="B102" s="57">
        <v>603.94100000000003</v>
      </c>
      <c r="C102" s="57">
        <v>122.953</v>
      </c>
      <c r="D102" s="58">
        <v>391.19663611298631</v>
      </c>
      <c r="E102" s="57">
        <v>3.2250000000000001</v>
      </c>
      <c r="F102" s="57">
        <v>0</v>
      </c>
      <c r="G102" s="66" t="s">
        <v>271</v>
      </c>
    </row>
    <row r="103" spans="1:7" s="7" customFormat="1" ht="12" x14ac:dyDescent="0.2">
      <c r="A103" s="36" t="s">
        <v>113</v>
      </c>
      <c r="B103" s="57">
        <v>232.20699999999999</v>
      </c>
      <c r="C103" s="57">
        <v>508.77100000000002</v>
      </c>
      <c r="D103" s="58">
        <v>-54.359230380662424</v>
      </c>
      <c r="E103" s="57">
        <v>10.904</v>
      </c>
      <c r="F103" s="57">
        <v>19.57</v>
      </c>
      <c r="G103" s="58">
        <v>-44.282064384261631</v>
      </c>
    </row>
    <row r="104" spans="1:7" s="7" customFormat="1" ht="22.5" x14ac:dyDescent="0.2">
      <c r="A104" s="44" t="s">
        <v>228</v>
      </c>
      <c r="B104" s="57">
        <v>210.01499999999999</v>
      </c>
      <c r="C104" s="57">
        <v>87.759</v>
      </c>
      <c r="D104" s="58">
        <v>139.30878884217003</v>
      </c>
      <c r="E104" s="57">
        <v>9.8330000000000002</v>
      </c>
      <c r="F104" s="57">
        <v>15.176</v>
      </c>
      <c r="G104" s="58">
        <v>-35.206905640484976</v>
      </c>
    </row>
    <row r="105" spans="1:7" s="7" customFormat="1" ht="12" x14ac:dyDescent="0.2">
      <c r="A105" s="36" t="s">
        <v>114</v>
      </c>
      <c r="B105" s="57">
        <v>62488.38</v>
      </c>
      <c r="C105" s="57">
        <v>61297.853999999999</v>
      </c>
      <c r="D105" s="58">
        <v>1.9421984984988256</v>
      </c>
      <c r="E105" s="57">
        <v>37339.898000000001</v>
      </c>
      <c r="F105" s="57">
        <v>40670.347999999998</v>
      </c>
      <c r="G105" s="58">
        <v>-8.1888898516432533</v>
      </c>
    </row>
    <row r="106" spans="1:7" s="7" customFormat="1" ht="22.5" x14ac:dyDescent="0.2">
      <c r="A106" s="44" t="s">
        <v>229</v>
      </c>
      <c r="B106" s="57">
        <v>246973.837</v>
      </c>
      <c r="C106" s="57">
        <v>272186.64299999998</v>
      </c>
      <c r="D106" s="58">
        <v>-9.2630577761304806</v>
      </c>
      <c r="E106" s="57">
        <v>5659.6260000000002</v>
      </c>
      <c r="F106" s="57">
        <v>4794.9480000000003</v>
      </c>
      <c r="G106" s="58">
        <v>18.033104842847095</v>
      </c>
    </row>
    <row r="107" spans="1:7" s="7" customFormat="1" ht="12" x14ac:dyDescent="0.2">
      <c r="A107" s="36" t="s">
        <v>115</v>
      </c>
      <c r="B107" s="57">
        <v>8378.2049999999999</v>
      </c>
      <c r="C107" s="57">
        <v>10611.183999999999</v>
      </c>
      <c r="D107" s="58">
        <v>-21.043636600778939</v>
      </c>
      <c r="E107" s="57">
        <v>11940.795</v>
      </c>
      <c r="F107" s="57">
        <v>12043.94</v>
      </c>
      <c r="G107" s="58">
        <v>-0.85640579411720807</v>
      </c>
    </row>
    <row r="108" spans="1:7" s="7" customFormat="1" ht="12" x14ac:dyDescent="0.2">
      <c r="A108" s="36" t="s">
        <v>116</v>
      </c>
      <c r="B108" s="57">
        <v>649.12</v>
      </c>
      <c r="C108" s="57">
        <v>277.05500000000001</v>
      </c>
      <c r="D108" s="58">
        <v>134.29282994351303</v>
      </c>
      <c r="E108" s="57">
        <v>25475.272000000001</v>
      </c>
      <c r="F108" s="57">
        <v>26449.841</v>
      </c>
      <c r="G108" s="58">
        <v>-3.6845930378182459</v>
      </c>
    </row>
    <row r="109" spans="1:7" s="7" customFormat="1" ht="12" x14ac:dyDescent="0.2">
      <c r="A109" s="36" t="s">
        <v>117</v>
      </c>
      <c r="B109" s="57">
        <v>28910.580999999998</v>
      </c>
      <c r="C109" s="57">
        <v>41492.184000000001</v>
      </c>
      <c r="D109" s="58">
        <v>-30.322826583435585</v>
      </c>
      <c r="E109" s="57">
        <v>46816.307000000001</v>
      </c>
      <c r="F109" s="57">
        <v>42790.754000000001</v>
      </c>
      <c r="G109" s="58">
        <v>9.4075299537839498</v>
      </c>
    </row>
    <row r="110" spans="1:7" s="7" customFormat="1" ht="12" x14ac:dyDescent="0.2">
      <c r="A110" s="36" t="s">
        <v>118</v>
      </c>
      <c r="B110" s="57">
        <v>1438.0820000000001</v>
      </c>
      <c r="C110" s="57">
        <v>1.597</v>
      </c>
      <c r="D110" s="66" t="s">
        <v>271</v>
      </c>
      <c r="E110" s="57">
        <v>2.169</v>
      </c>
      <c r="F110" s="57">
        <v>2.2690000000000001</v>
      </c>
      <c r="G110" s="58">
        <v>-4.4072278536800411</v>
      </c>
    </row>
    <row r="111" spans="1:7" s="7" customFormat="1" ht="22.5" x14ac:dyDescent="0.2">
      <c r="A111" s="44" t="s">
        <v>230</v>
      </c>
      <c r="B111" s="57">
        <v>5789.9470000000001</v>
      </c>
      <c r="C111" s="57">
        <v>6978.4040000000005</v>
      </c>
      <c r="D111" s="58">
        <v>-17.030498664164469</v>
      </c>
      <c r="E111" s="57">
        <v>56906.953000000001</v>
      </c>
      <c r="F111" s="57">
        <v>42308.036999999997</v>
      </c>
      <c r="G111" s="58">
        <v>34.506247595462781</v>
      </c>
    </row>
    <row r="112" spans="1:7" s="7" customFormat="1" ht="12" x14ac:dyDescent="0.2">
      <c r="A112" s="36" t="s">
        <v>119</v>
      </c>
      <c r="B112" s="57">
        <v>341.94200000000001</v>
      </c>
      <c r="C112" s="57">
        <v>154.09299999999999</v>
      </c>
      <c r="D112" s="58">
        <v>121.90625141959728</v>
      </c>
      <c r="E112" s="57">
        <v>6.4420000000000002</v>
      </c>
      <c r="F112" s="57">
        <v>5.5E-2</v>
      </c>
      <c r="G112" s="66" t="s">
        <v>271</v>
      </c>
    </row>
    <row r="113" spans="1:7" s="7" customFormat="1" ht="22.5" x14ac:dyDescent="0.2">
      <c r="A113" s="44" t="s">
        <v>195</v>
      </c>
      <c r="B113" s="57">
        <v>1202.299</v>
      </c>
      <c r="C113" s="57">
        <v>1631.067</v>
      </c>
      <c r="D113" s="58">
        <v>-26.287577395655731</v>
      </c>
      <c r="E113" s="57">
        <v>136.69399999999999</v>
      </c>
      <c r="F113" s="57">
        <v>513.82100000000003</v>
      </c>
      <c r="G113" s="58">
        <v>-73.396571957938662</v>
      </c>
    </row>
    <row r="114" spans="1:7" s="7" customFormat="1" ht="12" x14ac:dyDescent="0.2">
      <c r="A114" s="36" t="s">
        <v>120</v>
      </c>
      <c r="B114" s="57">
        <v>67374.437000000005</v>
      </c>
      <c r="C114" s="57">
        <v>77772.941999999995</v>
      </c>
      <c r="D114" s="58">
        <v>-13.370337719768912</v>
      </c>
      <c r="E114" s="57">
        <v>43505.394</v>
      </c>
      <c r="F114" s="57">
        <v>45382.745999999999</v>
      </c>
      <c r="G114" s="58">
        <v>-4.136708695414768</v>
      </c>
    </row>
    <row r="115" spans="1:7" s="7" customFormat="1" ht="22.5" x14ac:dyDescent="0.2">
      <c r="A115" s="44" t="s">
        <v>231</v>
      </c>
      <c r="B115" s="57">
        <v>59499.567999999999</v>
      </c>
      <c r="C115" s="57">
        <v>64402.576000000001</v>
      </c>
      <c r="D115" s="58">
        <v>-7.6130619371498369</v>
      </c>
      <c r="E115" s="57">
        <v>114129.81600000001</v>
      </c>
      <c r="F115" s="57">
        <v>98478.673999999999</v>
      </c>
      <c r="G115" s="58">
        <v>15.892925203278025</v>
      </c>
    </row>
    <row r="116" spans="1:7" s="7" customFormat="1" ht="22.5" x14ac:dyDescent="0.2">
      <c r="A116" s="44" t="s">
        <v>232</v>
      </c>
      <c r="B116" s="57">
        <v>13059.175999999999</v>
      </c>
      <c r="C116" s="57">
        <v>10713.271000000001</v>
      </c>
      <c r="D116" s="58">
        <v>21.897187142937014</v>
      </c>
      <c r="E116" s="57">
        <v>14627.591</v>
      </c>
      <c r="F116" s="57">
        <v>7061.24</v>
      </c>
      <c r="G116" s="58">
        <v>107.15329035693449</v>
      </c>
    </row>
    <row r="117" spans="1:7" s="7" customFormat="1" ht="12" x14ac:dyDescent="0.2">
      <c r="A117" s="36" t="s">
        <v>196</v>
      </c>
      <c r="B117" s="57">
        <v>325.33300000000003</v>
      </c>
      <c r="C117" s="57">
        <v>631.447</v>
      </c>
      <c r="D117" s="58">
        <v>-48.478177899332799</v>
      </c>
      <c r="E117" s="57">
        <v>822.96299999999997</v>
      </c>
      <c r="F117" s="57">
        <v>372.97199999999998</v>
      </c>
      <c r="G117" s="58">
        <v>120.65007560889288</v>
      </c>
    </row>
    <row r="118" spans="1:7" s="7" customFormat="1" ht="22.5" x14ac:dyDescent="0.2">
      <c r="A118" s="44" t="s">
        <v>233</v>
      </c>
      <c r="B118" s="57">
        <v>733.42899999999997</v>
      </c>
      <c r="C118" s="57">
        <v>404.82600000000002</v>
      </c>
      <c r="D118" s="58">
        <v>81.17141685563675</v>
      </c>
      <c r="E118" s="57">
        <v>49.77</v>
      </c>
      <c r="F118" s="57">
        <v>2.9910000000000001</v>
      </c>
      <c r="G118" s="66" t="s">
        <v>271</v>
      </c>
    </row>
    <row r="119" spans="1:7" s="7" customFormat="1" ht="22.5" x14ac:dyDescent="0.2">
      <c r="A119" s="44" t="s">
        <v>234</v>
      </c>
      <c r="B119" s="57">
        <v>2083.7840000000001</v>
      </c>
      <c r="C119" s="57">
        <v>1857.711</v>
      </c>
      <c r="D119" s="58">
        <v>12.16943862635253</v>
      </c>
      <c r="E119" s="57">
        <v>6527.5259999999998</v>
      </c>
      <c r="F119" s="57">
        <v>3938.6990000000001</v>
      </c>
      <c r="G119" s="58">
        <v>65.72797261227629</v>
      </c>
    </row>
    <row r="120" spans="1:7" s="7" customFormat="1" ht="22.5" x14ac:dyDescent="0.2">
      <c r="A120" s="44" t="s">
        <v>235</v>
      </c>
      <c r="B120" s="57">
        <v>592.06399999999996</v>
      </c>
      <c r="C120" s="57">
        <v>778.12400000000002</v>
      </c>
      <c r="D120" s="58">
        <v>-23.911356030658368</v>
      </c>
      <c r="E120" s="57">
        <v>409.40100000000001</v>
      </c>
      <c r="F120" s="57">
        <v>349.15300000000002</v>
      </c>
      <c r="G120" s="58">
        <v>17.255472529235035</v>
      </c>
    </row>
    <row r="121" spans="1:7" s="7" customFormat="1" ht="12" x14ac:dyDescent="0.2">
      <c r="A121" s="36" t="s">
        <v>121</v>
      </c>
      <c r="B121" s="57">
        <v>12645.063</v>
      </c>
      <c r="C121" s="57">
        <v>15052.476000000001</v>
      </c>
      <c r="D121" s="58">
        <v>-15.993468449974614</v>
      </c>
      <c r="E121" s="57">
        <v>1477.2339999999999</v>
      </c>
      <c r="F121" s="57">
        <v>2457.558</v>
      </c>
      <c r="G121" s="58">
        <v>-39.890167393811254</v>
      </c>
    </row>
    <row r="122" spans="1:7" s="7" customFormat="1" ht="22.5" x14ac:dyDescent="0.2">
      <c r="A122" s="44" t="s">
        <v>236</v>
      </c>
      <c r="B122" s="57">
        <v>71711.535000000003</v>
      </c>
      <c r="C122" s="57">
        <v>61097.379000000001</v>
      </c>
      <c r="D122" s="58">
        <v>17.372522641274031</v>
      </c>
      <c r="E122" s="57">
        <v>27112.859</v>
      </c>
      <c r="F122" s="57">
        <v>24389.862000000001</v>
      </c>
      <c r="G122" s="58">
        <v>11.164462513154021</v>
      </c>
    </row>
    <row r="123" spans="1:7" s="7" customFormat="1" ht="22.5" x14ac:dyDescent="0.2">
      <c r="A123" s="44" t="s">
        <v>197</v>
      </c>
      <c r="B123" s="57">
        <v>0</v>
      </c>
      <c r="C123" s="57">
        <v>6.8470000000000004</v>
      </c>
      <c r="D123" s="66" t="s">
        <v>271</v>
      </c>
      <c r="E123" s="57">
        <v>0</v>
      </c>
      <c r="F123" s="57">
        <v>0</v>
      </c>
      <c r="G123" s="66" t="s">
        <v>271</v>
      </c>
    </row>
    <row r="124" spans="1:7" s="7" customFormat="1" ht="22.5" x14ac:dyDescent="0.2">
      <c r="A124" s="44" t="s">
        <v>198</v>
      </c>
      <c r="B124" s="57">
        <v>1602.7809999999999</v>
      </c>
      <c r="C124" s="57">
        <v>1050.6669999999999</v>
      </c>
      <c r="D124" s="58">
        <v>52.54890464819016</v>
      </c>
      <c r="E124" s="57">
        <v>119924.594</v>
      </c>
      <c r="F124" s="57">
        <v>98191.822</v>
      </c>
      <c r="G124" s="58">
        <v>22.132975595462511</v>
      </c>
    </row>
    <row r="125" spans="1:7" s="7" customFormat="1" ht="12" x14ac:dyDescent="0.2">
      <c r="A125" s="36" t="s">
        <v>24</v>
      </c>
      <c r="B125" s="57">
        <v>181679.73300000001</v>
      </c>
      <c r="C125" s="57">
        <v>149328.60399999999</v>
      </c>
      <c r="D125" s="58">
        <v>21.664388558805527</v>
      </c>
      <c r="E125" s="57">
        <v>522602.701</v>
      </c>
      <c r="F125" s="57">
        <v>277628.31099999999</v>
      </c>
      <c r="G125" s="58">
        <v>88.238259678062889</v>
      </c>
    </row>
    <row r="126" spans="1:7" s="7" customFormat="1" ht="12" x14ac:dyDescent="0.2">
      <c r="A126" s="36" t="s">
        <v>42</v>
      </c>
      <c r="B126" s="57">
        <v>606.6</v>
      </c>
      <c r="C126" s="57">
        <v>567.20799999999997</v>
      </c>
      <c r="D126" s="58">
        <v>6.9448949944288643</v>
      </c>
      <c r="E126" s="57">
        <v>193033.86300000001</v>
      </c>
      <c r="F126" s="57">
        <v>128374.708</v>
      </c>
      <c r="G126" s="58">
        <v>50.367518654842826</v>
      </c>
    </row>
    <row r="127" spans="1:7" s="7" customFormat="1" ht="12" x14ac:dyDescent="0.2">
      <c r="A127" s="36" t="s">
        <v>41</v>
      </c>
      <c r="B127" s="57">
        <v>126657.239</v>
      </c>
      <c r="C127" s="57">
        <v>150577.389</v>
      </c>
      <c r="D127" s="58">
        <v>-15.885618789684287</v>
      </c>
      <c r="E127" s="57">
        <v>106857.448</v>
      </c>
      <c r="F127" s="57">
        <v>87357.180999999997</v>
      </c>
      <c r="G127" s="58">
        <v>22.3224545215121</v>
      </c>
    </row>
    <row r="128" spans="1:7" s="7" customFormat="1" ht="12" x14ac:dyDescent="0.2">
      <c r="A128" s="36" t="s">
        <v>122</v>
      </c>
      <c r="B128" s="57">
        <v>58507.482000000004</v>
      </c>
      <c r="C128" s="57">
        <v>64366.805999999997</v>
      </c>
      <c r="D128" s="58">
        <v>-9.1030212063031257</v>
      </c>
      <c r="E128" s="57">
        <v>192926.45499999999</v>
      </c>
      <c r="F128" s="57">
        <v>190489.80799999999</v>
      </c>
      <c r="G128" s="58">
        <v>1.2791482261350069</v>
      </c>
    </row>
    <row r="129" spans="1:7" s="7" customFormat="1" ht="12" x14ac:dyDescent="0.2">
      <c r="A129" s="36" t="s">
        <v>123</v>
      </c>
      <c r="B129" s="57">
        <v>53.859000000000002</v>
      </c>
      <c r="C129" s="57">
        <v>307.55700000000002</v>
      </c>
      <c r="D129" s="58">
        <v>-82.4881241525961</v>
      </c>
      <c r="E129" s="57">
        <v>1115.269</v>
      </c>
      <c r="F129" s="57">
        <v>5544.1469999999999</v>
      </c>
      <c r="G129" s="58">
        <v>-79.883848678615493</v>
      </c>
    </row>
    <row r="130" spans="1:7" s="7" customFormat="1" ht="12" x14ac:dyDescent="0.2">
      <c r="A130" s="36" t="s">
        <v>124</v>
      </c>
      <c r="B130" s="57">
        <v>308639.64600000001</v>
      </c>
      <c r="C130" s="57">
        <v>198144.51500000001</v>
      </c>
      <c r="D130" s="58">
        <v>55.764920366329591</v>
      </c>
      <c r="E130" s="57">
        <v>110133.46</v>
      </c>
      <c r="F130" s="57">
        <v>136790.59299999999</v>
      </c>
      <c r="G130" s="58">
        <v>-19.487548387190614</v>
      </c>
    </row>
    <row r="131" spans="1:7" s="7" customFormat="1" ht="12" x14ac:dyDescent="0.2">
      <c r="A131" s="39"/>
      <c r="B131" s="8"/>
      <c r="C131" s="8"/>
      <c r="D131" s="8"/>
      <c r="E131" s="8"/>
      <c r="F131" s="8"/>
      <c r="G131" s="8"/>
    </row>
    <row r="132" spans="1:7" s="7" customFormat="1" ht="12" x14ac:dyDescent="0.2">
      <c r="A132" s="43" t="s">
        <v>25</v>
      </c>
      <c r="B132" s="57">
        <v>12784899.937999999</v>
      </c>
      <c r="C132" s="57">
        <v>13789746.328</v>
      </c>
      <c r="D132" s="58">
        <v>-7.2869098973899611</v>
      </c>
      <c r="E132" s="57">
        <v>16871340.826000001</v>
      </c>
      <c r="F132" s="57">
        <v>15681578.698000001</v>
      </c>
      <c r="G132" s="58">
        <v>7.5870047966008798</v>
      </c>
    </row>
    <row r="133" spans="1:7" s="7" customFormat="1" ht="12" x14ac:dyDescent="0.2">
      <c r="A133" s="41" t="s">
        <v>16</v>
      </c>
      <c r="B133" s="8"/>
      <c r="C133" s="8"/>
      <c r="D133" s="8"/>
      <c r="E133" s="8"/>
      <c r="F133" s="8"/>
      <c r="G133" s="8"/>
    </row>
    <row r="134" spans="1:7" s="7" customFormat="1" ht="12" x14ac:dyDescent="0.2">
      <c r="A134" s="39" t="s">
        <v>26</v>
      </c>
      <c r="B134" s="57">
        <v>2090636.6359999999</v>
      </c>
      <c r="C134" s="57">
        <v>2091554.8019999999</v>
      </c>
      <c r="D134" s="58">
        <v>-4.3898730223176585E-2</v>
      </c>
      <c r="E134" s="57">
        <v>2000600.0090000001</v>
      </c>
      <c r="F134" s="57">
        <v>1827284.1640000001</v>
      </c>
      <c r="G134" s="58">
        <v>9.4848873762800139</v>
      </c>
    </row>
    <row r="135" spans="1:7" s="7" customFormat="1" ht="12" x14ac:dyDescent="0.2">
      <c r="A135" s="45" t="s">
        <v>16</v>
      </c>
      <c r="B135" s="8"/>
      <c r="C135" s="8"/>
      <c r="D135" s="8"/>
      <c r="E135" s="8"/>
      <c r="F135" s="8"/>
      <c r="G135" s="8"/>
    </row>
    <row r="136" spans="1:7" s="7" customFormat="1" ht="12" x14ac:dyDescent="0.2">
      <c r="A136" s="46" t="s">
        <v>238</v>
      </c>
      <c r="B136" s="57">
        <v>7975.5609999999997</v>
      </c>
      <c r="C136" s="57">
        <v>8985.6720000000005</v>
      </c>
      <c r="D136" s="58">
        <v>-11.241351787601431</v>
      </c>
      <c r="E136" s="57">
        <v>544.798</v>
      </c>
      <c r="F136" s="57">
        <v>352.21899999999999</v>
      </c>
      <c r="G136" s="58">
        <v>54.675926057367718</v>
      </c>
    </row>
    <row r="137" spans="1:7" s="7" customFormat="1" ht="12" x14ac:dyDescent="0.2">
      <c r="A137" s="47" t="s">
        <v>237</v>
      </c>
      <c r="B137" s="57">
        <v>11715.248</v>
      </c>
      <c r="C137" s="57">
        <v>11562.189</v>
      </c>
      <c r="D137" s="58">
        <v>1.3237891198630223</v>
      </c>
      <c r="E137" s="57">
        <v>10957.169</v>
      </c>
      <c r="F137" s="57">
        <v>10455.07</v>
      </c>
      <c r="G137" s="58">
        <v>4.8024451294921988</v>
      </c>
    </row>
    <row r="138" spans="1:7" s="7" customFormat="1" ht="12" x14ac:dyDescent="0.2">
      <c r="A138" s="47" t="s">
        <v>125</v>
      </c>
      <c r="B138" s="57">
        <v>341.46300000000002</v>
      </c>
      <c r="C138" s="57">
        <v>517.01900000000001</v>
      </c>
      <c r="D138" s="58">
        <v>-33.955425235823043</v>
      </c>
      <c r="E138" s="57">
        <v>99.17</v>
      </c>
      <c r="F138" s="57">
        <v>105.235</v>
      </c>
      <c r="G138" s="58">
        <v>-5.7632916805245316</v>
      </c>
    </row>
    <row r="139" spans="1:7" s="7" customFormat="1" ht="12" x14ac:dyDescent="0.2">
      <c r="A139" s="47" t="s">
        <v>239</v>
      </c>
      <c r="B139" s="57">
        <v>5264.6559999999999</v>
      </c>
      <c r="C139" s="57">
        <v>9820.4930000000004</v>
      </c>
      <c r="D139" s="58">
        <v>-46.391123134042253</v>
      </c>
      <c r="E139" s="57">
        <v>54.826000000000001</v>
      </c>
      <c r="F139" s="57">
        <v>52.406999999999996</v>
      </c>
      <c r="G139" s="58">
        <v>4.615795599824466</v>
      </c>
    </row>
    <row r="140" spans="1:7" s="7" customFormat="1" ht="12" x14ac:dyDescent="0.2">
      <c r="A140" s="47" t="s">
        <v>240</v>
      </c>
      <c r="B140" s="57">
        <v>1008.455</v>
      </c>
      <c r="C140" s="57">
        <v>1134.5350000000001</v>
      </c>
      <c r="D140" s="58">
        <v>-11.112922915555714</v>
      </c>
      <c r="E140" s="57">
        <v>158.315</v>
      </c>
      <c r="F140" s="57">
        <v>37.664999999999999</v>
      </c>
      <c r="G140" s="58">
        <v>320.32390813752824</v>
      </c>
    </row>
    <row r="141" spans="1:7" s="7" customFormat="1" ht="12" x14ac:dyDescent="0.2">
      <c r="A141" s="47" t="s">
        <v>126</v>
      </c>
      <c r="B141" s="57">
        <v>1275.942</v>
      </c>
      <c r="C141" s="57">
        <v>1258.989</v>
      </c>
      <c r="D141" s="58">
        <v>1.3465566418769299</v>
      </c>
      <c r="E141" s="57">
        <v>365.423</v>
      </c>
      <c r="F141" s="57">
        <v>525.43200000000002</v>
      </c>
      <c r="G141" s="58">
        <v>-30.452846419707967</v>
      </c>
    </row>
    <row r="142" spans="1:7" s="7" customFormat="1" ht="12" x14ac:dyDescent="0.2">
      <c r="A142" s="47" t="s">
        <v>127</v>
      </c>
      <c r="B142" s="57">
        <v>1096.931</v>
      </c>
      <c r="C142" s="57">
        <v>229.40299999999999</v>
      </c>
      <c r="D142" s="58">
        <v>378.16767871387913</v>
      </c>
      <c r="E142" s="57">
        <v>19.812000000000001</v>
      </c>
      <c r="F142" s="57">
        <v>36.481999999999999</v>
      </c>
      <c r="G142" s="58">
        <v>-45.693766789101467</v>
      </c>
    </row>
    <row r="143" spans="1:7" s="7" customFormat="1" ht="12" x14ac:dyDescent="0.2">
      <c r="A143" s="47" t="s">
        <v>43</v>
      </c>
      <c r="B143" s="57">
        <v>619030.68200000003</v>
      </c>
      <c r="C143" s="57">
        <v>650007.51599999995</v>
      </c>
      <c r="D143" s="58">
        <v>-4.7656116640964967</v>
      </c>
      <c r="E143" s="57">
        <v>216889.74100000001</v>
      </c>
      <c r="F143" s="57">
        <v>208649.18599999999</v>
      </c>
      <c r="G143" s="58">
        <v>3.9494786238945636</v>
      </c>
    </row>
    <row r="144" spans="1:7" s="7" customFormat="1" ht="12" x14ac:dyDescent="0.2">
      <c r="A144" s="47" t="s">
        <v>128</v>
      </c>
      <c r="B144" s="57">
        <v>27072.216</v>
      </c>
      <c r="C144" s="57">
        <v>26827.803</v>
      </c>
      <c r="D144" s="58">
        <v>0.91104366615485333</v>
      </c>
      <c r="E144" s="57">
        <v>1255.7280000000001</v>
      </c>
      <c r="F144" s="57">
        <v>1967.3810000000001</v>
      </c>
      <c r="G144" s="58">
        <v>-36.172607136085993</v>
      </c>
    </row>
    <row r="145" spans="1:7" s="7" customFormat="1" ht="12" x14ac:dyDescent="0.2">
      <c r="A145" s="47" t="s">
        <v>129</v>
      </c>
      <c r="B145" s="57">
        <v>20887.276000000002</v>
      </c>
      <c r="C145" s="57">
        <v>18438.401000000002</v>
      </c>
      <c r="D145" s="58">
        <v>13.281384866290736</v>
      </c>
      <c r="E145" s="57">
        <v>4751.4719999999998</v>
      </c>
      <c r="F145" s="57">
        <v>4274.9740000000002</v>
      </c>
      <c r="G145" s="58">
        <v>11.146219836658645</v>
      </c>
    </row>
    <row r="146" spans="1:7" s="7" customFormat="1" ht="12" x14ac:dyDescent="0.2">
      <c r="A146" s="47" t="s">
        <v>27</v>
      </c>
      <c r="B146" s="57">
        <v>337116.35</v>
      </c>
      <c r="C146" s="57">
        <v>311245.91800000001</v>
      </c>
      <c r="D146" s="58">
        <v>8.3118943908527001</v>
      </c>
      <c r="E146" s="57">
        <v>691706.23300000001</v>
      </c>
      <c r="F146" s="57">
        <v>608421.06700000004</v>
      </c>
      <c r="G146" s="58">
        <v>13.688738033129283</v>
      </c>
    </row>
    <row r="147" spans="1:7" s="7" customFormat="1" ht="12" x14ac:dyDescent="0.2">
      <c r="A147" s="47" t="s">
        <v>130</v>
      </c>
      <c r="B147" s="57">
        <v>92151.884000000005</v>
      </c>
      <c r="C147" s="57">
        <v>121051.827</v>
      </c>
      <c r="D147" s="58">
        <v>-23.874024635745485</v>
      </c>
      <c r="E147" s="57">
        <v>135102.54800000001</v>
      </c>
      <c r="F147" s="57">
        <v>156557.81899999999</v>
      </c>
      <c r="G147" s="58">
        <v>-13.704375250654195</v>
      </c>
    </row>
    <row r="148" spans="1:7" s="7" customFormat="1" ht="12" x14ac:dyDescent="0.2">
      <c r="A148" s="47" t="s">
        <v>131</v>
      </c>
      <c r="B148" s="57">
        <v>25334.432000000001</v>
      </c>
      <c r="C148" s="57">
        <v>28925.794000000002</v>
      </c>
      <c r="D148" s="58">
        <v>-12.41577672854892</v>
      </c>
      <c r="E148" s="57">
        <v>4688.2340000000004</v>
      </c>
      <c r="F148" s="57">
        <v>14856.349</v>
      </c>
      <c r="G148" s="58">
        <v>-68.442892664947493</v>
      </c>
    </row>
    <row r="149" spans="1:7" s="7" customFormat="1" ht="12" x14ac:dyDescent="0.2">
      <c r="A149" s="47" t="s">
        <v>132</v>
      </c>
      <c r="B149" s="57">
        <v>6226.4949999999999</v>
      </c>
      <c r="C149" s="57">
        <v>5865.6670000000004</v>
      </c>
      <c r="D149" s="58">
        <v>6.151525478688086</v>
      </c>
      <c r="E149" s="57">
        <v>15266.027</v>
      </c>
      <c r="F149" s="57">
        <v>15641.7</v>
      </c>
      <c r="G149" s="58">
        <v>-2.4017402200528153</v>
      </c>
    </row>
    <row r="150" spans="1:7" s="7" customFormat="1" ht="12" x14ac:dyDescent="0.2">
      <c r="A150" s="47" t="s">
        <v>133</v>
      </c>
      <c r="B150" s="57">
        <v>200264.603</v>
      </c>
      <c r="C150" s="57">
        <v>239636.1</v>
      </c>
      <c r="D150" s="58">
        <v>-16.429701952251762</v>
      </c>
      <c r="E150" s="57">
        <v>239661.48199999999</v>
      </c>
      <c r="F150" s="57">
        <v>150910.83900000001</v>
      </c>
      <c r="G150" s="58">
        <v>58.809985808905338</v>
      </c>
    </row>
    <row r="151" spans="1:7" s="7" customFormat="1" ht="12" x14ac:dyDescent="0.2">
      <c r="A151" s="47" t="s">
        <v>134</v>
      </c>
      <c r="B151" s="57">
        <v>449744.68400000001</v>
      </c>
      <c r="C151" s="57">
        <v>408219.79800000001</v>
      </c>
      <c r="D151" s="58">
        <v>10.172188170060295</v>
      </c>
      <c r="E151" s="57">
        <v>552526.56299999997</v>
      </c>
      <c r="F151" s="57">
        <v>535848.83200000005</v>
      </c>
      <c r="G151" s="58">
        <v>3.1123947658432058</v>
      </c>
    </row>
    <row r="152" spans="1:7" s="7" customFormat="1" ht="12" x14ac:dyDescent="0.2">
      <c r="A152" s="47" t="s">
        <v>135</v>
      </c>
      <c r="B152" s="57">
        <v>71674.62</v>
      </c>
      <c r="C152" s="57">
        <v>58166.135999999999</v>
      </c>
      <c r="D152" s="58">
        <v>23.223966604898777</v>
      </c>
      <c r="E152" s="57">
        <v>21056.899000000001</v>
      </c>
      <c r="F152" s="57">
        <v>18666.694</v>
      </c>
      <c r="G152" s="58">
        <v>12.804650893189788</v>
      </c>
    </row>
    <row r="153" spans="1:7" s="7" customFormat="1" ht="12" x14ac:dyDescent="0.2">
      <c r="A153" s="47" t="s">
        <v>241</v>
      </c>
      <c r="B153" s="57">
        <v>35608.250999999997</v>
      </c>
      <c r="C153" s="57">
        <v>42429.218000000001</v>
      </c>
      <c r="D153" s="58">
        <v>-16.076108213919966</v>
      </c>
      <c r="E153" s="57">
        <v>2133.7020000000002</v>
      </c>
      <c r="F153" s="57">
        <v>5446.7830000000004</v>
      </c>
      <c r="G153" s="58">
        <v>-60.826381370434625</v>
      </c>
    </row>
    <row r="154" spans="1:7" s="7" customFormat="1" ht="12" x14ac:dyDescent="0.2">
      <c r="A154" s="47" t="s">
        <v>136</v>
      </c>
      <c r="B154" s="57">
        <v>38833.205999999998</v>
      </c>
      <c r="C154" s="57">
        <v>28069.657999999999</v>
      </c>
      <c r="D154" s="58">
        <v>38.345846607749905</v>
      </c>
      <c r="E154" s="57">
        <v>3222.931</v>
      </c>
      <c r="F154" s="57">
        <v>5836.7719999999999</v>
      </c>
      <c r="G154" s="58">
        <v>-44.782304328488415</v>
      </c>
    </row>
    <row r="155" spans="1:7" s="7" customFormat="1" ht="12" x14ac:dyDescent="0.2">
      <c r="A155" s="47" t="s">
        <v>137</v>
      </c>
      <c r="B155" s="57">
        <v>3125.9989999999998</v>
      </c>
      <c r="C155" s="57">
        <v>4565.8540000000003</v>
      </c>
      <c r="D155" s="58">
        <v>-31.535283432190354</v>
      </c>
      <c r="E155" s="57">
        <v>1278.4659999999999</v>
      </c>
      <c r="F155" s="57">
        <v>1040.4090000000001</v>
      </c>
      <c r="G155" s="58">
        <v>22.881097722145782</v>
      </c>
    </row>
    <row r="156" spans="1:7" s="7" customFormat="1" ht="12" x14ac:dyDescent="0.2">
      <c r="A156" s="47" t="s">
        <v>138</v>
      </c>
      <c r="B156" s="57">
        <v>33.811999999999998</v>
      </c>
      <c r="C156" s="57">
        <v>271.62599999999998</v>
      </c>
      <c r="D156" s="58">
        <v>-87.552001649326641</v>
      </c>
      <c r="E156" s="57">
        <v>19.277000000000001</v>
      </c>
      <c r="F156" s="57">
        <v>45.622999999999998</v>
      </c>
      <c r="G156" s="58">
        <v>-57.747188917870368</v>
      </c>
    </row>
    <row r="157" spans="1:7" s="7" customFormat="1" ht="12" x14ac:dyDescent="0.2">
      <c r="A157" s="47" t="s">
        <v>139</v>
      </c>
      <c r="B157" s="57">
        <v>17606.223999999998</v>
      </c>
      <c r="C157" s="57">
        <v>16071.819</v>
      </c>
      <c r="D157" s="58">
        <v>9.5471769561366955</v>
      </c>
      <c r="E157" s="57">
        <v>5957.4759999999997</v>
      </c>
      <c r="F157" s="57">
        <v>8020.3140000000003</v>
      </c>
      <c r="G157" s="58">
        <v>-25.720165070843862</v>
      </c>
    </row>
    <row r="158" spans="1:7" s="7" customFormat="1" ht="12" x14ac:dyDescent="0.2">
      <c r="A158" s="47" t="s">
        <v>140</v>
      </c>
      <c r="B158" s="57">
        <v>109934.857</v>
      </c>
      <c r="C158" s="57">
        <v>91746.437000000005</v>
      </c>
      <c r="D158" s="58">
        <v>19.824660874841385</v>
      </c>
      <c r="E158" s="57">
        <v>78924.224000000002</v>
      </c>
      <c r="F158" s="57">
        <v>67711.771999999997</v>
      </c>
      <c r="G158" s="58">
        <v>16.559088130199882</v>
      </c>
    </row>
    <row r="159" spans="1:7" s="7" customFormat="1" ht="12" x14ac:dyDescent="0.2">
      <c r="A159" s="47" t="s">
        <v>242</v>
      </c>
      <c r="B159" s="57">
        <v>3668.8919999999998</v>
      </c>
      <c r="C159" s="57">
        <v>2979.5880000000002</v>
      </c>
      <c r="D159" s="58">
        <v>23.134205131716186</v>
      </c>
      <c r="E159" s="57">
        <v>11579.337</v>
      </c>
      <c r="F159" s="57">
        <v>9732.4740000000002</v>
      </c>
      <c r="G159" s="58">
        <v>18.976295235928688</v>
      </c>
    </row>
    <row r="160" spans="1:7" s="7" customFormat="1" ht="12" x14ac:dyDescent="0.2">
      <c r="A160" s="47" t="s">
        <v>141</v>
      </c>
      <c r="B160" s="57">
        <v>1429.598</v>
      </c>
      <c r="C160" s="57">
        <v>1378.3309999999999</v>
      </c>
      <c r="D160" s="58">
        <v>3.7194984368776574</v>
      </c>
      <c r="E160" s="57">
        <v>655.49800000000005</v>
      </c>
      <c r="F160" s="57">
        <v>924.99300000000005</v>
      </c>
      <c r="G160" s="58">
        <v>-29.134815074276233</v>
      </c>
    </row>
    <row r="161" spans="1:7" s="7" customFormat="1" ht="12" x14ac:dyDescent="0.2">
      <c r="A161" s="47" t="s">
        <v>142</v>
      </c>
      <c r="B161" s="57">
        <v>2214.299</v>
      </c>
      <c r="C161" s="57">
        <v>2149.011</v>
      </c>
      <c r="D161" s="58">
        <v>3.0380486651766745</v>
      </c>
      <c r="E161" s="57">
        <v>1724.6579999999999</v>
      </c>
      <c r="F161" s="57">
        <v>1165.673</v>
      </c>
      <c r="G161" s="58">
        <v>47.953842973115087</v>
      </c>
    </row>
    <row r="162" spans="1:7" s="7" customFormat="1" ht="12" x14ac:dyDescent="0.2">
      <c r="A162" s="45"/>
      <c r="B162" s="8"/>
      <c r="C162" s="8"/>
      <c r="D162" s="8"/>
      <c r="E162" s="8"/>
      <c r="F162" s="8"/>
      <c r="G162" s="8"/>
    </row>
    <row r="163" spans="1:7" s="7" customFormat="1" ht="12" x14ac:dyDescent="0.2">
      <c r="A163" s="41" t="s">
        <v>28</v>
      </c>
      <c r="B163" s="57">
        <v>10694263.301999999</v>
      </c>
      <c r="C163" s="57">
        <v>11698191.526000001</v>
      </c>
      <c r="D163" s="58">
        <v>-8.5819096205486574</v>
      </c>
      <c r="E163" s="57">
        <v>14870740.817</v>
      </c>
      <c r="F163" s="57">
        <v>13854294.534</v>
      </c>
      <c r="G163" s="58">
        <v>7.3366874112970919</v>
      </c>
    </row>
    <row r="164" spans="1:7" s="7" customFormat="1" ht="12" x14ac:dyDescent="0.2">
      <c r="A164" s="45" t="s">
        <v>16</v>
      </c>
      <c r="B164" s="8"/>
      <c r="C164" s="8"/>
      <c r="D164" s="8"/>
      <c r="E164" s="8"/>
      <c r="F164" s="8"/>
      <c r="G164" s="8"/>
    </row>
    <row r="165" spans="1:7" s="7" customFormat="1" ht="12" x14ac:dyDescent="0.2">
      <c r="A165" s="47" t="s">
        <v>143</v>
      </c>
      <c r="B165" s="57">
        <v>83897.535000000003</v>
      </c>
      <c r="C165" s="57">
        <v>98746.160999999993</v>
      </c>
      <c r="D165" s="58">
        <v>-15.037167875316172</v>
      </c>
      <c r="E165" s="57">
        <v>143980.97200000001</v>
      </c>
      <c r="F165" s="57">
        <v>152235.51999999999</v>
      </c>
      <c r="G165" s="58">
        <v>-5.4222220937662797</v>
      </c>
    </row>
    <row r="166" spans="1:7" s="7" customFormat="1" ht="22.5" x14ac:dyDescent="0.2">
      <c r="A166" s="48" t="s">
        <v>243</v>
      </c>
      <c r="B166" s="57">
        <v>18450.010999999999</v>
      </c>
      <c r="C166" s="57">
        <v>16489.981</v>
      </c>
      <c r="D166" s="58">
        <v>11.886187133872369</v>
      </c>
      <c r="E166" s="57">
        <v>965.952</v>
      </c>
      <c r="F166" s="57">
        <v>859.96900000000005</v>
      </c>
      <c r="G166" s="58">
        <v>12.324048890134407</v>
      </c>
    </row>
    <row r="167" spans="1:7" s="7" customFormat="1" ht="22.5" x14ac:dyDescent="0.2">
      <c r="A167" s="48" t="s">
        <v>244</v>
      </c>
      <c r="B167" s="57">
        <v>97100.956000000006</v>
      </c>
      <c r="C167" s="57">
        <v>139954.66899999999</v>
      </c>
      <c r="D167" s="58">
        <v>-30.619709443205494</v>
      </c>
      <c r="E167" s="57">
        <v>126298.34699999999</v>
      </c>
      <c r="F167" s="57">
        <v>120401.23299999999</v>
      </c>
      <c r="G167" s="58">
        <v>4.8978850573731165</v>
      </c>
    </row>
    <row r="168" spans="1:7" s="7" customFormat="1" ht="22.5" x14ac:dyDescent="0.2">
      <c r="A168" s="48" t="s">
        <v>245</v>
      </c>
      <c r="B168" s="57">
        <v>116800.655</v>
      </c>
      <c r="C168" s="57">
        <v>114656.88800000001</v>
      </c>
      <c r="D168" s="58">
        <v>1.8697236924832623</v>
      </c>
      <c r="E168" s="57">
        <v>107110.63099999999</v>
      </c>
      <c r="F168" s="57">
        <v>109967.51300000001</v>
      </c>
      <c r="G168" s="58">
        <v>-2.5979327185475398</v>
      </c>
    </row>
    <row r="169" spans="1:7" s="7" customFormat="1" ht="12" x14ac:dyDescent="0.2">
      <c r="A169" s="47" t="s">
        <v>144</v>
      </c>
      <c r="B169" s="57">
        <v>3011.0520000000001</v>
      </c>
      <c r="C169" s="57">
        <v>2811.8490000000002</v>
      </c>
      <c r="D169" s="58">
        <v>7.0844131388278697</v>
      </c>
      <c r="E169" s="57">
        <v>99.813999999999993</v>
      </c>
      <c r="F169" s="57">
        <v>107.703</v>
      </c>
      <c r="G169" s="58">
        <v>-7.3247727547050658</v>
      </c>
    </row>
    <row r="170" spans="1:7" s="7" customFormat="1" ht="12" x14ac:dyDescent="0.2">
      <c r="A170" s="47" t="s">
        <v>145</v>
      </c>
      <c r="B170" s="57">
        <v>78889.593999999997</v>
      </c>
      <c r="C170" s="57">
        <v>92830.540999999997</v>
      </c>
      <c r="D170" s="58">
        <v>-15.017629812154169</v>
      </c>
      <c r="E170" s="57">
        <v>84055.176999999996</v>
      </c>
      <c r="F170" s="57">
        <v>75075.812999999995</v>
      </c>
      <c r="G170" s="58">
        <v>11.960395287361067</v>
      </c>
    </row>
    <row r="171" spans="1:7" s="7" customFormat="1" ht="12" x14ac:dyDescent="0.2">
      <c r="A171" s="47" t="s">
        <v>246</v>
      </c>
      <c r="B171" s="57">
        <v>57234.493000000002</v>
      </c>
      <c r="C171" s="57">
        <v>33493.449000000001</v>
      </c>
      <c r="D171" s="58">
        <v>70.88264932046863</v>
      </c>
      <c r="E171" s="57">
        <v>5718.7550000000001</v>
      </c>
      <c r="F171" s="57">
        <v>3690.3679999999999</v>
      </c>
      <c r="G171" s="58">
        <v>54.964355858277543</v>
      </c>
    </row>
    <row r="172" spans="1:7" s="7" customFormat="1" ht="12" x14ac:dyDescent="0.2">
      <c r="A172" s="47" t="s">
        <v>146</v>
      </c>
      <c r="B172" s="57">
        <v>15801.427</v>
      </c>
      <c r="C172" s="57">
        <v>29026.079000000002</v>
      </c>
      <c r="D172" s="58">
        <v>-45.561276120002297</v>
      </c>
      <c r="E172" s="57">
        <v>5843.857</v>
      </c>
      <c r="F172" s="57">
        <v>5217.4880000000003</v>
      </c>
      <c r="G172" s="58">
        <v>12.005183337268818</v>
      </c>
    </row>
    <row r="173" spans="1:7" s="7" customFormat="1" ht="12" x14ac:dyDescent="0.2">
      <c r="A173" s="47" t="s">
        <v>147</v>
      </c>
      <c r="B173" s="57">
        <v>305180.17700000003</v>
      </c>
      <c r="C173" s="57">
        <v>285551.15700000001</v>
      </c>
      <c r="D173" s="58">
        <v>6.8740817604181501</v>
      </c>
      <c r="E173" s="57">
        <v>77857.501999999993</v>
      </c>
      <c r="F173" s="57">
        <v>88025.217000000004</v>
      </c>
      <c r="G173" s="58">
        <v>-11.550911598434368</v>
      </c>
    </row>
    <row r="174" spans="1:7" s="7" customFormat="1" ht="12" x14ac:dyDescent="0.2">
      <c r="A174" s="47" t="s">
        <v>148</v>
      </c>
      <c r="B174" s="57">
        <v>236.50399999999999</v>
      </c>
      <c r="C174" s="57">
        <v>470.726</v>
      </c>
      <c r="D174" s="58">
        <v>-49.757608460123301</v>
      </c>
      <c r="E174" s="57">
        <v>276.56</v>
      </c>
      <c r="F174" s="57">
        <v>304.57600000000002</v>
      </c>
      <c r="G174" s="58">
        <v>-9.1983610002101273</v>
      </c>
    </row>
    <row r="175" spans="1:7" s="7" customFormat="1" ht="12" x14ac:dyDescent="0.2">
      <c r="A175" s="47" t="s">
        <v>149</v>
      </c>
      <c r="B175" s="57">
        <v>170831.27600000001</v>
      </c>
      <c r="C175" s="57">
        <v>211837.992</v>
      </c>
      <c r="D175" s="58">
        <v>-19.357583412138823</v>
      </c>
      <c r="E175" s="57">
        <v>52189.381000000001</v>
      </c>
      <c r="F175" s="57">
        <v>45841.750999999997</v>
      </c>
      <c r="G175" s="58">
        <v>13.846831461564378</v>
      </c>
    </row>
    <row r="176" spans="1:7" s="7" customFormat="1" ht="12" x14ac:dyDescent="0.2">
      <c r="A176" s="47" t="s">
        <v>150</v>
      </c>
      <c r="B176" s="57">
        <v>110067.575</v>
      </c>
      <c r="C176" s="57">
        <v>106249.704</v>
      </c>
      <c r="D176" s="58">
        <v>3.5933003634532525</v>
      </c>
      <c r="E176" s="57">
        <v>82674.305999999997</v>
      </c>
      <c r="F176" s="57">
        <v>79467.17</v>
      </c>
      <c r="G176" s="58">
        <v>4.035799941032252</v>
      </c>
    </row>
    <row r="177" spans="1:7" s="7" customFormat="1" ht="12" x14ac:dyDescent="0.2">
      <c r="A177" s="47" t="s">
        <v>151</v>
      </c>
      <c r="B177" s="57">
        <v>112119.579</v>
      </c>
      <c r="C177" s="57">
        <v>119640.88099999999</v>
      </c>
      <c r="D177" s="58">
        <v>-6.2865652084256993</v>
      </c>
      <c r="E177" s="57">
        <v>159262.264</v>
      </c>
      <c r="F177" s="57">
        <v>170086.76</v>
      </c>
      <c r="G177" s="58">
        <v>-6.3641026497300572</v>
      </c>
    </row>
    <row r="178" spans="1:7" s="7" customFormat="1" ht="12" x14ac:dyDescent="0.2">
      <c r="A178" s="47" t="s">
        <v>29</v>
      </c>
      <c r="B178" s="57">
        <v>40068.389000000003</v>
      </c>
      <c r="C178" s="57">
        <v>45270.057999999997</v>
      </c>
      <c r="D178" s="58">
        <v>-11.490307787986467</v>
      </c>
      <c r="E178" s="57">
        <v>179121.48</v>
      </c>
      <c r="F178" s="57">
        <v>178589.424</v>
      </c>
      <c r="G178" s="58">
        <v>0.29792133715599789</v>
      </c>
    </row>
    <row r="179" spans="1:7" s="7" customFormat="1" ht="12" x14ac:dyDescent="0.2">
      <c r="A179" s="47" t="s">
        <v>152</v>
      </c>
      <c r="B179" s="57">
        <v>236753.921</v>
      </c>
      <c r="C179" s="57">
        <v>226309.511</v>
      </c>
      <c r="D179" s="58">
        <v>4.6150998929956444</v>
      </c>
      <c r="E179" s="57">
        <v>153246.12400000001</v>
      </c>
      <c r="F179" s="57">
        <v>138683.48800000001</v>
      </c>
      <c r="G179" s="58">
        <v>10.500627154690548</v>
      </c>
    </row>
    <row r="180" spans="1:7" s="7" customFormat="1" ht="12" x14ac:dyDescent="0.2">
      <c r="A180" s="47" t="s">
        <v>153</v>
      </c>
      <c r="B180" s="57">
        <v>198537.155</v>
      </c>
      <c r="C180" s="57">
        <v>201551.27900000001</v>
      </c>
      <c r="D180" s="58">
        <v>-1.4954626013561523</v>
      </c>
      <c r="E180" s="57">
        <v>104659.93399999999</v>
      </c>
      <c r="F180" s="57">
        <v>106905.633</v>
      </c>
      <c r="G180" s="58">
        <v>-2.1006367363261518</v>
      </c>
    </row>
    <row r="181" spans="1:7" s="7" customFormat="1" ht="12" x14ac:dyDescent="0.2">
      <c r="A181" s="47" t="s">
        <v>154</v>
      </c>
      <c r="B181" s="57">
        <v>11550.748</v>
      </c>
      <c r="C181" s="57">
        <v>11627.103999999999</v>
      </c>
      <c r="D181" s="58">
        <v>-0.65670694955511522</v>
      </c>
      <c r="E181" s="57">
        <v>26907.156999999999</v>
      </c>
      <c r="F181" s="57">
        <v>26881.541000000001</v>
      </c>
      <c r="G181" s="58">
        <v>9.5292156056089539E-2</v>
      </c>
    </row>
    <row r="182" spans="1:7" s="7" customFormat="1" ht="12" x14ac:dyDescent="0.2">
      <c r="A182" s="47" t="s">
        <v>155</v>
      </c>
      <c r="B182" s="57">
        <v>39527.288</v>
      </c>
      <c r="C182" s="57">
        <v>32399.281999999999</v>
      </c>
      <c r="D182" s="58">
        <v>22.000506060597274</v>
      </c>
      <c r="E182" s="57">
        <v>4065.0859999999998</v>
      </c>
      <c r="F182" s="57">
        <v>8926.3349999999991</v>
      </c>
      <c r="G182" s="58">
        <v>-54.459629848084347</v>
      </c>
    </row>
    <row r="183" spans="1:7" s="7" customFormat="1" ht="12" x14ac:dyDescent="0.2">
      <c r="A183" s="47" t="s">
        <v>156</v>
      </c>
      <c r="B183" s="57">
        <v>79470.013999999996</v>
      </c>
      <c r="C183" s="57">
        <v>79924.319000000003</v>
      </c>
      <c r="D183" s="58">
        <v>-0.56841898146170422</v>
      </c>
      <c r="E183" s="57">
        <v>74731.063999999998</v>
      </c>
      <c r="F183" s="57">
        <v>52038.603000000003</v>
      </c>
      <c r="G183" s="58">
        <v>43.606975767585453</v>
      </c>
    </row>
    <row r="184" spans="1:7" s="7" customFormat="1" ht="22.5" x14ac:dyDescent="0.2">
      <c r="A184" s="48" t="s">
        <v>247</v>
      </c>
      <c r="B184" s="57">
        <v>41582.197</v>
      </c>
      <c r="C184" s="57">
        <v>46313.159</v>
      </c>
      <c r="D184" s="58">
        <v>-10.215157208343314</v>
      </c>
      <c r="E184" s="57">
        <v>74326.895000000004</v>
      </c>
      <c r="F184" s="57">
        <v>78118.013000000006</v>
      </c>
      <c r="G184" s="58">
        <v>-4.8530650670799815</v>
      </c>
    </row>
    <row r="185" spans="1:7" s="7" customFormat="1" ht="22.5" x14ac:dyDescent="0.2">
      <c r="A185" s="48" t="s">
        <v>248</v>
      </c>
      <c r="B185" s="57">
        <v>13535.47</v>
      </c>
      <c r="C185" s="57">
        <v>16468.248</v>
      </c>
      <c r="D185" s="58">
        <v>-17.808682502230965</v>
      </c>
      <c r="E185" s="57">
        <v>6903.4160000000002</v>
      </c>
      <c r="F185" s="57">
        <v>8803.116</v>
      </c>
      <c r="G185" s="58">
        <v>-21.579858768190718</v>
      </c>
    </row>
    <row r="186" spans="1:7" s="7" customFormat="1" ht="12" x14ac:dyDescent="0.2">
      <c r="A186" s="47" t="s">
        <v>249</v>
      </c>
      <c r="B186" s="57">
        <v>555682.49</v>
      </c>
      <c r="C186" s="57">
        <v>554820.06900000002</v>
      </c>
      <c r="D186" s="58">
        <v>0.15544156532664033</v>
      </c>
      <c r="E186" s="57">
        <v>303999.35800000001</v>
      </c>
      <c r="F186" s="57">
        <v>312147.842</v>
      </c>
      <c r="G186" s="58">
        <v>-2.6104566181815869</v>
      </c>
    </row>
    <row r="187" spans="1:7" s="7" customFormat="1" ht="12" x14ac:dyDescent="0.2">
      <c r="A187" s="47" t="s">
        <v>157</v>
      </c>
      <c r="B187" s="57">
        <v>16150.177</v>
      </c>
      <c r="C187" s="57">
        <v>13206.89</v>
      </c>
      <c r="D187" s="58">
        <v>22.285996173209597</v>
      </c>
      <c r="E187" s="57">
        <v>15898.475</v>
      </c>
      <c r="F187" s="57">
        <v>18435.427</v>
      </c>
      <c r="G187" s="58">
        <v>-13.761286896148363</v>
      </c>
    </row>
    <row r="188" spans="1:7" s="7" customFormat="1" ht="12" x14ac:dyDescent="0.2">
      <c r="A188" s="47" t="s">
        <v>158</v>
      </c>
      <c r="B188" s="57">
        <v>561053.91399999999</v>
      </c>
      <c r="C188" s="57">
        <v>534705.70200000005</v>
      </c>
      <c r="D188" s="58">
        <v>4.9276100668924556</v>
      </c>
      <c r="E188" s="57">
        <v>535931.42599999998</v>
      </c>
      <c r="F188" s="57">
        <v>513290.54700000002</v>
      </c>
      <c r="G188" s="58">
        <v>4.4109284950458942</v>
      </c>
    </row>
    <row r="189" spans="1:7" s="7" customFormat="1" ht="12" x14ac:dyDescent="0.2">
      <c r="A189" s="47" t="s">
        <v>159</v>
      </c>
      <c r="B189" s="57">
        <v>43875.012000000002</v>
      </c>
      <c r="C189" s="57">
        <v>61939.762000000002</v>
      </c>
      <c r="D189" s="58">
        <v>-29.165029726785193</v>
      </c>
      <c r="E189" s="57">
        <v>57012.381000000001</v>
      </c>
      <c r="F189" s="57">
        <v>52624.368999999999</v>
      </c>
      <c r="G189" s="58">
        <v>8.3383650642917928</v>
      </c>
    </row>
    <row r="190" spans="1:7" s="7" customFormat="1" ht="12" x14ac:dyDescent="0.2">
      <c r="A190" s="47" t="s">
        <v>160</v>
      </c>
      <c r="B190" s="57">
        <v>1492511.5560000001</v>
      </c>
      <c r="C190" s="57">
        <v>1604596.253</v>
      </c>
      <c r="D190" s="58">
        <v>-6.9852273922765988</v>
      </c>
      <c r="E190" s="57">
        <v>1672600.45</v>
      </c>
      <c r="F190" s="57">
        <v>1844363.621</v>
      </c>
      <c r="G190" s="58">
        <v>-9.3128691676791675</v>
      </c>
    </row>
    <row r="191" spans="1:7" s="7" customFormat="1" ht="12" x14ac:dyDescent="0.2">
      <c r="A191" s="47" t="s">
        <v>161</v>
      </c>
      <c r="B191" s="57">
        <v>56422.637999999999</v>
      </c>
      <c r="C191" s="57">
        <v>60723.974000000002</v>
      </c>
      <c r="D191" s="58">
        <v>-7.0834230974408854</v>
      </c>
      <c r="E191" s="57">
        <v>89964.782000000007</v>
      </c>
      <c r="F191" s="57">
        <v>99780.937000000005</v>
      </c>
      <c r="G191" s="58">
        <v>-9.8377057733983833</v>
      </c>
    </row>
    <row r="192" spans="1:7" s="7" customFormat="1" ht="12" x14ac:dyDescent="0.2">
      <c r="A192" s="47" t="s">
        <v>162</v>
      </c>
      <c r="B192" s="57">
        <v>282080.37900000002</v>
      </c>
      <c r="C192" s="57">
        <v>282549.00900000002</v>
      </c>
      <c r="D192" s="58">
        <v>-0.16585795209779519</v>
      </c>
      <c r="E192" s="57">
        <v>1091982.1910000001</v>
      </c>
      <c r="F192" s="57">
        <v>1057313.5049999999</v>
      </c>
      <c r="G192" s="58">
        <v>3.2789409986776121</v>
      </c>
    </row>
    <row r="193" spans="1:7" s="7" customFormat="1" ht="12" x14ac:dyDescent="0.2">
      <c r="A193" s="47" t="s">
        <v>163</v>
      </c>
      <c r="B193" s="57">
        <v>80883.161999999997</v>
      </c>
      <c r="C193" s="57">
        <v>45055.03</v>
      </c>
      <c r="D193" s="58">
        <v>79.520825976589066</v>
      </c>
      <c r="E193" s="57">
        <v>116148.269</v>
      </c>
      <c r="F193" s="57">
        <v>107451.588</v>
      </c>
      <c r="G193" s="58">
        <v>8.0935807109709828</v>
      </c>
    </row>
    <row r="194" spans="1:7" s="7" customFormat="1" ht="12" x14ac:dyDescent="0.2">
      <c r="A194" s="47" t="s">
        <v>164</v>
      </c>
      <c r="B194" s="57">
        <v>265160.41700000002</v>
      </c>
      <c r="C194" s="57">
        <v>258979.04199999999</v>
      </c>
      <c r="D194" s="58">
        <v>2.3868244133824703</v>
      </c>
      <c r="E194" s="57">
        <v>393801.91899999999</v>
      </c>
      <c r="F194" s="57">
        <v>410999.95400000003</v>
      </c>
      <c r="G194" s="58">
        <v>-4.1844372079905554</v>
      </c>
    </row>
    <row r="195" spans="1:7" s="7" customFormat="1" ht="12" x14ac:dyDescent="0.2">
      <c r="A195" s="47" t="s">
        <v>165</v>
      </c>
      <c r="B195" s="57">
        <v>103094.50199999999</v>
      </c>
      <c r="C195" s="57">
        <v>103819.78200000001</v>
      </c>
      <c r="D195" s="58">
        <v>-0.69859518680169685</v>
      </c>
      <c r="E195" s="57">
        <v>307297.33399999997</v>
      </c>
      <c r="F195" s="57">
        <v>295849.15500000003</v>
      </c>
      <c r="G195" s="58">
        <v>3.8696000331655398</v>
      </c>
    </row>
    <row r="196" spans="1:7" s="7" customFormat="1" ht="12" x14ac:dyDescent="0.2">
      <c r="A196" s="47" t="s">
        <v>166</v>
      </c>
      <c r="B196" s="57">
        <v>119474.36</v>
      </c>
      <c r="C196" s="57">
        <v>161818.94099999999</v>
      </c>
      <c r="D196" s="58">
        <v>-26.167876725877221</v>
      </c>
      <c r="E196" s="57">
        <v>171962.31</v>
      </c>
      <c r="F196" s="57">
        <v>160457.93799999999</v>
      </c>
      <c r="G196" s="58">
        <v>7.1697119777271467</v>
      </c>
    </row>
    <row r="197" spans="1:7" s="7" customFormat="1" ht="12" x14ac:dyDescent="0.2">
      <c r="A197" s="47" t="s">
        <v>167</v>
      </c>
      <c r="B197" s="57">
        <v>152437.997</v>
      </c>
      <c r="C197" s="57">
        <v>160338.073</v>
      </c>
      <c r="D197" s="58">
        <v>-4.9271366757663344</v>
      </c>
      <c r="E197" s="57">
        <v>478945.522</v>
      </c>
      <c r="F197" s="57">
        <v>467090.32199999999</v>
      </c>
      <c r="G197" s="58">
        <v>2.5380958332080326</v>
      </c>
    </row>
    <row r="198" spans="1:7" s="7" customFormat="1" ht="12" x14ac:dyDescent="0.2">
      <c r="A198" s="47" t="s">
        <v>168</v>
      </c>
      <c r="B198" s="57">
        <v>102605.55899999999</v>
      </c>
      <c r="C198" s="57">
        <v>108902.086</v>
      </c>
      <c r="D198" s="58">
        <v>-5.7818240506430669</v>
      </c>
      <c r="E198" s="57">
        <v>26045.286</v>
      </c>
      <c r="F198" s="57">
        <v>35374.559000000001</v>
      </c>
      <c r="G198" s="58">
        <v>-26.372831955304378</v>
      </c>
    </row>
    <row r="199" spans="1:7" s="7" customFormat="1" ht="22.5" x14ac:dyDescent="0.2">
      <c r="A199" s="48" t="s">
        <v>199</v>
      </c>
      <c r="B199" s="57">
        <v>12836.607</v>
      </c>
      <c r="C199" s="57">
        <v>8805.9189999999999</v>
      </c>
      <c r="D199" s="58">
        <v>45.772485529335427</v>
      </c>
      <c r="E199" s="57">
        <v>138077.603</v>
      </c>
      <c r="F199" s="57">
        <v>84398.705000000002</v>
      </c>
      <c r="G199" s="58">
        <v>63.601565924500846</v>
      </c>
    </row>
    <row r="200" spans="1:7" s="7" customFormat="1" ht="33.75" x14ac:dyDescent="0.2">
      <c r="A200" s="48" t="s">
        <v>200</v>
      </c>
      <c r="B200" s="57">
        <v>46191.703000000001</v>
      </c>
      <c r="C200" s="57">
        <v>62396.718000000001</v>
      </c>
      <c r="D200" s="58">
        <v>-25.970941292136544</v>
      </c>
      <c r="E200" s="57">
        <v>178475.954</v>
      </c>
      <c r="F200" s="57">
        <v>194626.81299999999</v>
      </c>
      <c r="G200" s="58">
        <v>-8.2983730509937459</v>
      </c>
    </row>
    <row r="201" spans="1:7" s="7" customFormat="1" ht="22.5" x14ac:dyDescent="0.2">
      <c r="A201" s="48" t="s">
        <v>250</v>
      </c>
      <c r="B201" s="57">
        <v>135386.80499999999</v>
      </c>
      <c r="C201" s="57">
        <v>109742.784</v>
      </c>
      <c r="D201" s="58">
        <v>23.367386961861641</v>
      </c>
      <c r="E201" s="57">
        <v>106550.497</v>
      </c>
      <c r="F201" s="57">
        <v>101333.156</v>
      </c>
      <c r="G201" s="58">
        <v>5.1487007865421646</v>
      </c>
    </row>
    <row r="202" spans="1:7" s="7" customFormat="1" ht="12" x14ac:dyDescent="0.2">
      <c r="A202" s="47" t="s">
        <v>169</v>
      </c>
      <c r="B202" s="57">
        <v>249.678</v>
      </c>
      <c r="C202" s="57">
        <v>315.92700000000002</v>
      </c>
      <c r="D202" s="58">
        <v>-20.969717687946911</v>
      </c>
      <c r="E202" s="57">
        <v>5455.52</v>
      </c>
      <c r="F202" s="57">
        <v>10684.424000000001</v>
      </c>
      <c r="G202" s="58">
        <v>-48.939502962443278</v>
      </c>
    </row>
    <row r="203" spans="1:7" s="7" customFormat="1" ht="33.75" x14ac:dyDescent="0.2">
      <c r="A203" s="48" t="s">
        <v>201</v>
      </c>
      <c r="B203" s="57">
        <v>53405.002</v>
      </c>
      <c r="C203" s="57">
        <v>52760.116999999998</v>
      </c>
      <c r="D203" s="58">
        <v>1.222296379668748</v>
      </c>
      <c r="E203" s="57">
        <v>115737.799</v>
      </c>
      <c r="F203" s="57">
        <v>113361.386</v>
      </c>
      <c r="G203" s="58">
        <v>2.0963161124370941</v>
      </c>
    </row>
    <row r="204" spans="1:7" s="7" customFormat="1" ht="12" x14ac:dyDescent="0.2">
      <c r="A204" s="47" t="s">
        <v>170</v>
      </c>
      <c r="B204" s="57">
        <v>513618.038</v>
      </c>
      <c r="C204" s="57">
        <v>721509.08700000006</v>
      </c>
      <c r="D204" s="58">
        <v>-28.813365312473195</v>
      </c>
      <c r="E204" s="57">
        <v>147148.364</v>
      </c>
      <c r="F204" s="57">
        <v>99736.137000000002</v>
      </c>
      <c r="G204" s="58">
        <v>47.537661299233974</v>
      </c>
    </row>
    <row r="205" spans="1:7" s="7" customFormat="1" ht="22.5" x14ac:dyDescent="0.2">
      <c r="A205" s="48" t="s">
        <v>251</v>
      </c>
      <c r="B205" s="57">
        <v>30682.579000000002</v>
      </c>
      <c r="C205" s="57">
        <v>30031.884999999998</v>
      </c>
      <c r="D205" s="58">
        <v>2.1666771832670548</v>
      </c>
      <c r="E205" s="57">
        <v>106402.001</v>
      </c>
      <c r="F205" s="57">
        <v>89126.857000000004</v>
      </c>
      <c r="G205" s="58">
        <v>19.382646916405903</v>
      </c>
    </row>
    <row r="206" spans="1:7" s="7" customFormat="1" ht="12" x14ac:dyDescent="0.2">
      <c r="A206" s="47" t="s">
        <v>171</v>
      </c>
      <c r="B206" s="57">
        <v>226438.522</v>
      </c>
      <c r="C206" s="57">
        <v>244184.04800000001</v>
      </c>
      <c r="D206" s="58">
        <v>-7.2672748876699842</v>
      </c>
      <c r="E206" s="57">
        <v>891813.68200000003</v>
      </c>
      <c r="F206" s="57">
        <v>814360.73699999996</v>
      </c>
      <c r="G206" s="58">
        <v>9.5108889072091927</v>
      </c>
    </row>
    <row r="207" spans="1:7" s="7" customFormat="1" ht="12" x14ac:dyDescent="0.2">
      <c r="A207" s="47" t="s">
        <v>172</v>
      </c>
      <c r="B207" s="57">
        <v>74885.187999999995</v>
      </c>
      <c r="C207" s="57">
        <v>78423.066999999995</v>
      </c>
      <c r="D207" s="58">
        <v>-4.5112734496854046</v>
      </c>
      <c r="E207" s="57">
        <v>18295.659</v>
      </c>
      <c r="F207" s="57">
        <v>18444.167000000001</v>
      </c>
      <c r="G207" s="58">
        <v>-0.80517596701440652</v>
      </c>
    </row>
    <row r="208" spans="1:7" s="7" customFormat="1" ht="22.5" x14ac:dyDescent="0.2">
      <c r="A208" s="48" t="s">
        <v>202</v>
      </c>
      <c r="B208" s="57">
        <v>608219.36600000004</v>
      </c>
      <c r="C208" s="57">
        <v>591754.29700000002</v>
      </c>
      <c r="D208" s="58">
        <v>2.7824164663395692</v>
      </c>
      <c r="E208" s="57">
        <v>560888.55500000005</v>
      </c>
      <c r="F208" s="57">
        <v>708609.58100000001</v>
      </c>
      <c r="G208" s="58">
        <v>-20.846602975863505</v>
      </c>
    </row>
    <row r="209" spans="1:7" s="7" customFormat="1" ht="12" x14ac:dyDescent="0.2">
      <c r="A209" s="47" t="s">
        <v>173</v>
      </c>
      <c r="B209" s="57">
        <v>76436.638000000006</v>
      </c>
      <c r="C209" s="57">
        <v>79323.312999999995</v>
      </c>
      <c r="D209" s="58">
        <v>-3.6391256124160947</v>
      </c>
      <c r="E209" s="57">
        <v>59836.678</v>
      </c>
      <c r="F209" s="57">
        <v>53950.942000000003</v>
      </c>
      <c r="G209" s="58">
        <v>10.909422119079963</v>
      </c>
    </row>
    <row r="210" spans="1:7" s="7" customFormat="1" ht="22.5" x14ac:dyDescent="0.2">
      <c r="A210" s="48" t="s">
        <v>203</v>
      </c>
      <c r="B210" s="57">
        <v>167811.82399999999</v>
      </c>
      <c r="C210" s="57">
        <v>202920.204</v>
      </c>
      <c r="D210" s="58">
        <v>-17.301569438595678</v>
      </c>
      <c r="E210" s="57">
        <v>151078.14000000001</v>
      </c>
      <c r="F210" s="57">
        <v>135346.549</v>
      </c>
      <c r="G210" s="58">
        <v>11.623193288807101</v>
      </c>
    </row>
    <row r="211" spans="1:7" s="7" customFormat="1" ht="12" x14ac:dyDescent="0.2">
      <c r="A211" s="47" t="s">
        <v>174</v>
      </c>
      <c r="B211" s="57">
        <v>191400.981</v>
      </c>
      <c r="C211" s="57">
        <v>277896.27299999999</v>
      </c>
      <c r="D211" s="58">
        <v>-31.125027718525743</v>
      </c>
      <c r="E211" s="57">
        <v>39759.934000000001</v>
      </c>
      <c r="F211" s="57">
        <v>40706.47</v>
      </c>
      <c r="G211" s="58">
        <v>-2.3252716337230908</v>
      </c>
    </row>
    <row r="212" spans="1:7" s="7" customFormat="1" ht="12" x14ac:dyDescent="0.2">
      <c r="A212" s="47" t="s">
        <v>175</v>
      </c>
      <c r="B212" s="57">
        <v>171470.38</v>
      </c>
      <c r="C212" s="57">
        <v>138956.22700000001</v>
      </c>
      <c r="D212" s="58">
        <v>23.398845594735377</v>
      </c>
      <c r="E212" s="57">
        <v>115189.99800000001</v>
      </c>
      <c r="F212" s="57">
        <v>98656.784</v>
      </c>
      <c r="G212" s="58">
        <v>16.75831435981128</v>
      </c>
    </row>
    <row r="213" spans="1:7" s="7" customFormat="1" ht="12" x14ac:dyDescent="0.2">
      <c r="A213" s="47" t="s">
        <v>252</v>
      </c>
      <c r="B213" s="57">
        <v>241550.73699999999</v>
      </c>
      <c r="C213" s="57">
        <v>201604.47899999999</v>
      </c>
      <c r="D213" s="58">
        <v>19.814171886528371</v>
      </c>
      <c r="E213" s="57">
        <v>130451.21</v>
      </c>
      <c r="F213" s="57">
        <v>141417.92600000001</v>
      </c>
      <c r="G213" s="58">
        <v>-7.7548273477013083</v>
      </c>
    </row>
    <row r="214" spans="1:7" s="7" customFormat="1" ht="22.5" x14ac:dyDescent="0.2">
      <c r="A214" s="48" t="s">
        <v>204</v>
      </c>
      <c r="B214" s="57">
        <v>668943.04500000004</v>
      </c>
      <c r="C214" s="57">
        <v>737674.804</v>
      </c>
      <c r="D214" s="58">
        <v>-9.3173521214640829</v>
      </c>
      <c r="E214" s="57">
        <v>924204.25300000003</v>
      </c>
      <c r="F214" s="57">
        <v>883735.696</v>
      </c>
      <c r="G214" s="58">
        <v>4.5792601999863223</v>
      </c>
    </row>
    <row r="215" spans="1:7" s="7" customFormat="1" ht="22.5" x14ac:dyDescent="0.2">
      <c r="A215" s="48" t="s">
        <v>205</v>
      </c>
      <c r="B215" s="57">
        <v>222556.10500000001</v>
      </c>
      <c r="C215" s="57">
        <v>230679.90100000001</v>
      </c>
      <c r="D215" s="58">
        <v>-3.5216748250641956</v>
      </c>
      <c r="E215" s="57">
        <v>539710.89599999995</v>
      </c>
      <c r="F215" s="57">
        <v>483506.16499999998</v>
      </c>
      <c r="G215" s="58">
        <v>11.624408346478887</v>
      </c>
    </row>
    <row r="216" spans="1:7" s="7" customFormat="1" ht="12" x14ac:dyDescent="0.2">
      <c r="A216" s="47" t="s">
        <v>176</v>
      </c>
      <c r="B216" s="57">
        <v>110484.852</v>
      </c>
      <c r="C216" s="57">
        <v>63843.94</v>
      </c>
      <c r="D216" s="58">
        <v>73.054563988375406</v>
      </c>
      <c r="E216" s="57">
        <v>97738.33</v>
      </c>
      <c r="F216" s="57">
        <v>78172.823999999993</v>
      </c>
      <c r="G216" s="58">
        <v>25.028526537559927</v>
      </c>
    </row>
    <row r="217" spans="1:7" s="7" customFormat="1" ht="12" x14ac:dyDescent="0.2">
      <c r="A217" s="47" t="s">
        <v>177</v>
      </c>
      <c r="B217" s="57">
        <v>108056.738</v>
      </c>
      <c r="C217" s="57">
        <v>121606.93799999999</v>
      </c>
      <c r="D217" s="58">
        <v>-11.142620826453168</v>
      </c>
      <c r="E217" s="57">
        <v>3446.3620000000001</v>
      </c>
      <c r="F217" s="57">
        <v>3412.1390000000001</v>
      </c>
      <c r="G217" s="58">
        <v>1.0029778974420509</v>
      </c>
    </row>
    <row r="218" spans="1:7" s="7" customFormat="1" ht="12" x14ac:dyDescent="0.2">
      <c r="A218" s="47" t="s">
        <v>178</v>
      </c>
      <c r="B218" s="57">
        <v>338913.09700000001</v>
      </c>
      <c r="C218" s="57">
        <v>291873.04200000002</v>
      </c>
      <c r="D218" s="58">
        <v>16.11661518229559</v>
      </c>
      <c r="E218" s="57">
        <v>51048.69</v>
      </c>
      <c r="F218" s="57">
        <v>53683.377999999997</v>
      </c>
      <c r="G218" s="58">
        <v>-4.9078282666936275</v>
      </c>
    </row>
    <row r="219" spans="1:7" s="7" customFormat="1" ht="12" x14ac:dyDescent="0.2">
      <c r="A219" s="47" t="s">
        <v>179</v>
      </c>
      <c r="B219" s="57">
        <v>182631.58199999999</v>
      </c>
      <c r="C219" s="57">
        <v>186757.856</v>
      </c>
      <c r="D219" s="58">
        <v>-2.2094245930944965</v>
      </c>
      <c r="E219" s="57">
        <v>4007.3139999999999</v>
      </c>
      <c r="F219" s="57">
        <v>4194.03</v>
      </c>
      <c r="G219" s="58">
        <v>-4.4519471725285769</v>
      </c>
    </row>
    <row r="220" spans="1:7" s="7" customFormat="1" ht="12" x14ac:dyDescent="0.2">
      <c r="A220" s="47" t="s">
        <v>180</v>
      </c>
      <c r="B220" s="57">
        <v>143216.951</v>
      </c>
      <c r="C220" s="57">
        <v>112832.641</v>
      </c>
      <c r="D220" s="58">
        <v>26.928652675957466</v>
      </c>
      <c r="E220" s="57">
        <v>50522.345999999998</v>
      </c>
      <c r="F220" s="57">
        <v>47785.803999999996</v>
      </c>
      <c r="G220" s="58">
        <v>5.7266840168682762</v>
      </c>
    </row>
    <row r="221" spans="1:7" s="7" customFormat="1" ht="22.5" x14ac:dyDescent="0.2">
      <c r="A221" s="48" t="s">
        <v>206</v>
      </c>
      <c r="B221" s="57">
        <v>4385.6679999999997</v>
      </c>
      <c r="C221" s="57">
        <v>5819.4229999999998</v>
      </c>
      <c r="D221" s="58">
        <v>-24.637408210401617</v>
      </c>
      <c r="E221" s="57">
        <v>4265.7380000000003</v>
      </c>
      <c r="F221" s="57">
        <v>16321.472</v>
      </c>
      <c r="G221" s="58">
        <v>-73.864256851342816</v>
      </c>
    </row>
    <row r="222" spans="1:7" s="7" customFormat="1" ht="12" x14ac:dyDescent="0.2">
      <c r="A222" s="47" t="s">
        <v>181</v>
      </c>
      <c r="B222" s="57">
        <v>7596.6030000000001</v>
      </c>
      <c r="C222" s="57">
        <v>8757.4709999999995</v>
      </c>
      <c r="D222" s="58">
        <v>-13.255744723562316</v>
      </c>
      <c r="E222" s="57">
        <v>40150.803</v>
      </c>
      <c r="F222" s="57">
        <v>62671.586000000003</v>
      </c>
      <c r="G222" s="58">
        <v>-35.934598814844094</v>
      </c>
    </row>
    <row r="223" spans="1:7" s="7" customFormat="1" ht="12" x14ac:dyDescent="0.2">
      <c r="A223" s="47" t="s">
        <v>182</v>
      </c>
      <c r="B223" s="57">
        <v>42296.290999999997</v>
      </c>
      <c r="C223" s="57">
        <v>592574.19200000004</v>
      </c>
      <c r="D223" s="58">
        <v>-92.862279260383318</v>
      </c>
      <c r="E223" s="57">
        <v>1273259.78</v>
      </c>
      <c r="F223" s="57">
        <v>656809.33299999998</v>
      </c>
      <c r="G223" s="58">
        <v>93.855311736260006</v>
      </c>
    </row>
    <row r="224" spans="1:7" s="7" customFormat="1" ht="12" x14ac:dyDescent="0.2">
      <c r="A224" s="47" t="s">
        <v>183</v>
      </c>
      <c r="B224" s="57">
        <v>18311.399000000001</v>
      </c>
      <c r="C224" s="57">
        <v>30742.173999999999</v>
      </c>
      <c r="D224" s="58">
        <v>-40.435575571200651</v>
      </c>
      <c r="E224" s="57">
        <v>25176.643</v>
      </c>
      <c r="F224" s="57">
        <v>12879.954</v>
      </c>
      <c r="G224" s="58">
        <v>95.471528857944662</v>
      </c>
    </row>
    <row r="225" spans="1:7" s="7" customFormat="1" ht="22.5" x14ac:dyDescent="0.2">
      <c r="A225" s="48" t="s">
        <v>207</v>
      </c>
      <c r="B225" s="57">
        <v>158642.08600000001</v>
      </c>
      <c r="C225" s="57">
        <v>153210.22500000001</v>
      </c>
      <c r="D225" s="58">
        <v>3.5453645473074573</v>
      </c>
      <c r="E225" s="57">
        <v>420653.37199999997</v>
      </c>
      <c r="F225" s="57">
        <v>455665.77399999998</v>
      </c>
      <c r="G225" s="58">
        <v>-7.6837901808267048</v>
      </c>
    </row>
    <row r="226" spans="1:7" s="7" customFormat="1" ht="12" x14ac:dyDescent="0.2">
      <c r="A226" s="47" t="s">
        <v>253</v>
      </c>
      <c r="B226" s="57">
        <v>187501.215</v>
      </c>
      <c r="C226" s="57">
        <v>239539.10699999999</v>
      </c>
      <c r="D226" s="58">
        <v>-21.724173831874552</v>
      </c>
      <c r="E226" s="57">
        <v>181747.71900000001</v>
      </c>
      <c r="F226" s="57">
        <v>182847.084</v>
      </c>
      <c r="G226" s="58">
        <v>-0.60124830866867285</v>
      </c>
    </row>
    <row r="227" spans="1:7" s="7" customFormat="1" ht="12" x14ac:dyDescent="0.2">
      <c r="A227" s="47" t="s">
        <v>184</v>
      </c>
      <c r="B227" s="57">
        <v>3189.2260000000001</v>
      </c>
      <c r="C227" s="57">
        <v>2662.3220000000001</v>
      </c>
      <c r="D227" s="58">
        <v>19.791144722539201</v>
      </c>
      <c r="E227" s="57">
        <v>217.11199999999999</v>
      </c>
      <c r="F227" s="57">
        <v>788.98699999999997</v>
      </c>
      <c r="G227" s="58">
        <v>-72.482182849654052</v>
      </c>
    </row>
    <row r="228" spans="1:7" s="7" customFormat="1" ht="12" x14ac:dyDescent="0.2">
      <c r="A228" s="47" t="s">
        <v>254</v>
      </c>
      <c r="B228" s="57">
        <v>97209.404999999999</v>
      </c>
      <c r="C228" s="57">
        <v>56566.927000000003</v>
      </c>
      <c r="D228" s="58">
        <v>71.848481357313261</v>
      </c>
      <c r="E228" s="57">
        <v>37316.697</v>
      </c>
      <c r="F228" s="57">
        <v>42663.815999999999</v>
      </c>
      <c r="G228" s="58">
        <v>-12.533147527169149</v>
      </c>
    </row>
    <row r="229" spans="1:7" s="7" customFormat="1" ht="12" x14ac:dyDescent="0.2">
      <c r="A229" s="47" t="s">
        <v>185</v>
      </c>
      <c r="B229" s="57">
        <v>11350.896000000001</v>
      </c>
      <c r="C229" s="57">
        <v>14626.165999999999</v>
      </c>
      <c r="D229" s="58">
        <v>-22.393223213793689</v>
      </c>
      <c r="E229" s="57">
        <v>339.43900000000002</v>
      </c>
      <c r="F229" s="57">
        <v>1208.4290000000001</v>
      </c>
      <c r="G229" s="58">
        <v>-71.910720447787995</v>
      </c>
    </row>
    <row r="230" spans="1:7" s="7" customFormat="1" ht="12" x14ac:dyDescent="0.2">
      <c r="A230" s="47" t="s">
        <v>186</v>
      </c>
      <c r="B230" s="57">
        <v>31208.600999999999</v>
      </c>
      <c r="C230" s="57">
        <v>29458.897000000001</v>
      </c>
      <c r="D230" s="58">
        <v>5.9394756022263664</v>
      </c>
      <c r="E230" s="57">
        <v>127271.827</v>
      </c>
      <c r="F230" s="57">
        <v>121016.74400000001</v>
      </c>
      <c r="G230" s="58">
        <v>5.1687748267297451</v>
      </c>
    </row>
    <row r="231" spans="1:7" s="7" customFormat="1" ht="12" x14ac:dyDescent="0.2">
      <c r="A231" s="47" t="s">
        <v>187</v>
      </c>
      <c r="B231" s="57">
        <v>33.234999999999999</v>
      </c>
      <c r="C231" s="57">
        <v>341.87200000000001</v>
      </c>
      <c r="D231" s="58">
        <v>-90.278525296017222</v>
      </c>
      <c r="E231" s="57">
        <v>46175.184000000001</v>
      </c>
      <c r="F231" s="57">
        <v>18264.295999999998</v>
      </c>
      <c r="G231" s="58">
        <v>152.81666481971166</v>
      </c>
    </row>
    <row r="232" spans="1:7" s="7" customFormat="1" ht="12" x14ac:dyDescent="0.2">
      <c r="A232" s="47" t="s">
        <v>188</v>
      </c>
      <c r="B232" s="57">
        <v>137692.24900000001</v>
      </c>
      <c r="C232" s="57">
        <v>147415.62</v>
      </c>
      <c r="D232" s="58">
        <v>-6.595889228020738</v>
      </c>
      <c r="E232" s="57">
        <v>1517591.0789999999</v>
      </c>
      <c r="F232" s="57">
        <v>1170915.844</v>
      </c>
      <c r="G232" s="58">
        <v>29.607186270168853</v>
      </c>
    </row>
    <row r="233" spans="1:7" s="7" customFormat="1" ht="12" x14ac:dyDescent="0.2">
      <c r="A233" s="49"/>
      <c r="B233" s="8"/>
      <c r="C233" s="8"/>
      <c r="D233" s="8"/>
      <c r="E233" s="8"/>
      <c r="F233" s="8"/>
      <c r="G233" s="8"/>
    </row>
    <row r="234" spans="1:7" s="7" customFormat="1" ht="12" x14ac:dyDescent="0.2">
      <c r="A234" s="50" t="s">
        <v>262</v>
      </c>
      <c r="B234" s="57">
        <v>98565.714999999997</v>
      </c>
      <c r="C234" s="57">
        <v>125983.36199999999</v>
      </c>
      <c r="D234" s="58">
        <v>-21.762911042173968</v>
      </c>
      <c r="E234" s="57">
        <v>0</v>
      </c>
      <c r="F234" s="57">
        <v>0</v>
      </c>
      <c r="G234" s="66" t="s">
        <v>271</v>
      </c>
    </row>
    <row r="235" spans="1:7" s="7" customFormat="1" ht="12" x14ac:dyDescent="0.2">
      <c r="A235" s="50" t="s">
        <v>263</v>
      </c>
      <c r="B235" s="57">
        <v>972.99800000000005</v>
      </c>
      <c r="C235" s="57">
        <v>2785.46</v>
      </c>
      <c r="D235" s="58">
        <v>-65.068678063946351</v>
      </c>
      <c r="E235" s="57">
        <v>0</v>
      </c>
      <c r="F235" s="57">
        <v>0</v>
      </c>
      <c r="G235" s="66" t="s">
        <v>271</v>
      </c>
    </row>
    <row r="236" spans="1:7" s="7" customFormat="1" ht="12.75" customHeight="1" x14ac:dyDescent="0.2">
      <c r="A236" s="50" t="s">
        <v>264</v>
      </c>
      <c r="B236" s="57">
        <v>0</v>
      </c>
      <c r="C236" s="57">
        <v>0</v>
      </c>
      <c r="D236" s="66" t="s">
        <v>271</v>
      </c>
      <c r="E236" s="57">
        <v>0</v>
      </c>
      <c r="F236" s="57">
        <v>0</v>
      </c>
      <c r="G236" s="66" t="s">
        <v>271</v>
      </c>
    </row>
    <row r="237" spans="1:7" s="7" customFormat="1" ht="12" x14ac:dyDescent="0.2">
      <c r="A237" s="50" t="s">
        <v>265</v>
      </c>
      <c r="B237" s="57">
        <v>3.3820000000000001</v>
      </c>
      <c r="C237" s="57">
        <v>27.8</v>
      </c>
      <c r="D237" s="58">
        <v>-87.834532374100718</v>
      </c>
      <c r="E237" s="57">
        <v>3814.8580000000002</v>
      </c>
      <c r="F237" s="57">
        <v>5375.3040000000001</v>
      </c>
      <c r="G237" s="58">
        <v>-29.029911610580527</v>
      </c>
    </row>
    <row r="238" spans="1:7" s="7" customFormat="1" ht="12" x14ac:dyDescent="0.2">
      <c r="A238" s="50" t="s">
        <v>266</v>
      </c>
      <c r="B238" s="57">
        <v>1564636.3130000001</v>
      </c>
      <c r="C238" s="57">
        <v>497878.9</v>
      </c>
      <c r="D238" s="58">
        <v>214.26041814585835</v>
      </c>
      <c r="E238" s="57">
        <v>907423.91599999997</v>
      </c>
      <c r="F238" s="57">
        <v>214321.23800000001</v>
      </c>
      <c r="G238" s="58">
        <v>323.39430495450944</v>
      </c>
    </row>
    <row r="239" spans="1:7" s="7" customFormat="1" ht="12" x14ac:dyDescent="0.2">
      <c r="A239" s="50" t="s">
        <v>267</v>
      </c>
      <c r="B239" s="57">
        <v>747720.51100000006</v>
      </c>
      <c r="C239" s="57">
        <v>680896.83100000001</v>
      </c>
      <c r="D239" s="58">
        <v>9.8140682931156249</v>
      </c>
      <c r="E239" s="57">
        <v>311772.84499999997</v>
      </c>
      <c r="F239" s="57">
        <v>281283.65000000002</v>
      </c>
      <c r="G239" s="58">
        <v>10.839305803945564</v>
      </c>
    </row>
    <row r="240" spans="1:7" s="7" customFormat="1" ht="12" x14ac:dyDescent="0.2">
      <c r="A240" s="50"/>
      <c r="B240" s="8"/>
      <c r="C240" s="8"/>
      <c r="D240" s="8"/>
      <c r="E240" s="8"/>
      <c r="F240" s="8"/>
      <c r="G240" s="8"/>
    </row>
    <row r="241" spans="1:7" x14ac:dyDescent="0.2">
      <c r="A241" s="51" t="s">
        <v>30</v>
      </c>
      <c r="B241" s="59">
        <v>20830827.120000001</v>
      </c>
      <c r="C241" s="59">
        <v>20784540.923999999</v>
      </c>
      <c r="D241" s="60">
        <v>0.22269530113391056</v>
      </c>
      <c r="E241" s="59">
        <v>22597809.572000001</v>
      </c>
      <c r="F241" s="59">
        <v>20106280.741999999</v>
      </c>
      <c r="G241" s="60">
        <v>12.391793698550359</v>
      </c>
    </row>
    <row r="242" spans="1:7" ht="20.100000000000001" customHeight="1" x14ac:dyDescent="0.2"/>
    <row r="243" spans="1:7" ht="30" customHeight="1" x14ac:dyDescent="0.2">
      <c r="A243" s="74" t="s">
        <v>291</v>
      </c>
      <c r="B243" s="74"/>
      <c r="C243" s="74"/>
      <c r="D243" s="74"/>
      <c r="E243" s="74"/>
      <c r="F243" s="74"/>
      <c r="G243" s="74"/>
    </row>
    <row r="244" spans="1:7" ht="30" customHeight="1" x14ac:dyDescent="0.2">
      <c r="A244" s="74" t="s">
        <v>292</v>
      </c>
      <c r="B244" s="74"/>
      <c r="C244" s="74"/>
      <c r="D244" s="74"/>
      <c r="E244" s="74"/>
      <c r="F244" s="74"/>
      <c r="G244" s="74"/>
    </row>
    <row r="245" spans="1:7" ht="20.100000000000001" customHeight="1" x14ac:dyDescent="0.2">
      <c r="A245" s="69" t="s">
        <v>258</v>
      </c>
      <c r="B245" s="67"/>
      <c r="C245" s="67"/>
      <c r="D245" s="67"/>
      <c r="E245" s="67"/>
      <c r="F245" s="67"/>
      <c r="G245" s="67"/>
    </row>
    <row r="246" spans="1:7" ht="20.100000000000001" customHeight="1" x14ac:dyDescent="0.2">
      <c r="A246" s="70" t="s">
        <v>38</v>
      </c>
      <c r="B246" s="70"/>
      <c r="C246" s="70"/>
      <c r="D246" s="70"/>
      <c r="E246" s="70"/>
      <c r="F246" s="70"/>
      <c r="G246" s="70"/>
    </row>
    <row r="247" spans="1:7" ht="20.100000000000001" customHeight="1" x14ac:dyDescent="0.2">
      <c r="A247" s="72" t="s">
        <v>39</v>
      </c>
      <c r="B247" s="72"/>
      <c r="C247" s="72"/>
      <c r="D247" s="72"/>
      <c r="E247" s="72"/>
      <c r="F247" s="72"/>
      <c r="G247" s="72"/>
    </row>
  </sheetData>
  <mergeCells count="11">
    <mergeCell ref="A247:G247"/>
    <mergeCell ref="A1:G1"/>
    <mergeCell ref="A243:G243"/>
    <mergeCell ref="E3:G3"/>
    <mergeCell ref="G4:G5"/>
    <mergeCell ref="A3:A5"/>
    <mergeCell ref="B3:D3"/>
    <mergeCell ref="D4:D5"/>
    <mergeCell ref="B5:C5"/>
    <mergeCell ref="E5:F5"/>
    <mergeCell ref="A244:G244"/>
  </mergeCells>
  <conditionalFormatting sqref="A7:G241">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III 1 / G III 3 - j 17 SH</oddFooter>
  </headerFooter>
  <rowBreaks count="5" manualBreakCount="5">
    <brk id="54" max="16383" man="1"/>
    <brk id="96" max="16383" man="1"/>
    <brk id="138" max="16383" man="1"/>
    <brk id="184" max="16383" man="1"/>
    <brk id="2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8"/>
  <sheetViews>
    <sheetView view="pageLayout" zoomScaleNormal="100" workbookViewId="0">
      <selection sqref="A1:G1"/>
    </sheetView>
  </sheetViews>
  <sheetFormatPr baseColWidth="10" defaultColWidth="10.875" defaultRowHeight="14.25" x14ac:dyDescent="0.2"/>
  <cols>
    <col min="1" max="6" width="11.875" customWidth="1"/>
    <col min="7" max="7" width="7.75" customWidth="1"/>
  </cols>
  <sheetData>
    <row r="1" spans="1:7" x14ac:dyDescent="0.2">
      <c r="A1" s="73" t="s">
        <v>293</v>
      </c>
      <c r="B1" s="73"/>
      <c r="C1" s="73"/>
      <c r="D1" s="73"/>
      <c r="E1" s="73"/>
      <c r="F1" s="73"/>
      <c r="G1" s="73"/>
    </row>
    <row r="2" spans="1:7" x14ac:dyDescent="0.2">
      <c r="A2" s="85" t="s">
        <v>257</v>
      </c>
      <c r="B2" s="85"/>
      <c r="C2" s="85"/>
      <c r="D2" s="85"/>
      <c r="E2" s="85"/>
      <c r="F2" s="85"/>
      <c r="G2" s="85"/>
    </row>
    <row r="27" spans="1:6" x14ac:dyDescent="0.2">
      <c r="A27" s="73"/>
      <c r="B27" s="73"/>
      <c r="C27" s="73"/>
      <c r="D27" s="73"/>
      <c r="E27" s="73"/>
      <c r="F27" s="73"/>
    </row>
    <row r="28" spans="1:6" x14ac:dyDescent="0.2">
      <c r="A28" s="29"/>
      <c r="B28" s="30"/>
      <c r="C28" s="30"/>
      <c r="D28" s="30"/>
      <c r="E28" s="30"/>
      <c r="F28" s="30"/>
    </row>
  </sheetData>
  <mergeCells count="3">
    <mergeCell ref="A2:G2"/>
    <mergeCell ref="A1:G1"/>
    <mergeCell ref="A27:F27"/>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 / G III 3 -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64AAC8"/>
  </sheetPr>
  <dimension ref="A1:Z34"/>
  <sheetViews>
    <sheetView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7" t="s">
        <v>31</v>
      </c>
      <c r="B1" s="9"/>
      <c r="C1" s="9"/>
      <c r="D1" s="9"/>
      <c r="E1" s="9"/>
      <c r="F1" s="9"/>
      <c r="G1" s="10"/>
      <c r="H1" s="10"/>
      <c r="I1" s="10"/>
      <c r="J1" s="10"/>
      <c r="K1" s="10"/>
      <c r="L1" s="10"/>
      <c r="M1" s="10"/>
      <c r="N1" s="10"/>
      <c r="O1" s="10"/>
      <c r="P1" s="10"/>
      <c r="Q1" s="10"/>
      <c r="R1" s="10"/>
      <c r="S1" s="10"/>
      <c r="T1" s="10"/>
      <c r="U1" s="10"/>
      <c r="V1" s="10"/>
      <c r="W1" s="10"/>
      <c r="X1" s="10"/>
      <c r="Y1" s="10"/>
      <c r="Z1" s="10"/>
    </row>
    <row r="2" spans="1:26" x14ac:dyDescent="0.2">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86" t="s">
        <v>32</v>
      </c>
      <c r="B3" s="89" t="s">
        <v>33</v>
      </c>
      <c r="C3" s="90"/>
      <c r="D3" s="91"/>
      <c r="E3" s="91"/>
      <c r="F3" s="11"/>
      <c r="G3" s="11"/>
      <c r="H3" s="11"/>
      <c r="I3" s="11"/>
      <c r="J3" s="11"/>
      <c r="K3" s="11"/>
      <c r="L3" s="11"/>
      <c r="M3" s="11"/>
      <c r="N3" s="11"/>
      <c r="O3" s="11"/>
      <c r="P3" s="13"/>
      <c r="Q3" s="13"/>
      <c r="R3" s="14"/>
      <c r="S3" s="14"/>
      <c r="T3" s="14"/>
      <c r="U3" s="14"/>
      <c r="V3" s="14"/>
      <c r="W3" s="14"/>
      <c r="X3" s="14"/>
      <c r="Y3" s="14"/>
      <c r="Z3" s="14"/>
    </row>
    <row r="4" spans="1:26" x14ac:dyDescent="0.2">
      <c r="A4" s="87"/>
      <c r="B4" s="92" t="s">
        <v>272</v>
      </c>
      <c r="C4" s="93"/>
      <c r="D4" s="94"/>
      <c r="E4" s="94"/>
      <c r="F4" s="11"/>
      <c r="G4" s="11"/>
      <c r="H4" s="11"/>
      <c r="I4" s="11"/>
      <c r="J4" s="11"/>
      <c r="K4" s="11"/>
      <c r="L4" s="11"/>
      <c r="M4" s="11"/>
      <c r="N4" s="11"/>
      <c r="O4" s="11"/>
      <c r="P4" s="13"/>
      <c r="Q4" s="13"/>
      <c r="R4" s="14"/>
      <c r="S4" s="14"/>
      <c r="T4" s="14"/>
      <c r="U4" s="14"/>
      <c r="V4" s="14"/>
      <c r="W4" s="14"/>
      <c r="X4" s="14"/>
      <c r="Y4" s="14"/>
      <c r="Z4" s="14"/>
    </row>
    <row r="5" spans="1:26" x14ac:dyDescent="0.2">
      <c r="A5" s="87"/>
      <c r="B5" s="89"/>
      <c r="C5" s="95"/>
      <c r="D5" s="91"/>
      <c r="E5" s="91"/>
      <c r="F5" s="11"/>
      <c r="G5" s="11"/>
      <c r="H5" s="11"/>
      <c r="I5" s="11"/>
      <c r="J5" s="11"/>
      <c r="K5" s="11"/>
      <c r="L5" s="11"/>
      <c r="M5" s="11"/>
      <c r="N5" s="11"/>
      <c r="O5" s="11"/>
      <c r="P5" s="11"/>
      <c r="Q5" s="11"/>
      <c r="R5" s="11"/>
      <c r="S5" s="11"/>
      <c r="T5" s="11"/>
      <c r="U5" s="11"/>
      <c r="V5" s="11"/>
      <c r="W5" s="11"/>
      <c r="X5" s="11"/>
      <c r="Y5" s="11"/>
      <c r="Z5" s="14"/>
    </row>
    <row r="6" spans="1:26" x14ac:dyDescent="0.2">
      <c r="A6" s="88"/>
      <c r="B6" s="96"/>
      <c r="C6" s="91"/>
      <c r="D6" s="91"/>
      <c r="E6" s="91"/>
      <c r="F6" s="11"/>
      <c r="G6" s="11"/>
      <c r="H6" s="11"/>
      <c r="I6" s="11"/>
      <c r="J6" s="11"/>
      <c r="K6" s="11"/>
      <c r="L6" s="11"/>
      <c r="M6" s="11"/>
      <c r="N6" s="11"/>
      <c r="O6" s="11"/>
      <c r="P6" s="11"/>
      <c r="Q6" s="11"/>
      <c r="R6" s="11"/>
      <c r="S6" s="11"/>
      <c r="T6" s="11"/>
      <c r="U6" s="11"/>
      <c r="V6" s="11"/>
      <c r="W6" s="11"/>
      <c r="X6" s="11"/>
      <c r="Y6" s="11"/>
      <c r="Z6" s="14"/>
    </row>
    <row r="7" spans="1:26" x14ac:dyDescent="0.2">
      <c r="A7" s="17"/>
      <c r="B7" s="15"/>
      <c r="C7" s="16"/>
      <c r="D7" s="15"/>
      <c r="E7" s="16"/>
      <c r="F7" s="11"/>
      <c r="G7" s="11"/>
      <c r="H7" s="11"/>
      <c r="I7" s="11"/>
      <c r="J7" s="11"/>
      <c r="K7" s="11"/>
      <c r="L7" s="11"/>
      <c r="M7" s="11"/>
      <c r="N7" s="11"/>
      <c r="O7" s="11"/>
      <c r="P7" s="11"/>
      <c r="Q7" s="11"/>
      <c r="R7" s="11"/>
      <c r="S7" s="11"/>
      <c r="T7" s="11"/>
      <c r="U7" s="11"/>
      <c r="V7" s="11"/>
      <c r="W7" s="11"/>
      <c r="X7" s="11"/>
      <c r="Y7" s="11"/>
      <c r="Z7" s="14"/>
    </row>
    <row r="8" spans="1:26" x14ac:dyDescent="0.2">
      <c r="A8" s="18"/>
      <c r="B8" s="19"/>
      <c r="C8" s="19"/>
      <c r="D8" s="19"/>
      <c r="E8" s="19"/>
      <c r="F8" s="11"/>
      <c r="G8" s="11"/>
      <c r="H8" s="11"/>
      <c r="I8" s="11"/>
      <c r="J8" s="11"/>
      <c r="K8" s="11"/>
      <c r="L8" s="11"/>
      <c r="M8" s="11"/>
      <c r="N8" s="11"/>
      <c r="O8" s="11"/>
      <c r="P8" s="11"/>
      <c r="Q8" s="11"/>
      <c r="R8" s="11"/>
      <c r="S8" s="11"/>
      <c r="T8" s="11"/>
      <c r="U8" s="11"/>
      <c r="V8" s="11"/>
      <c r="W8" s="11"/>
      <c r="X8" s="11"/>
      <c r="Y8" s="11"/>
      <c r="Z8" s="14"/>
    </row>
    <row r="9" spans="1:26" x14ac:dyDescent="0.2">
      <c r="A9" s="18"/>
      <c r="B9" s="19"/>
      <c r="C9" s="19"/>
      <c r="D9" s="19"/>
      <c r="E9" s="19"/>
      <c r="F9" s="11"/>
      <c r="G9" s="11"/>
      <c r="H9" s="11"/>
      <c r="I9" s="11"/>
      <c r="J9" s="11"/>
      <c r="K9" s="11"/>
      <c r="L9" s="11"/>
      <c r="M9" s="11"/>
      <c r="N9" s="11"/>
      <c r="O9" s="11"/>
      <c r="P9" s="11"/>
      <c r="Q9" s="11"/>
      <c r="R9" s="11"/>
      <c r="S9" s="11"/>
      <c r="T9" s="11"/>
      <c r="U9" s="11"/>
      <c r="V9" s="11"/>
      <c r="W9" s="11"/>
      <c r="X9" s="11"/>
      <c r="Y9" s="11"/>
      <c r="Z9" s="14"/>
    </row>
    <row r="10" spans="1:26" x14ac:dyDescent="0.2">
      <c r="A10" s="20" t="s">
        <v>30</v>
      </c>
      <c r="B10" s="62">
        <v>22597.809571999998</v>
      </c>
      <c r="C10" s="62"/>
      <c r="D10" s="62">
        <v>20106.280741999999</v>
      </c>
      <c r="E10" s="62"/>
      <c r="F10" s="11"/>
      <c r="G10" s="11"/>
      <c r="H10" s="11"/>
      <c r="I10" s="11"/>
      <c r="J10" s="11"/>
      <c r="K10" s="11"/>
      <c r="L10" s="11"/>
      <c r="M10" s="11"/>
      <c r="N10" s="11"/>
      <c r="O10" s="11"/>
      <c r="P10" s="11"/>
      <c r="Q10" s="11"/>
      <c r="R10" s="11"/>
      <c r="S10" s="11"/>
      <c r="T10" s="11"/>
      <c r="U10" s="11"/>
      <c r="V10" s="11"/>
      <c r="W10" s="11"/>
      <c r="X10" s="11"/>
      <c r="Y10" s="11"/>
      <c r="Z10" s="14"/>
    </row>
    <row r="11" spans="1:26" x14ac:dyDescent="0.2">
      <c r="A11" s="54"/>
      <c r="B11" s="55">
        <v>2017</v>
      </c>
      <c r="C11" s="55">
        <v>2017</v>
      </c>
      <c r="D11" s="56">
        <v>2016</v>
      </c>
      <c r="E11" s="56">
        <v>2016</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1" t="s">
        <v>273</v>
      </c>
      <c r="B12" s="63">
        <v>1672.6004499999999</v>
      </c>
      <c r="C12" s="64">
        <f t="shared" ref="C12:C27" si="0">IF(B$10&gt;0,B12/B$10*100,0)</f>
        <v>7.4016043221837275</v>
      </c>
      <c r="D12" s="65">
        <v>1844.363621</v>
      </c>
      <c r="E12" s="64">
        <f t="shared" ref="E12:E27" si="1">IF(D$10&gt;0,D12/D$10*100,0)</f>
        <v>9.1730720597534976</v>
      </c>
      <c r="F12" s="11"/>
      <c r="G12" s="11"/>
      <c r="H12" s="11"/>
      <c r="I12" s="11"/>
      <c r="J12" s="11"/>
      <c r="K12" s="11"/>
      <c r="L12" s="11"/>
      <c r="M12" s="11"/>
      <c r="N12" s="11"/>
      <c r="O12" s="11"/>
      <c r="P12" s="11"/>
      <c r="Q12" s="11"/>
      <c r="R12" s="11"/>
      <c r="S12" s="11"/>
      <c r="T12" s="11"/>
      <c r="U12" s="11"/>
      <c r="V12" s="11"/>
      <c r="W12" s="11"/>
      <c r="X12" s="11"/>
      <c r="Y12" s="11"/>
      <c r="Z12" s="14"/>
    </row>
    <row r="13" spans="1:26" x14ac:dyDescent="0.2">
      <c r="A13" s="21" t="s">
        <v>274</v>
      </c>
      <c r="B13" s="63">
        <v>1517.591079</v>
      </c>
      <c r="C13" s="61">
        <f t="shared" si="0"/>
        <v>6.7156556663809734</v>
      </c>
      <c r="D13" s="65">
        <v>1170.9158440000001</v>
      </c>
      <c r="E13" s="64">
        <f t="shared" si="1"/>
        <v>5.8236322223138695</v>
      </c>
      <c r="F13" s="11"/>
      <c r="G13" s="11"/>
      <c r="H13" s="11"/>
      <c r="I13" s="11"/>
      <c r="J13" s="11"/>
      <c r="K13" s="11"/>
      <c r="L13" s="11"/>
      <c r="M13" s="11"/>
      <c r="N13" s="11"/>
      <c r="O13" s="11"/>
      <c r="P13" s="11"/>
      <c r="Q13" s="11"/>
      <c r="R13" s="11"/>
      <c r="S13" s="11"/>
      <c r="T13" s="11"/>
      <c r="U13" s="11"/>
      <c r="V13" s="11"/>
      <c r="W13" s="11"/>
      <c r="X13" s="11"/>
      <c r="Y13" s="11"/>
      <c r="Z13" s="14"/>
    </row>
    <row r="14" spans="1:26" x14ac:dyDescent="0.2">
      <c r="A14" s="21" t="s">
        <v>182</v>
      </c>
      <c r="B14" s="63">
        <v>1273.2597800000001</v>
      </c>
      <c r="C14" s="61">
        <f t="shared" si="0"/>
        <v>5.6344389306547793</v>
      </c>
      <c r="D14" s="65">
        <v>656.80933300000004</v>
      </c>
      <c r="E14" s="64">
        <f t="shared" si="1"/>
        <v>3.2666873671369334</v>
      </c>
      <c r="F14" s="11"/>
      <c r="G14" s="11"/>
      <c r="H14" s="11"/>
      <c r="I14" s="11"/>
      <c r="J14" s="11"/>
      <c r="K14" s="11"/>
      <c r="L14" s="11"/>
      <c r="M14" s="11"/>
      <c r="N14" s="11"/>
      <c r="O14" s="11"/>
      <c r="P14" s="11"/>
      <c r="Q14" s="11"/>
      <c r="R14" s="11"/>
      <c r="S14" s="11"/>
      <c r="T14" s="11"/>
      <c r="U14" s="11"/>
      <c r="V14" s="11"/>
      <c r="W14" s="11"/>
      <c r="X14" s="11"/>
      <c r="Y14" s="11"/>
      <c r="Z14" s="14"/>
    </row>
    <row r="15" spans="1:26" x14ac:dyDescent="0.2">
      <c r="A15" s="21" t="s">
        <v>275</v>
      </c>
      <c r="B15" s="63">
        <v>1091.9821910000001</v>
      </c>
      <c r="C15" s="61">
        <f t="shared" si="0"/>
        <v>4.8322479553639113</v>
      </c>
      <c r="D15" s="65">
        <v>1057.3135050000001</v>
      </c>
      <c r="E15" s="64">
        <f t="shared" si="1"/>
        <v>5.258623007244589</v>
      </c>
      <c r="F15" s="11"/>
      <c r="G15" s="11"/>
      <c r="H15" s="11"/>
      <c r="I15" s="11"/>
      <c r="J15" s="11"/>
      <c r="K15" s="11"/>
      <c r="L15" s="11"/>
      <c r="M15" s="11"/>
      <c r="N15" s="11"/>
      <c r="O15" s="11"/>
      <c r="P15" s="11"/>
      <c r="Q15" s="11"/>
      <c r="R15" s="11"/>
      <c r="S15" s="11"/>
      <c r="T15" s="11"/>
      <c r="U15" s="11"/>
      <c r="V15" s="11"/>
      <c r="W15" s="11"/>
      <c r="X15" s="11"/>
      <c r="Y15" s="11"/>
      <c r="Z15" s="14"/>
    </row>
    <row r="16" spans="1:26" x14ac:dyDescent="0.2">
      <c r="A16" s="21" t="s">
        <v>276</v>
      </c>
      <c r="B16" s="63">
        <v>924.20425299999999</v>
      </c>
      <c r="C16" s="61">
        <f t="shared" si="0"/>
        <v>4.0897957390752726</v>
      </c>
      <c r="D16" s="65">
        <v>883.73569599999996</v>
      </c>
      <c r="E16" s="64">
        <f t="shared" si="1"/>
        <v>4.3953215780677182</v>
      </c>
      <c r="F16" s="11"/>
      <c r="G16" s="11"/>
      <c r="H16" s="11"/>
      <c r="I16" s="11"/>
      <c r="J16" s="11"/>
      <c r="K16" s="11"/>
      <c r="L16" s="11"/>
      <c r="M16" s="11"/>
      <c r="N16" s="11"/>
      <c r="O16" s="11"/>
      <c r="P16" s="11"/>
      <c r="Q16" s="11"/>
      <c r="R16" s="11"/>
      <c r="S16" s="11"/>
      <c r="T16" s="11"/>
      <c r="U16" s="11"/>
      <c r="V16" s="11"/>
      <c r="W16" s="11"/>
      <c r="X16" s="11"/>
      <c r="Y16" s="11"/>
      <c r="Z16" s="14"/>
    </row>
    <row r="17" spans="1:26" x14ac:dyDescent="0.2">
      <c r="A17" s="21" t="s">
        <v>277</v>
      </c>
      <c r="B17" s="63">
        <v>907.42391599999996</v>
      </c>
      <c r="C17" s="61">
        <f t="shared" si="0"/>
        <v>4.0155392632582894</v>
      </c>
      <c r="D17" s="65">
        <v>214.32123799999999</v>
      </c>
      <c r="E17" s="64">
        <f t="shared" si="1"/>
        <v>1.0659417360680958</v>
      </c>
      <c r="F17" s="11"/>
      <c r="G17" s="11"/>
      <c r="H17" s="11"/>
      <c r="I17" s="11"/>
      <c r="J17" s="11"/>
      <c r="K17" s="11"/>
      <c r="L17" s="11"/>
      <c r="M17" s="11"/>
      <c r="N17" s="11"/>
      <c r="O17" s="11"/>
      <c r="P17" s="11"/>
      <c r="Q17" s="11"/>
      <c r="R17" s="11"/>
      <c r="S17" s="11"/>
      <c r="T17" s="11"/>
      <c r="U17" s="11"/>
      <c r="V17" s="11"/>
      <c r="W17" s="11"/>
      <c r="X17" s="11"/>
      <c r="Y17" s="11"/>
      <c r="Z17" s="14"/>
    </row>
    <row r="18" spans="1:26" x14ac:dyDescent="0.2">
      <c r="A18" s="21" t="s">
        <v>171</v>
      </c>
      <c r="B18" s="63">
        <v>891.81368199999997</v>
      </c>
      <c r="C18" s="61">
        <f t="shared" si="0"/>
        <v>3.9464607361990032</v>
      </c>
      <c r="D18" s="65">
        <v>814.36073699999997</v>
      </c>
      <c r="E18" s="64">
        <f t="shared" si="1"/>
        <v>4.0502803449813687</v>
      </c>
      <c r="F18" s="11"/>
      <c r="G18" s="11"/>
      <c r="H18" s="11"/>
      <c r="I18" s="11"/>
      <c r="J18" s="11"/>
      <c r="K18" s="11"/>
      <c r="L18" s="11"/>
      <c r="M18" s="11"/>
      <c r="N18" s="11"/>
      <c r="O18" s="11"/>
      <c r="P18" s="11"/>
      <c r="Q18" s="11"/>
      <c r="R18" s="11"/>
      <c r="S18" s="11"/>
      <c r="T18" s="11"/>
      <c r="U18" s="11"/>
      <c r="V18" s="11"/>
      <c r="W18" s="11"/>
      <c r="X18" s="11"/>
      <c r="Y18" s="11"/>
      <c r="Z18" s="14"/>
    </row>
    <row r="19" spans="1:26" x14ac:dyDescent="0.2">
      <c r="A19" s="21" t="s">
        <v>27</v>
      </c>
      <c r="B19" s="63">
        <v>691.706233</v>
      </c>
      <c r="C19" s="61">
        <f t="shared" si="0"/>
        <v>3.060943720213769</v>
      </c>
      <c r="D19" s="65">
        <v>608.42106699999999</v>
      </c>
      <c r="E19" s="64">
        <f t="shared" si="1"/>
        <v>3.0260249262762433</v>
      </c>
      <c r="F19" s="11"/>
      <c r="G19" s="11"/>
      <c r="H19" s="11"/>
      <c r="I19" s="11"/>
      <c r="J19" s="11"/>
      <c r="K19" s="11"/>
      <c r="L19" s="11"/>
      <c r="M19" s="11"/>
      <c r="N19" s="11"/>
      <c r="O19" s="11"/>
      <c r="P19" s="11"/>
      <c r="Q19" s="11"/>
      <c r="R19" s="11"/>
      <c r="S19" s="11"/>
      <c r="T19" s="11"/>
      <c r="U19" s="11"/>
      <c r="V19" s="11"/>
      <c r="W19" s="11"/>
      <c r="X19" s="11"/>
      <c r="Y19" s="11"/>
      <c r="Z19" s="14"/>
    </row>
    <row r="20" spans="1:26" x14ac:dyDescent="0.2">
      <c r="A20" s="21" t="s">
        <v>278</v>
      </c>
      <c r="B20" s="63">
        <v>560.888555</v>
      </c>
      <c r="C20" s="61">
        <f t="shared" si="0"/>
        <v>2.4820483295645324</v>
      </c>
      <c r="D20" s="65">
        <v>708.60958100000005</v>
      </c>
      <c r="E20" s="64">
        <f t="shared" si="1"/>
        <v>3.5243195402110641</v>
      </c>
      <c r="F20" s="11"/>
      <c r="G20" s="11"/>
      <c r="H20" s="11"/>
      <c r="I20" s="11"/>
      <c r="J20" s="11"/>
      <c r="K20" s="11"/>
      <c r="L20" s="11"/>
      <c r="M20" s="11"/>
      <c r="N20" s="11"/>
      <c r="O20" s="11"/>
      <c r="P20" s="11"/>
      <c r="Q20" s="11"/>
      <c r="R20" s="11"/>
      <c r="S20" s="11"/>
      <c r="T20" s="11"/>
      <c r="U20" s="11"/>
      <c r="V20" s="11"/>
      <c r="W20" s="11"/>
      <c r="X20" s="11"/>
      <c r="Y20" s="11"/>
      <c r="Z20" s="14"/>
    </row>
    <row r="21" spans="1:26" x14ac:dyDescent="0.2">
      <c r="A21" s="21" t="s">
        <v>279</v>
      </c>
      <c r="B21" s="63">
        <v>552.52656300000001</v>
      </c>
      <c r="C21" s="61">
        <f t="shared" si="0"/>
        <v>2.4450447785196516</v>
      </c>
      <c r="D21" s="65">
        <v>535.84883200000002</v>
      </c>
      <c r="E21" s="64">
        <f t="shared" si="1"/>
        <v>2.6650818163533629</v>
      </c>
      <c r="F21" s="11"/>
      <c r="G21" s="11"/>
      <c r="H21" s="11"/>
      <c r="I21" s="11"/>
      <c r="J21" s="11"/>
      <c r="K21" s="11"/>
      <c r="L21" s="11"/>
      <c r="M21" s="11"/>
      <c r="N21" s="11"/>
      <c r="O21" s="11"/>
      <c r="P21" s="11"/>
      <c r="Q21" s="11"/>
      <c r="R21" s="11"/>
      <c r="S21" s="11"/>
      <c r="T21" s="11"/>
      <c r="U21" s="11"/>
      <c r="V21" s="11"/>
      <c r="W21" s="11"/>
      <c r="X21" s="11"/>
      <c r="Y21" s="11"/>
      <c r="Z21" s="14"/>
    </row>
    <row r="22" spans="1:26" x14ac:dyDescent="0.2">
      <c r="A22" s="21" t="s">
        <v>280</v>
      </c>
      <c r="B22" s="63">
        <v>539.71089600000005</v>
      </c>
      <c r="C22" s="61">
        <f t="shared" si="0"/>
        <v>2.3883327907530174</v>
      </c>
      <c r="D22" s="65">
        <v>483.50616500000001</v>
      </c>
      <c r="E22" s="64">
        <f t="shared" si="1"/>
        <v>2.404751884270691</v>
      </c>
      <c r="F22" s="11"/>
      <c r="G22" s="11"/>
      <c r="H22" s="11"/>
      <c r="I22" s="11"/>
      <c r="J22" s="11"/>
      <c r="K22" s="11"/>
      <c r="L22" s="11"/>
      <c r="M22" s="11"/>
      <c r="N22" s="11"/>
      <c r="O22" s="11"/>
      <c r="P22" s="11"/>
      <c r="Q22" s="11"/>
      <c r="R22" s="11"/>
      <c r="S22" s="11"/>
      <c r="T22" s="11"/>
      <c r="U22" s="11"/>
      <c r="V22" s="11"/>
      <c r="W22" s="11"/>
      <c r="X22" s="11"/>
      <c r="Y22" s="11"/>
      <c r="Z22" s="14"/>
    </row>
    <row r="23" spans="1:26" x14ac:dyDescent="0.2">
      <c r="A23" s="21" t="s">
        <v>281</v>
      </c>
      <c r="B23" s="63">
        <v>535.93142599999999</v>
      </c>
      <c r="C23" s="61">
        <f t="shared" si="0"/>
        <v>2.3716078511611594</v>
      </c>
      <c r="D23" s="65">
        <v>513.29054699999995</v>
      </c>
      <c r="E23" s="64">
        <f t="shared" si="1"/>
        <v>2.5528866008907731</v>
      </c>
      <c r="F23" s="11"/>
      <c r="G23" s="11"/>
      <c r="H23" s="11"/>
      <c r="I23" s="11"/>
      <c r="J23" s="11"/>
      <c r="K23" s="11"/>
      <c r="L23" s="11"/>
      <c r="M23" s="11"/>
      <c r="N23" s="11"/>
      <c r="O23" s="11"/>
      <c r="P23" s="11"/>
      <c r="Q23" s="11"/>
      <c r="R23" s="11"/>
      <c r="S23" s="11"/>
      <c r="T23" s="11"/>
      <c r="U23" s="11"/>
      <c r="V23" s="11"/>
      <c r="W23" s="11"/>
      <c r="X23" s="11"/>
      <c r="Y23" s="11"/>
      <c r="Z23" s="14"/>
    </row>
    <row r="24" spans="1:26" x14ac:dyDescent="0.2">
      <c r="A24" s="21" t="s">
        <v>24</v>
      </c>
      <c r="B24" s="63">
        <v>522.60270100000002</v>
      </c>
      <c r="C24" s="61">
        <f t="shared" si="0"/>
        <v>2.312625475203292</v>
      </c>
      <c r="D24" s="65">
        <v>277.628311</v>
      </c>
      <c r="E24" s="64">
        <f t="shared" si="1"/>
        <v>1.3808039117849498</v>
      </c>
      <c r="F24" s="11"/>
      <c r="G24" s="11"/>
      <c r="H24" s="11"/>
      <c r="I24" s="11"/>
      <c r="J24" s="11"/>
      <c r="K24" s="11"/>
      <c r="L24" s="11"/>
      <c r="M24" s="11"/>
      <c r="N24" s="11"/>
      <c r="O24" s="11"/>
      <c r="P24" s="11"/>
      <c r="Q24" s="11"/>
      <c r="R24" s="11"/>
      <c r="S24" s="11"/>
      <c r="T24" s="11"/>
      <c r="U24" s="11"/>
      <c r="V24" s="11"/>
      <c r="W24" s="11"/>
      <c r="X24" s="11"/>
      <c r="Y24" s="11"/>
      <c r="Z24" s="14"/>
    </row>
    <row r="25" spans="1:26" x14ac:dyDescent="0.2">
      <c r="A25" s="21" t="s">
        <v>282</v>
      </c>
      <c r="B25" s="63">
        <v>478.94552199999998</v>
      </c>
      <c r="C25" s="61">
        <f t="shared" si="0"/>
        <v>2.1194333923117989</v>
      </c>
      <c r="D25" s="65">
        <v>467.09032200000001</v>
      </c>
      <c r="E25" s="64">
        <f t="shared" si="1"/>
        <v>2.323106535682133</v>
      </c>
      <c r="F25" s="11"/>
      <c r="G25" s="11"/>
      <c r="H25" s="11"/>
      <c r="I25" s="11"/>
      <c r="J25" s="11"/>
      <c r="K25" s="11"/>
      <c r="L25" s="11"/>
      <c r="M25" s="11"/>
      <c r="N25" s="11"/>
      <c r="O25" s="11"/>
      <c r="P25" s="11"/>
      <c r="Q25" s="11"/>
      <c r="R25" s="11"/>
      <c r="S25" s="11"/>
      <c r="T25" s="11"/>
      <c r="U25" s="11"/>
      <c r="V25" s="11"/>
      <c r="W25" s="11"/>
      <c r="X25" s="11"/>
      <c r="Y25" s="11"/>
      <c r="Z25" s="14"/>
    </row>
    <row r="26" spans="1:26" x14ac:dyDescent="0.2">
      <c r="A26" s="21" t="s">
        <v>283</v>
      </c>
      <c r="B26" s="63">
        <v>420.65337199999999</v>
      </c>
      <c r="C26" s="61">
        <f t="shared" si="0"/>
        <v>1.8614785236583904</v>
      </c>
      <c r="D26" s="65">
        <v>455.665774</v>
      </c>
      <c r="E26" s="64">
        <f t="shared" si="1"/>
        <v>2.2662857434799464</v>
      </c>
      <c r="F26" s="11"/>
      <c r="G26" s="11"/>
      <c r="H26" s="11"/>
      <c r="I26" s="11"/>
      <c r="J26" s="11"/>
      <c r="K26" s="11"/>
      <c r="L26" s="11"/>
      <c r="M26" s="11"/>
      <c r="N26" s="11"/>
      <c r="O26" s="11"/>
      <c r="P26" s="11"/>
      <c r="Q26" s="11"/>
      <c r="R26" s="11"/>
      <c r="S26" s="11"/>
      <c r="T26" s="11"/>
      <c r="U26" s="11"/>
      <c r="V26" s="11"/>
      <c r="W26" s="11"/>
      <c r="X26" s="11"/>
      <c r="Y26" s="11"/>
      <c r="Z26" s="14"/>
    </row>
    <row r="27" spans="1:26" x14ac:dyDescent="0.2">
      <c r="A27" s="21" t="s">
        <v>284</v>
      </c>
      <c r="B27" s="63">
        <v>393.801919</v>
      </c>
      <c r="C27" s="61">
        <f t="shared" si="0"/>
        <v>1.7426552681811405</v>
      </c>
      <c r="D27" s="65">
        <v>410.999954</v>
      </c>
      <c r="E27" s="64">
        <f t="shared" si="1"/>
        <v>2.0441371493508611</v>
      </c>
      <c r="F27" s="11"/>
      <c r="G27" s="11"/>
      <c r="H27" s="11"/>
      <c r="I27" s="11"/>
      <c r="J27" s="11"/>
      <c r="K27" s="11"/>
      <c r="L27" s="11"/>
      <c r="M27" s="11"/>
      <c r="N27" s="11"/>
      <c r="O27" s="11"/>
      <c r="P27" s="11"/>
      <c r="Q27" s="11"/>
      <c r="R27" s="11"/>
      <c r="S27" s="11"/>
      <c r="T27" s="11"/>
      <c r="U27" s="11"/>
      <c r="V27" s="11"/>
      <c r="W27" s="11"/>
      <c r="X27" s="11"/>
      <c r="Y27" s="11"/>
      <c r="Z27" s="14"/>
    </row>
    <row r="28" spans="1:26" x14ac:dyDescent="0.2">
      <c r="A28" s="14"/>
      <c r="B28" s="14"/>
      <c r="C28" s="14"/>
      <c r="D28" s="11"/>
      <c r="E28" s="11"/>
      <c r="F28" s="11"/>
      <c r="G28" s="11"/>
      <c r="H28" s="11"/>
      <c r="I28" s="11"/>
      <c r="J28" s="11"/>
      <c r="K28" s="11"/>
      <c r="L28" s="11"/>
      <c r="M28" s="11"/>
      <c r="N28" s="11"/>
      <c r="O28" s="11"/>
      <c r="P28" s="11"/>
      <c r="Q28" s="11"/>
      <c r="R28" s="11"/>
      <c r="S28" s="11"/>
      <c r="T28" s="11"/>
      <c r="U28" s="11"/>
      <c r="V28" s="11"/>
      <c r="W28" s="11"/>
      <c r="X28" s="11"/>
      <c r="Y28" s="11"/>
      <c r="Z28" s="14"/>
    </row>
    <row r="29" spans="1:26" x14ac:dyDescent="0.2">
      <c r="A29" s="21" t="s">
        <v>208</v>
      </c>
      <c r="B29" s="63" t="e">
        <f>#REF!-(SUM(B13:B27))</f>
        <v>#REF!</v>
      </c>
      <c r="C29" s="61" t="e">
        <f>IF(B$10&gt;0,B29/B$10*100,0)</f>
        <v>#REF!</v>
      </c>
      <c r="D29" s="65" t="e">
        <f>#REF!-(SUM(D13:D27))</f>
        <v>#REF!</v>
      </c>
      <c r="E29" s="64" t="e">
        <f>IF(D$10&gt;0,D29/D$10*100,0)</f>
        <v>#REF!</v>
      </c>
      <c r="F29" s="11"/>
      <c r="G29" s="11"/>
      <c r="H29" s="11"/>
      <c r="I29" s="11"/>
      <c r="J29" s="11"/>
      <c r="K29" s="11"/>
      <c r="L29" s="11"/>
      <c r="M29" s="11"/>
      <c r="N29" s="11"/>
      <c r="O29" s="11"/>
      <c r="P29" s="11"/>
      <c r="Q29" s="11"/>
      <c r="R29" s="11"/>
      <c r="S29" s="11"/>
      <c r="T29" s="11"/>
      <c r="U29" s="11"/>
      <c r="V29" s="11"/>
      <c r="W29" s="11"/>
      <c r="X29" s="11"/>
      <c r="Y29" s="11"/>
      <c r="Z29" s="14"/>
    </row>
    <row r="30" spans="1:26" x14ac:dyDescent="0.2">
      <c r="G30" s="11"/>
      <c r="H30" s="11"/>
      <c r="I30" s="11"/>
      <c r="J30" s="11"/>
      <c r="K30" s="11"/>
      <c r="L30" s="11"/>
      <c r="M30" s="11"/>
      <c r="N30" s="11"/>
      <c r="O30" s="11"/>
      <c r="P30" s="11"/>
      <c r="Q30" s="11"/>
      <c r="R30" s="11"/>
      <c r="S30" s="11"/>
      <c r="T30" s="11"/>
      <c r="U30" s="11"/>
      <c r="V30" s="11"/>
      <c r="W30" s="11"/>
      <c r="X30" s="11"/>
      <c r="Y30" s="11"/>
      <c r="Z30" s="14"/>
    </row>
    <row r="31" spans="1:26" x14ac:dyDescent="0.2">
      <c r="G31" s="11"/>
      <c r="H31" s="11"/>
      <c r="I31" s="11"/>
      <c r="J31" s="11"/>
      <c r="K31" s="11"/>
      <c r="L31" s="11"/>
      <c r="M31" s="11"/>
      <c r="N31" s="11"/>
      <c r="O31" s="11"/>
      <c r="P31" s="11"/>
      <c r="Q31" s="11"/>
      <c r="R31" s="11"/>
      <c r="S31" s="11"/>
      <c r="T31" s="11"/>
      <c r="U31" s="11"/>
      <c r="V31" s="11"/>
      <c r="W31" s="11"/>
      <c r="X31" s="11"/>
      <c r="Y31" s="11"/>
      <c r="Z31" s="14"/>
    </row>
    <row r="32" spans="1:26" x14ac:dyDescent="0.2">
      <c r="G32" s="11"/>
      <c r="H32" s="11"/>
      <c r="I32" s="11"/>
      <c r="J32" s="11"/>
      <c r="K32" s="11"/>
      <c r="L32" s="11"/>
      <c r="M32" s="11"/>
      <c r="N32" s="11"/>
      <c r="O32" s="11"/>
      <c r="P32" s="11"/>
      <c r="Q32" s="11"/>
      <c r="R32" s="11"/>
      <c r="S32" s="11"/>
      <c r="T32" s="11"/>
      <c r="U32" s="11"/>
      <c r="V32" s="11"/>
      <c r="W32" s="11"/>
      <c r="X32" s="11"/>
      <c r="Y32" s="11"/>
      <c r="Z32" s="14"/>
    </row>
    <row r="33" spans="2:4" x14ac:dyDescent="0.2">
      <c r="B33" s="6"/>
      <c r="C33" s="6"/>
      <c r="D33" s="6"/>
    </row>
    <row r="34" spans="2:4" x14ac:dyDescent="0.2">
      <c r="B34" s="6"/>
      <c r="C34" s="6"/>
      <c r="D34" s="6"/>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j/2017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2018-02-20T09:27:08Z</cp:lastPrinted>
  <dcterms:created xsi:type="dcterms:W3CDTF">2012-03-28T07:56:08Z</dcterms:created>
  <dcterms:modified xsi:type="dcterms:W3CDTF">2018-02-20T09:27:23Z</dcterms:modified>
  <cp:category>LIS-Bericht</cp:category>
</cp:coreProperties>
</file>