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II_1_G_III_3_j_SH\"/>
    </mc:Choice>
  </mc:AlternateContent>
  <bookViews>
    <workbookView xWindow="240" yWindow="120" windowWidth="24630" windowHeight="11085"/>
  </bookViews>
  <sheets>
    <sheet name="V0_1" sheetId="1" r:id="rId1"/>
    <sheet name="V0_2" sheetId="2" r:id="rId2"/>
    <sheet name="T1_1" sheetId="5" r:id="rId3"/>
    <sheet name="TG3_1" sheetId="7" r:id="rId4"/>
    <sheet name="T3_1" sheetId="9" state="hidden" r:id="rId5"/>
  </sheets>
  <definedNames>
    <definedName name="_xlnm.Print_Titles" localSheetId="2">T1_1!$1:$6</definedName>
  </definedNames>
  <calcPr calcId="152511"/>
</workbook>
</file>

<file path=xl/calcChain.xml><?xml version="1.0" encoding="utf-8"?>
<calcChain xmlns="http://schemas.openxmlformats.org/spreadsheetml/2006/main">
  <c r="D28" i="9" l="1"/>
  <c r="E28" i="9" s="1"/>
  <c r="B28" i="9"/>
  <c r="C28" i="9" s="1"/>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<sst xmlns="http://schemas.openxmlformats.org/spreadsheetml/2006/main" count="337" uniqueCount="301">
  <si>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</si>
  <si>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</si>
  <si>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</si>
  <si>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</si>
  <si>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</si>
  <si>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</si>
  <si>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</si>
  <si>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</si>
  <si>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</si>
  <si>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</si>
  <si>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</si>
  <si>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</si>
  <si>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</si>
  <si>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</si>
  <si>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</si>
  <si>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</si>
  <si>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</si>
  <si>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</si>
  <si>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</si>
  <si>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</si>
  <si>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</si>
  <si>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</si>
  <si>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</si>
  <si>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</si>
  <si>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</si>
  <si>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</si>
  <si>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</si>
  <si>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</si>
  <si>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</si>
  <si>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</si>
  <si>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</si>
  <si>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</si>
  <si>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</si>
  <si>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</si>
  <si>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</si>
  <si>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</si>
  <si>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</si>
  <si>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</si>
  <si>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</si>
  <si>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</si>
  <si>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</si>
  <si>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</si>
  <si>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</si>
  <si>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</si>
  <si>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</si>
  <si>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</si>
  <si>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</si>
  <si>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</si>
  <si>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</si>
  <si>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</si>
  <si>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</si>
  <si>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</si>
  <si>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</si>
  <si>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</si>
  <si>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</si>
  <si>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</si>
  <si>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</si>
  <si>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</si>
  <si>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</si>
  <si>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</si>
  <si>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</si>
  <si>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</si>
  <si>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</si>
  <si>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</si>
  <si>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</si>
  <si>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</si>
  <si>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</si>
  <si>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</si>
  <si>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</si>
  <si>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</si>
  <si>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</si>
  <si>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</si>
  <si>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</si>
  <si>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</si>
  <si>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</si>
  <si>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</si>
  <si>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</si>
  <si>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</si>
  <si>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</si>
  <si>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</si>
  <si>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</si>
  <si>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</si>
  <si>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</si>
  <si>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</si>
  <si>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</si>
  <si>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</si>
  <si>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</si>
  <si>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</si>
  <si>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</si>
  <si>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</si>
  <si>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</si>
  <si>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</si>
  <si>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</si>
  <si>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</si>
  <si>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</si>
  <si>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</si>
  <si>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</si>
  <si>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</si>
  <si>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</si>
  <si>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</si>
  <si>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</si>
  <si>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</si>
  <si>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</si>
  <si>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</si>
  <si>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</si>
  <si>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</si>
  <si>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</si>
  <si>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</si>
  <si>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</si>
  <si>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</si>
  <si>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</si>
  <si>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</si>
  <si>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</si>
  <si>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</si>
  <si>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</si>
  <si>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</si>
  <si>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</si>
  <si>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</si>
  <si>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</si>
  <si>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</si>
  <si>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</si>
  <si>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</si>
  <si>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</si>
  <si>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</si>
  <si>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</si>
  <si>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</si>
  <si>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</si>
  <si>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</si>
  <si>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</si>
  <si>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</si>
  <si>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</si>
  <si>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</si>
  <si>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</si>
  <si>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</si>
  <si>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</si>
  <si>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</si>
  <si>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</si>
  <si>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</si>
  <si>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</si>
  <si>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</si>
  <si>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</si>
  <si>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</si>
  <si>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</si>
  <si>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</si>
  <si>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</si>
  <si>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</si>
  <si>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</si>
  <si>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</si>
  <si>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</si>
  <si>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</si>
  <si>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</si>
  <si>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</si>
  <si>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</si>
  <si>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</si>
  <si>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</si>
  <si>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</si>
  <si>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</si>
  <si>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</si>
  <si>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</si>
  <si>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</si>
  <si>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</si>
  <si>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</si>
  <si>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</si>
  <si>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</si>
  <si>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</si>
  <si>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</si>
  <si>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</si>
  <si>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</si>
  <si>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</si>
  <si>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</si>
  <si>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</si>
  <si>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</si>
  <si>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</si>
  <si>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</si>
  <si>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</si>
  <si>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</si>
  <si>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</si>
  <si>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</si>
  <si>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</si>
  <si>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</si>
  <si>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</si>
  <si>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</si>
  <si>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</si>
  <si>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</si>
  <si>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</si>
  <si>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</si>
  <si>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</si>
  <si>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</si>
  <si>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</si>
  <si>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</si>
  <si>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</si>
  <si>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</si>
  <si>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</si>
  <si>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</si>
  <si>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</si>
  <si>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</si>
  <si>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</si>
  <si>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</si>
  <si>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</si>
  <si>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</si>
  <si>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</si>
  <si>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</si>
  <si>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</si>
  <si>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</si>
  <si>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</si>
  <si>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</si>
  <si>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</si>
  <si>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</si>
  <si>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</si>
  <si>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</si>
  <si>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</si>
  <si>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</si>
  <si>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</si>
  <si>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</si>
  <si>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</si>
  <si>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</si>
  <si>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</si>
  <si>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</si>
  <si>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</si>
  <si>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</si>
  <si>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</si>
  <si>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</si>
  <si>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</si>
  <si>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</si>
  <si>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</si>
  <si>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</si>
  <si>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</si>
  <si>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</si>
  <si>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</si>
  <si>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</si>
  <si>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</si>
  <si>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</si>
  <si>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</si>
  <si>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</si>
  <si>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</si>
  <si>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</si>
  <si>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</si>
  <si>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</si>
  <si>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</si>
  <si>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</si>
  <si>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</si>
  <si>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</si>
  <si>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</si>
  <si>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</si>
  <si>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</si>
  <si>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</si>
  <si>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</si>
  <si>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</si>
  <si>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</si>
  <si>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</si>
  <si>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</si>
  <si>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</si>
  <si>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</si>
  <si>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</si>
  <si>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</si>
  <si>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</si>
  <si>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</si>
  <si>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</si>
  <si>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 xml:space="preserve">Grafik 1: Ausfuhr des Landes Schleswig-Holstein:    </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</si>
  <si>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</si>
  <si>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</si>
  <si>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</si>
  <si>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</si>
  <si>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</si>
  <si>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Sven.Ohlsen@statistik-nord.de</t>
  </si>
  <si>
    <t>Sven Ohlsen</t>
  </si>
  <si>
    <t>040/42831-1820</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</si>
  <si>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</si>
  <si>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</si>
  <si>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</si>
  <si>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</si>
  <si>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</si>
  <si>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</si>
  <si>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</si>
  <si>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Kupererze</t>
  </si>
  <si>
    <t>Zinkerze</t>
  </si>
  <si>
    <t>Werkzeugmaschinen</t>
  </si>
  <si>
    <t>Maschinen f. d. Verarb. Von Kautschuk o. Kunststoffen</t>
  </si>
  <si>
    <t>Landes Schleswig-Holstein 2020</t>
  </si>
  <si>
    <t xml:space="preserve">© Statistisches Amt für Hamburg und Schleswig-Holstein, Hamburg 2021 
Auszugsweise Vervielfältigung und Verbreitung mit Quellenangabe gestattet.        </t>
  </si>
  <si>
    <t>Tabelle 1: Ein- und Ausfuhr des Landes Schleswig-Holstein 2020 nach Waren</t>
  </si>
  <si>
    <r>
      <t>2020</t>
    </r>
    <r>
      <rPr>
        <vertAlign val="superscript"/>
        <sz val="8"/>
        <color theme="1"/>
        <rFont val="Arial"/>
        <family val="2"/>
      </rPr>
      <t>a</t>
    </r>
  </si>
  <si>
    <r>
      <t>2019</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</si>
  <si>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2020 zu 2019
in %</t>
    </r>
  </si>
  <si>
    <t xml:space="preserve">x  </t>
  </si>
  <si>
    <t>Januar bis Dezember 2020</t>
  </si>
  <si>
    <t>Pharmazeut.Erzeug.</t>
  </si>
  <si>
    <t>Chem.Enderzeugn.</t>
  </si>
  <si>
    <t>Medizinische Geräte</t>
  </si>
  <si>
    <t>Enderzeugn., a.n.g.</t>
  </si>
  <si>
    <t>Mess- u. Regelgeräte</t>
  </si>
  <si>
    <t>Waren aus Kunststoff</t>
  </si>
  <si>
    <t>Chem.Vorerzeugn.</t>
  </si>
  <si>
    <t>Geräte,Elektrizität</t>
  </si>
  <si>
    <t>Fahrgestelle,Motoren</t>
  </si>
  <si>
    <t>Pumpen, Kompressoren</t>
  </si>
  <si>
    <t>Hebezeuge,Förderm.</t>
  </si>
  <si>
    <t>Pharmazeut.Grundst.</t>
  </si>
  <si>
    <t>- nach Waren -</t>
  </si>
  <si>
    <t>Herausgegeben am: 1. März 2021</t>
  </si>
  <si>
    <t>Kennziffer: G III 1 / G III 3 - j 20 SH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</si>
</sst>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30" x14ac:knownFonts="1">
    <font>
      <sz val="11"/>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20" fillId="0" borderId="0"/>
    <xf numFmtId="165" fontId="10" fillId="0" borderId="0" applyFont="0" applyFill="0" applyBorder="0" applyAlignment="0" applyProtection="0"/>
    <xf numFmtId="0" fontId="21" fillId="0" borderId="0"/>
    <xf numFmtId="0" fontId="24" fillId="0" borderId="0" applyNumberFormat="0" applyFill="0" applyBorder="0" applyAlignment="0" applyProtection="0"/>
    <xf numFmtId="0" fontId="27" fillId="0" borderId="0"/>
    <xf numFmtId="0" fontId="27" fillId="0" borderId="0"/>
  </cellStyleXfs>
  <cellXfs count="110">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4" fillId="0" borderId="0" xfId="0" applyFont="1"/>
    <xf numFmtId="0" fontId="15" fillId="0" borderId="0" xfId="0" applyFont="1"/>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5" fillId="0" borderId="0" xfId="0" applyFont="1" applyAlignment="1">
      <alignment horizontal="center"/>
    </xf>
    <xf numFmtId="0" fontId="18" fillId="0" borderId="0" xfId="0" applyFont="1"/>
    <xf numFmtId="0" fontId="19" fillId="0" borderId="0" xfId="0" applyFont="1" applyAlignment="1">
      <alignment horizontal="right"/>
    </xf>
    <xf numFmtId="0" fontId="9" fillId="0" borderId="0" xfId="0" applyFont="1" applyAlignment="1">
      <alignment vertical="top"/>
    </xf>
    <xf numFmtId="0" fontId="0" fillId="0" borderId="0" xfId="0" applyAlignment="1">
      <alignment horizontal="left"/>
    </xf>
    <xf numFmtId="0" fontId="7" fillId="0" borderId="0" xfId="0" applyFont="1" applyAlignment="1">
      <alignment horizontal="right" vertical="center"/>
    </xf>
    <xf numFmtId="0" fontId="0" fillId="0" borderId="0" xfId="0" applyFont="1"/>
    <xf numFmtId="0" fontId="25"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horizontal="left" wrapText="1"/>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26" fillId="0" borderId="0" xfId="4" applyFont="1" applyAlignment="1">
      <alignment horizontal="left"/>
    </xf>
    <xf numFmtId="0" fontId="12" fillId="0" borderId="0" xfId="0" applyFont="1" applyAlignment="1">
      <alignment horizontal="left"/>
    </xf>
    <xf numFmtId="0" fontId="12" fillId="0" borderId="0" xfId="0" applyFont="1" applyAlignment="1">
      <alignment horizontal="center"/>
    </xf>
    <xf numFmtId="0" fontId="9" fillId="0" borderId="2" xfId="0" applyFont="1" applyBorder="1" applyAlignment="1">
      <alignment horizontal="left" vertical="center" indent="2"/>
    </xf>
    <xf numFmtId="0" fontId="9" fillId="0" borderId="3" xfId="0" applyFont="1" applyBorder="1"/>
    <xf numFmtId="0" fontId="15" fillId="0" borderId="3" xfId="0" applyFont="1" applyBorder="1" applyAlignment="1">
      <alignment horizontal="left" vertical="top" wrapText="1" indent="1"/>
    </xf>
    <xf numFmtId="0" fontId="9" fillId="0" borderId="3" xfId="0" applyFont="1" applyBorder="1" applyAlignment="1">
      <alignment horizontal="left" vertical="top" wrapText="1" indent="1"/>
    </xf>
    <xf numFmtId="0" fontId="9" fillId="3" borderId="3" xfId="5" applyFont="1" applyFill="1" applyBorder="1" applyAlignment="1">
      <alignment horizontal="left" indent="2"/>
    </xf>
    <xf numFmtId="0" fontId="9" fillId="0" borderId="3" xfId="0" applyFont="1" applyBorder="1" applyAlignment="1">
      <alignment horizontal="left" vertical="top" wrapText="1" indent="2"/>
    </xf>
    <xf numFmtId="0" fontId="9" fillId="3" borderId="3" xfId="6" applyFont="1" applyFill="1" applyBorder="1" applyAlignment="1">
      <alignment horizontal="left" indent="2"/>
    </xf>
    <xf numFmtId="0" fontId="9" fillId="0" borderId="3" xfId="0" applyFont="1" applyBorder="1" applyAlignment="1">
      <alignment horizontal="left" indent="2"/>
    </xf>
    <xf numFmtId="0" fontId="9" fillId="0" borderId="3" xfId="0" applyFont="1" applyBorder="1" applyAlignment="1">
      <alignment horizontal="left" indent="1"/>
    </xf>
    <xf numFmtId="0" fontId="15" fillId="0" borderId="3" xfId="0" applyFont="1" applyBorder="1" applyAlignment="1">
      <alignment horizontal="left" indent="2"/>
    </xf>
    <xf numFmtId="0" fontId="15" fillId="0" borderId="3" xfId="0" applyFont="1" applyBorder="1"/>
    <xf numFmtId="0" fontId="15" fillId="0" borderId="3" xfId="0" applyFont="1" applyBorder="1" applyAlignment="1">
      <alignment horizontal="left" indent="1"/>
    </xf>
    <xf numFmtId="0" fontId="9" fillId="3" borderId="3" xfId="5" applyFont="1" applyFill="1" applyBorder="1" applyAlignment="1">
      <alignment horizontal="left" wrapText="1" indent="2"/>
    </xf>
    <xf numFmtId="0" fontId="15" fillId="0" borderId="3" xfId="0" applyFont="1" applyBorder="1" applyAlignment="1">
      <alignment horizontal="left" indent="3"/>
    </xf>
    <xf numFmtId="0" fontId="9" fillId="3" borderId="3" xfId="6" applyFont="1" applyFill="1" applyBorder="1" applyAlignment="1">
      <alignment horizontal="left" indent="3"/>
    </xf>
    <xf numFmtId="0" fontId="9" fillId="3" borderId="3" xfId="5" applyFont="1" applyFill="1" applyBorder="1" applyAlignment="1">
      <alignment horizontal="left" indent="3"/>
    </xf>
    <xf numFmtId="0" fontId="9" fillId="3" borderId="3" xfId="5" applyFont="1" applyFill="1" applyBorder="1" applyAlignment="1">
      <alignment horizontal="left" wrapText="1" indent="3"/>
    </xf>
    <xf numFmtId="0" fontId="9" fillId="0" borderId="3" xfId="0" applyFont="1" applyBorder="1" applyAlignment="1">
      <alignment horizontal="left" indent="4"/>
    </xf>
    <xf numFmtId="0" fontId="15" fillId="0" borderId="3" xfId="0" applyFont="1" applyBorder="1" applyAlignment="1">
      <alignment wrapText="1"/>
    </xf>
    <xf numFmtId="0" fontId="16" fillId="0" borderId="4" xfId="0" applyFont="1" applyBorder="1" applyAlignment="1">
      <alignment wrapText="1"/>
    </xf>
    <xf numFmtId="0" fontId="9" fillId="3" borderId="3" xfId="6" applyFont="1" applyFill="1" applyBorder="1" applyAlignment="1">
      <alignment horizontal="left" wrapText="1" indent="2"/>
    </xf>
    <xf numFmtId="0" fontId="19" fillId="0" borderId="0" xfId="0" quotePrefix="1" applyFont="1" applyAlignment="1">
      <alignment horizontal="right"/>
    </xf>
    <xf numFmtId="0" fontId="9" fillId="0" borderId="0" xfId="0" applyFont="1" applyAlignment="1">
      <alignment horizontal="left" vertical="top"/>
    </xf>
    <xf numFmtId="0" fontId="4" fillId="0" borderId="0" xfId="0" applyNumberFormat="1" applyFont="1" applyBorder="1" applyAlignment="1" applyProtection="1">
      <alignment vertical="center"/>
      <protection locked="0"/>
    </xf>
    <xf numFmtId="0" fontId="4" fillId="0" borderId="0" xfId="0" applyNumberFormat="1" applyFont="1" applyAlignment="1">
      <alignment horizontal="right" vertical="center"/>
    </xf>
    <xf numFmtId="0" fontId="4" fillId="0" borderId="0" xfId="0" applyNumberFormat="1" applyFont="1" applyFill="1" applyBorder="1" applyAlignment="1">
      <alignment vertical="center"/>
    </xf>
    <xf numFmtId="0" fontId="7"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vertical="center"/>
    </xf>
    <xf numFmtId="0" fontId="14" fillId="0" borderId="0" xfId="0" applyFont="1" applyAlignment="1">
      <alignment wrapText="1"/>
    </xf>
    <xf numFmtId="0" fontId="15" fillId="2" borderId="7" xfId="0" quotePrefix="1" applyFont="1" applyFill="1" applyBorder="1" applyAlignment="1">
      <alignment horizontal="center" vertical="center" wrapText="1"/>
    </xf>
    <xf numFmtId="168" fontId="4" fillId="0" borderId="0" xfId="0" applyNumberFormat="1" applyFont="1" applyFill="1" applyBorder="1" applyAlignment="1">
      <alignment horizontal="right" vertical="center"/>
    </xf>
    <xf numFmtId="169" fontId="4" fillId="0" borderId="0" xfId="0" applyNumberFormat="1" applyFont="1" applyAlignment="1">
      <alignment horizontal="right" vertical="center"/>
    </xf>
    <xf numFmtId="170"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applyAlignment="1">
      <alignment horizontal="right" vertical="center"/>
    </xf>
    <xf numFmtId="166" fontId="15" fillId="0" borderId="0" xfId="0" applyNumberFormat="1" applyFont="1" applyAlignment="1">
      <alignment horizontal="right"/>
    </xf>
    <xf numFmtId="167" fontId="15" fillId="0" borderId="0" xfId="0" applyNumberFormat="1" applyFont="1" applyAlignment="1">
      <alignment horizontal="right"/>
    </xf>
    <xf numFmtId="0" fontId="15" fillId="0" borderId="0" xfId="0" applyFont="1" applyAlignment="1">
      <alignment horizontal="right"/>
    </xf>
    <xf numFmtId="166" fontId="15" fillId="0" borderId="0" xfId="0" applyNumberFormat="1" applyFont="1" applyAlignment="1">
      <alignment horizontal="right" wrapText="1"/>
    </xf>
    <xf numFmtId="167" fontId="15" fillId="0" borderId="0" xfId="0" applyNumberFormat="1" applyFont="1" applyAlignment="1">
      <alignment horizontal="right" wrapText="1"/>
    </xf>
    <xf numFmtId="166" fontId="29" fillId="0" borderId="6" xfId="0" applyNumberFormat="1" applyFont="1" applyBorder="1" applyAlignment="1">
      <alignment horizontal="right"/>
    </xf>
    <xf numFmtId="167" fontId="29" fillId="0" borderId="6" xfId="0" applyNumberFormat="1" applyFont="1" applyBorder="1" applyAlignment="1">
      <alignment horizontal="right"/>
    </xf>
    <xf numFmtId="0" fontId="8" fillId="0" borderId="0" xfId="0" applyFont="1" applyAlignment="1">
      <alignment horizontal="center" wrapText="1"/>
    </xf>
    <xf numFmtId="0" fontId="3" fillId="0" borderId="0" xfId="0" applyFont="1" applyAlignment="1">
      <alignment horizontal="left" wrapText="1"/>
    </xf>
    <xf numFmtId="0" fontId="12" fillId="0" borderId="0" xfId="0" applyFont="1" applyAlignment="1">
      <alignment horizontal="left"/>
    </xf>
    <xf numFmtId="0" fontId="1" fillId="0" borderId="0" xfId="0" applyFont="1" applyAlignment="1">
      <alignment horizontal="left" wrapText="1"/>
    </xf>
    <xf numFmtId="0" fontId="22" fillId="0" borderId="0" xfId="0" applyFont="1" applyAlignment="1">
      <alignment horizontal="left"/>
    </xf>
    <xf numFmtId="0" fontId="23"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26" fillId="0" borderId="0" xfId="4" applyFont="1" applyAlignment="1">
      <alignment horizontal="left" wrapText="1"/>
    </xf>
    <xf numFmtId="0" fontId="2" fillId="0" borderId="0" xfId="0" applyFont="1" applyAlignment="1">
      <alignment horizontal="left" wrapText="1"/>
    </xf>
    <xf numFmtId="0" fontId="3" fillId="0" borderId="0" xfId="0" applyFont="1" applyAlignment="1">
      <alignment horizontal="left"/>
    </xf>
    <xf numFmtId="0" fontId="9" fillId="0" borderId="0" xfId="0" applyFont="1" applyAlignment="1">
      <alignment horizontal="left" vertical="top"/>
    </xf>
    <xf numFmtId="0" fontId="11" fillId="0" borderId="0" xfId="0" applyFont="1" applyFill="1" applyAlignment="1">
      <alignment horizontal="center" vertical="center"/>
    </xf>
    <xf numFmtId="0" fontId="9" fillId="0" borderId="0" xfId="0" applyFont="1" applyAlignment="1">
      <alignment vertical="top" wrapText="1"/>
    </xf>
    <xf numFmtId="0" fontId="15" fillId="2" borderId="7" xfId="0" applyFont="1" applyFill="1" applyBorder="1" applyAlignment="1">
      <alignment horizontal="center" vertical="center"/>
    </xf>
    <xf numFmtId="0" fontId="15" fillId="2" borderId="8" xfId="0" applyFont="1" applyFill="1" applyBorder="1" applyAlignment="1"/>
    <xf numFmtId="0" fontId="15" fillId="2" borderId="9" xfId="0" quotePrefix="1" applyFont="1" applyFill="1" applyBorder="1" applyAlignment="1">
      <alignment horizontal="center" vertical="center" wrapText="1"/>
    </xf>
    <xf numFmtId="0" fontId="15" fillId="0" borderId="5" xfId="0" applyFont="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left" vertical="center" indent="1"/>
    </xf>
    <xf numFmtId="0" fontId="15" fillId="2" borderId="11" xfId="0" quotePrefix="1" applyFont="1" applyFill="1" applyBorder="1" applyAlignment="1">
      <alignment horizontal="center" vertical="center" wrapText="1"/>
    </xf>
    <xf numFmtId="0" fontId="15" fillId="0" borderId="12" xfId="0" applyFont="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4" fillId="0" borderId="10" xfId="0" applyFont="1" applyFill="1" applyBorder="1" applyAlignment="1">
      <alignment horizontal="center"/>
    </xf>
    <xf numFmtId="0" fontId="4" fillId="0" borderId="0" xfId="0" applyFont="1" applyFill="1" applyBorder="1" applyAlignment="1">
      <alignment horizontal="center"/>
    </xf>
  </cellXfs>
  <cellStyles count="7">
    <cellStyle name="Euro" xfId="2"/>
    <cellStyle name="Link" xfId="4" builtinId="8"/>
    <cellStyle name="Standard" xfId="0" builtinId="0"/>
    <cellStyle name="Standard 2" xfId="1"/>
    <cellStyle name="Standard 3 2" xfId="3"/>
    <cellStyle name="Standard_LAND94A4" xfId="5"/>
    <cellStyle name="Standard_LANDH95A" xfId="6"/>
  </cellStyles>
  <dxfs count="1">
    <dxf>
      <fill>
        <patternFill>
          <bgColor rgb="FFEBEBEB"/>
        </patternFill>
      </fill>
    </dxf>
  </dxfs>
  <tableStyles count="0" defaultTableStyle="TableStyleMedium2" defaultPivotStyle="PivotStyleLight16"/>
  <colors>
    <mruColors>
      <color rgb="FF64AAC8"/>
      <color rgb="FFEBEBEB"/>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2020</c:v>
                </c:pt>
              </c:strCache>
            </c:strRef>
          </c:tx>
          <c:invertIfNegative val="0"/>
          <c:cat>
            <c:strRef>
              <c:f>T3_1!$A$12:$A$26</c:f>
              <c:strCache>
                <c:ptCount val="15"/>
                <c:pt idx="0">
                  <c:v>Pharmazeut.Erzeug.</c:v>
                </c:pt>
                <c:pt idx="1">
                  <c:v>Chem.Enderzeugn.</c:v>
                </c:pt>
                <c:pt idx="2">
                  <c:v>Medizinische Geräte</c:v>
                </c:pt>
                <c:pt idx="3">
                  <c:v>Maschinen, a.n.g.</c:v>
                </c:pt>
                <c:pt idx="4">
                  <c:v>Enderzeugn., a.n.g.</c:v>
                </c:pt>
                <c:pt idx="5">
                  <c:v>Kunststoffe</c:v>
                </c:pt>
                <c:pt idx="6">
                  <c:v>Mess- u. Regelgeräte</c:v>
                </c:pt>
                <c:pt idx="7">
                  <c:v>Waren aus Kunststoff</c:v>
                </c:pt>
                <c:pt idx="8">
                  <c:v>Chem.Vorerzeugn.</c:v>
                </c:pt>
                <c:pt idx="9">
                  <c:v>Geräte,Elektrizität</c:v>
                </c:pt>
                <c:pt idx="10">
                  <c:v>Wasserfahrzeuge</c:v>
                </c:pt>
                <c:pt idx="11">
                  <c:v>Fahrgestelle,Motoren</c:v>
                </c:pt>
                <c:pt idx="12">
                  <c:v>Pumpen, Kompressoren</c:v>
                </c:pt>
                <c:pt idx="13">
                  <c:v>Hebezeuge,Förderm.</c:v>
                </c:pt>
                <c:pt idx="14">
                  <c:v>Pharmazeut.Grundst.</c:v>
                </c:pt>
              </c:strCache>
            </c:strRef>
          </c:cat>
          <c:val>
            <c:numRef>
              <c:f>T3_1!$B$12:$B$26</c:f>
              <c:numCache>
                <c:formatCode>###\ ###\ ##0;\ \ </c:formatCode>
                <c:ptCount val="15"/>
                <c:pt idx="0">
                  <c:v>2447.0305549999998</c:v>
                </c:pt>
                <c:pt idx="1">
                  <c:v>1216.336266</c:v>
                </c:pt>
                <c:pt idx="2">
                  <c:v>1114.8034479999999</c:v>
                </c:pt>
                <c:pt idx="3">
                  <c:v>784.78623100000004</c:v>
                </c:pt>
                <c:pt idx="4">
                  <c:v>761.69358999999997</c:v>
                </c:pt>
                <c:pt idx="5">
                  <c:v>631.85907099999997</c:v>
                </c:pt>
                <c:pt idx="6">
                  <c:v>578.13662999999997</c:v>
                </c:pt>
                <c:pt idx="7">
                  <c:v>528.92644600000006</c:v>
                </c:pt>
                <c:pt idx="8">
                  <c:v>513.55248700000004</c:v>
                </c:pt>
                <c:pt idx="9">
                  <c:v>493.28509400000002</c:v>
                </c:pt>
                <c:pt idx="10">
                  <c:v>489.98619000000002</c:v>
                </c:pt>
                <c:pt idx="11">
                  <c:v>425.10132499999997</c:v>
                </c:pt>
                <c:pt idx="12">
                  <c:v>418.46784400000001</c:v>
                </c:pt>
                <c:pt idx="13">
                  <c:v>396.50332500000002</c:v>
                </c:pt>
                <c:pt idx="14">
                  <c:v>394.70520900000002</c:v>
                </c:pt>
              </c:numCache>
            </c:numRef>
          </c:val>
        </c:ser>
        <c:ser>
          <c:idx val="1"/>
          <c:order val="1"/>
          <c:tx>
            <c:strRef>
              <c:f>T3_1!$D$11</c:f>
              <c:strCache>
                <c:ptCount val="1"/>
                <c:pt idx="0">
                  <c:v>2019</c:v>
                </c:pt>
              </c:strCache>
            </c:strRef>
          </c:tx>
          <c:invertIfNegative val="0"/>
          <c:cat>
            <c:strRef>
              <c:f>T3_1!$A$12:$A$26</c:f>
              <c:strCache>
                <c:ptCount val="15"/>
                <c:pt idx="0">
                  <c:v>Pharmazeut.Erzeug.</c:v>
                </c:pt>
                <c:pt idx="1">
                  <c:v>Chem.Enderzeugn.</c:v>
                </c:pt>
                <c:pt idx="2">
                  <c:v>Medizinische Geräte</c:v>
                </c:pt>
                <c:pt idx="3">
                  <c:v>Maschinen, a.n.g.</c:v>
                </c:pt>
                <c:pt idx="4">
                  <c:v>Enderzeugn., a.n.g.</c:v>
                </c:pt>
                <c:pt idx="5">
                  <c:v>Kunststoffe</c:v>
                </c:pt>
                <c:pt idx="6">
                  <c:v>Mess- u. Regelgeräte</c:v>
                </c:pt>
                <c:pt idx="7">
                  <c:v>Waren aus Kunststoff</c:v>
                </c:pt>
                <c:pt idx="8">
                  <c:v>Chem.Vorerzeugn.</c:v>
                </c:pt>
                <c:pt idx="9">
                  <c:v>Geräte,Elektrizität</c:v>
                </c:pt>
                <c:pt idx="10">
                  <c:v>Wasserfahrzeuge</c:v>
                </c:pt>
                <c:pt idx="11">
                  <c:v>Fahrgestelle,Motoren</c:v>
                </c:pt>
                <c:pt idx="12">
                  <c:v>Pumpen, Kompressoren</c:v>
                </c:pt>
                <c:pt idx="13">
                  <c:v>Hebezeuge,Förderm.</c:v>
                </c:pt>
                <c:pt idx="14">
                  <c:v>Pharmazeut.Grundst.</c:v>
                </c:pt>
              </c:strCache>
            </c:strRef>
          </c:cat>
          <c:val>
            <c:numRef>
              <c:f>T3_1!$D$12:$D$26</c:f>
              <c:numCache>
                <c:formatCode>###\ ###\ ##0;\ \ </c:formatCode>
                <c:ptCount val="15"/>
                <c:pt idx="0">
                  <c:v>2151.4421969999999</c:v>
                </c:pt>
                <c:pt idx="1">
                  <c:v>1431.9484660000001</c:v>
                </c:pt>
                <c:pt idx="2">
                  <c:v>892.52808600000003</c:v>
                </c:pt>
                <c:pt idx="3">
                  <c:v>840.82104800000002</c:v>
                </c:pt>
                <c:pt idx="4">
                  <c:v>510.82241499999998</c:v>
                </c:pt>
                <c:pt idx="5">
                  <c:v>638.68220399999996</c:v>
                </c:pt>
                <c:pt idx="6">
                  <c:v>552.54148399999997</c:v>
                </c:pt>
                <c:pt idx="7">
                  <c:v>541.91857600000003</c:v>
                </c:pt>
                <c:pt idx="8">
                  <c:v>544.62931900000001</c:v>
                </c:pt>
                <c:pt idx="9">
                  <c:v>501.77442000000002</c:v>
                </c:pt>
                <c:pt idx="10">
                  <c:v>399.53046799999998</c:v>
                </c:pt>
                <c:pt idx="11">
                  <c:v>371.03244899999999</c:v>
                </c:pt>
                <c:pt idx="12">
                  <c:v>392.35040800000002</c:v>
                </c:pt>
                <c:pt idx="13">
                  <c:v>455.34594600000003</c:v>
                </c:pt>
                <c:pt idx="14">
                  <c:v>371.39612799999998</c:v>
                </c:pt>
              </c:numCache>
            </c:numRef>
          </c:val>
        </c:ser>
        <c:dLbls>
          <c:showLegendKey val="0"/>
          <c:showVal val="0"/>
          <c:showCatName val="0"/>
          <c:showSerName val="0"/>
          <c:showPercent val="0"/>
          <c:showBubbleSize val="0"/>
        </c:dLbls>
        <c:gapWidth val="150"/>
        <c:axId val="484683240"/>
        <c:axId val="484683632"/>
      </c:barChart>
      <c:catAx>
        <c:axId val="484683240"/>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484683632"/>
        <c:crosses val="autoZero"/>
        <c:auto val="1"/>
        <c:lblAlgn val="ctr"/>
        <c:lblOffset val="100"/>
        <c:noMultiLvlLbl val="0"/>
      </c:catAx>
      <c:valAx>
        <c:axId val="484683632"/>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484683240"/>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4</xdr:row>
      <xdr:rowOff>9524</xdr:rowOff>
    </xdr:from>
    <xdr:to>
      <xdr:col>6</xdr:col>
      <xdr:colOff>409575</xdr:colOff>
      <xdr:row>39</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37</xdr:row>
      <xdr:rowOff>85725</xdr:rowOff>
    </xdr:from>
    <xdr:to>
      <xdr:col>5</xdr:col>
      <xdr:colOff>733424</xdr:colOff>
      <xdr:row>38</xdr:row>
      <xdr:rowOff>142875</xdr:rowOff>
    </xdr:to>
    <xdr:sp macro="" textlink="">
      <xdr:nvSpPr>
        <xdr:cNvPr id="5" name="Textfeld 1"/>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zoomScaleNormal="100" workbookViewId="0"/>
  </sheetViews>
  <sheetFormatPr baseColWidth="10" defaultRowHeight="14.25" x14ac:dyDescent="0.2"/>
  <cols>
    <col min="1" max="7" width="11.875" customWidth="1"/>
    <col min="9" max="10" width="10.625" customWidth="1"/>
  </cols>
  <sheetData>
    <row r="1" spans="1:7" ht="14.25" customHeight="1" x14ac:dyDescent="0.2"/>
    <row r="2" spans="1:7" ht="14.25" customHeight="1" x14ac:dyDescent="0.2"/>
    <row r="3" spans="1:7" ht="20.25" customHeight="1" x14ac:dyDescent="0.3">
      <c r="A3" s="21" t="s">
        <v>37</v>
      </c>
    </row>
    <row r="4" spans="1:7" ht="20.25" x14ac:dyDescent="0.3">
      <c r="A4" s="21" t="s">
        <v>38</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7" t="s">
        <v>60</v>
      </c>
    </row>
    <row r="16" spans="1:7" ht="15" x14ac:dyDescent="0.2">
      <c r="G16" s="25" t="s">
        <v>300</v>
      </c>
    </row>
    <row r="17" spans="1:7" x14ac:dyDescent="0.2">
      <c r="G17" s="26"/>
    </row>
    <row r="18" spans="1:7" ht="37.5" customHeight="1" x14ac:dyDescent="0.5">
      <c r="G18" s="22" t="s">
        <v>257</v>
      </c>
    </row>
    <row r="19" spans="1:7" ht="37.5" customHeight="1" x14ac:dyDescent="0.5">
      <c r="G19" s="22" t="s">
        <v>278</v>
      </c>
    </row>
    <row r="20" spans="1:7" ht="37.5" x14ac:dyDescent="0.5">
      <c r="G20" s="57" t="s">
        <v>298</v>
      </c>
    </row>
    <row r="21" spans="1:7" ht="16.5" x14ac:dyDescent="0.25">
      <c r="A21" s="20"/>
      <c r="B21" s="20"/>
      <c r="C21" s="20"/>
      <c r="D21" s="20"/>
      <c r="E21" s="20"/>
      <c r="F21" s="20"/>
      <c r="G21" s="26"/>
    </row>
    <row r="22" spans="1:7" ht="15" x14ac:dyDescent="0.2">
      <c r="G22" s="62" t="s">
        <v>299</v>
      </c>
    </row>
    <row r="23" spans="1:7" ht="20.25" customHeight="1" x14ac:dyDescent="0.25">
      <c r="A23" s="82"/>
      <c r="B23" s="82"/>
      <c r="C23" s="82"/>
      <c r="D23" s="82"/>
      <c r="E23" s="82"/>
      <c r="F23" s="82"/>
      <c r="G23" s="82"/>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1/G III 3 - j 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4"/>
  <sheetViews>
    <sheetView zoomScaleNormal="100" workbookViewId="0">
      <selection sqref="A1:XFD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4" customFormat="1" ht="15.75" x14ac:dyDescent="0.25">
      <c r="A1" s="86" t="s">
        <v>0</v>
      </c>
      <c r="B1" s="86"/>
      <c r="C1" s="86"/>
      <c r="D1" s="86"/>
      <c r="E1" s="86"/>
      <c r="F1" s="86"/>
      <c r="G1" s="86"/>
    </row>
    <row r="2" spans="1:7" s="24" customFormat="1" x14ac:dyDescent="0.2"/>
    <row r="3" spans="1:7" s="24" customFormat="1" ht="15.75" x14ac:dyDescent="0.25">
      <c r="A3" s="87" t="s">
        <v>1</v>
      </c>
      <c r="B3" s="88"/>
      <c r="C3" s="88"/>
      <c r="D3" s="88"/>
      <c r="E3" s="88"/>
      <c r="F3" s="88"/>
      <c r="G3" s="88"/>
    </row>
    <row r="4" spans="1:7" s="24" customFormat="1" x14ac:dyDescent="0.2">
      <c r="A4" s="84"/>
      <c r="B4" s="84"/>
      <c r="C4" s="84"/>
      <c r="D4" s="84"/>
      <c r="E4" s="84"/>
      <c r="F4" s="84"/>
      <c r="G4" s="84"/>
    </row>
    <row r="5" spans="1:7" s="24" customFormat="1" x14ac:dyDescent="0.2">
      <c r="A5" s="28" t="s">
        <v>54</v>
      </c>
      <c r="B5" s="31"/>
      <c r="C5" s="31"/>
      <c r="D5" s="31"/>
      <c r="E5" s="31"/>
      <c r="F5" s="31"/>
      <c r="G5" s="31"/>
    </row>
    <row r="6" spans="1:7" s="24" customFormat="1" ht="5.85" customHeight="1" x14ac:dyDescent="0.2">
      <c r="A6" s="28"/>
      <c r="B6" s="31"/>
      <c r="C6" s="31"/>
      <c r="D6" s="31"/>
      <c r="E6" s="31"/>
      <c r="F6" s="31"/>
      <c r="G6" s="31"/>
    </row>
    <row r="7" spans="1:7" s="24" customFormat="1" x14ac:dyDescent="0.2">
      <c r="A7" s="89" t="s">
        <v>39</v>
      </c>
      <c r="B7" s="83"/>
      <c r="C7" s="83"/>
      <c r="D7" s="83"/>
      <c r="E7" s="83"/>
      <c r="F7" s="83"/>
      <c r="G7" s="83"/>
    </row>
    <row r="8" spans="1:7" s="24" customFormat="1" x14ac:dyDescent="0.2">
      <c r="A8" s="83" t="s">
        <v>4</v>
      </c>
      <c r="B8" s="83"/>
      <c r="C8" s="83"/>
      <c r="D8" s="83"/>
      <c r="E8" s="83"/>
      <c r="F8" s="83"/>
      <c r="G8" s="83"/>
    </row>
    <row r="9" spans="1:7" s="24" customFormat="1" ht="5.85" customHeight="1" x14ac:dyDescent="0.2">
      <c r="A9" s="31"/>
      <c r="B9" s="31"/>
      <c r="C9" s="31"/>
      <c r="D9" s="31"/>
      <c r="E9" s="31"/>
      <c r="F9" s="31"/>
      <c r="G9" s="31"/>
    </row>
    <row r="10" spans="1:7" s="24" customFormat="1" x14ac:dyDescent="0.2">
      <c r="A10" s="92" t="s">
        <v>2</v>
      </c>
      <c r="B10" s="92"/>
      <c r="C10" s="92"/>
      <c r="D10" s="92"/>
      <c r="E10" s="92"/>
      <c r="F10" s="92"/>
      <c r="G10" s="92"/>
    </row>
    <row r="11" spans="1:7" s="24" customFormat="1" x14ac:dyDescent="0.2">
      <c r="A11" s="83" t="s">
        <v>3</v>
      </c>
      <c r="B11" s="83"/>
      <c r="C11" s="83"/>
      <c r="D11" s="83"/>
      <c r="E11" s="83"/>
      <c r="F11" s="83"/>
      <c r="G11" s="83"/>
    </row>
    <row r="12" spans="1:7" s="24" customFormat="1" x14ac:dyDescent="0.2">
      <c r="A12" s="31"/>
      <c r="B12" s="31"/>
      <c r="C12" s="31"/>
      <c r="D12" s="31"/>
      <c r="E12" s="31"/>
      <c r="F12" s="31"/>
      <c r="G12" s="31"/>
    </row>
    <row r="13" spans="1:7" s="24" customFormat="1" x14ac:dyDescent="0.2">
      <c r="A13" s="31"/>
      <c r="B13" s="31"/>
      <c r="C13" s="31"/>
      <c r="D13" s="31"/>
      <c r="E13" s="31"/>
      <c r="F13" s="31"/>
      <c r="G13" s="31"/>
    </row>
    <row r="14" spans="1:7" s="24" customFormat="1" ht="12.75" customHeight="1" x14ac:dyDescent="0.2">
      <c r="A14" s="89" t="s">
        <v>40</v>
      </c>
      <c r="B14" s="83"/>
      <c r="C14" s="83"/>
      <c r="D14" s="29"/>
      <c r="E14" s="29"/>
      <c r="F14" s="29"/>
      <c r="G14" s="29"/>
    </row>
    <row r="15" spans="1:7" s="24" customFormat="1" ht="5.85" customHeight="1" x14ac:dyDescent="0.2">
      <c r="A15" s="29"/>
      <c r="B15" s="32"/>
      <c r="C15" s="32"/>
      <c r="D15" s="29"/>
      <c r="E15" s="29"/>
      <c r="F15" s="29"/>
      <c r="G15" s="29"/>
    </row>
    <row r="16" spans="1:7" s="24" customFormat="1" ht="12.75" customHeight="1" x14ac:dyDescent="0.2">
      <c r="A16" s="91" t="s">
        <v>265</v>
      </c>
      <c r="B16" s="83"/>
      <c r="C16" s="83"/>
      <c r="D16" s="32"/>
      <c r="E16" s="32"/>
      <c r="F16" s="32"/>
      <c r="G16" s="32"/>
    </row>
    <row r="17" spans="1:7" s="24" customFormat="1" ht="12.75" customHeight="1" x14ac:dyDescent="0.2">
      <c r="A17" s="32" t="s">
        <v>47</v>
      </c>
      <c r="B17" s="85" t="s">
        <v>266</v>
      </c>
      <c r="C17" s="83"/>
      <c r="D17" s="32"/>
      <c r="E17" s="32"/>
      <c r="F17" s="32"/>
      <c r="G17" s="32"/>
    </row>
    <row r="18" spans="1:7" s="24" customFormat="1" ht="12.75" customHeight="1" x14ac:dyDescent="0.2">
      <c r="A18" s="32" t="s">
        <v>48</v>
      </c>
      <c r="B18" s="90" t="s">
        <v>264</v>
      </c>
      <c r="C18" s="90"/>
      <c r="D18" s="90"/>
      <c r="E18" s="32"/>
      <c r="F18" s="32"/>
      <c r="G18" s="32"/>
    </row>
    <row r="19" spans="1:7" s="24" customFormat="1" x14ac:dyDescent="0.2">
      <c r="A19" s="32"/>
      <c r="B19" s="32"/>
      <c r="C19" s="32"/>
      <c r="D19" s="32"/>
      <c r="E19" s="32"/>
      <c r="F19" s="32"/>
      <c r="G19" s="32"/>
    </row>
    <row r="20" spans="1:7" s="24" customFormat="1" ht="12.75" customHeight="1" x14ac:dyDescent="0.2">
      <c r="A20" s="89" t="s">
        <v>55</v>
      </c>
      <c r="B20" s="83"/>
      <c r="C20" s="29"/>
      <c r="D20" s="29"/>
      <c r="E20" s="29"/>
      <c r="F20" s="29"/>
      <c r="G20" s="29"/>
    </row>
    <row r="21" spans="1:7" s="24" customFormat="1" ht="5.85" customHeight="1" x14ac:dyDescent="0.2">
      <c r="A21" s="29"/>
      <c r="B21" s="32"/>
      <c r="C21" s="29"/>
      <c r="D21" s="29"/>
      <c r="E21" s="29"/>
      <c r="F21" s="29"/>
      <c r="G21" s="29"/>
    </row>
    <row r="22" spans="1:7" s="24" customFormat="1" ht="12.75" customHeight="1" x14ac:dyDescent="0.2">
      <c r="A22" s="32" t="s">
        <v>49</v>
      </c>
      <c r="B22" s="83" t="s">
        <v>50</v>
      </c>
      <c r="C22" s="83"/>
      <c r="D22" s="32"/>
      <c r="E22" s="32"/>
      <c r="F22" s="32"/>
      <c r="G22" s="32"/>
    </row>
    <row r="23" spans="1:7" s="24" customFormat="1" ht="12.75" customHeight="1" x14ac:dyDescent="0.2">
      <c r="A23" s="32" t="s">
        <v>51</v>
      </c>
      <c r="B23" s="83" t="s">
        <v>52</v>
      </c>
      <c r="C23" s="83"/>
      <c r="D23" s="32"/>
      <c r="E23" s="32"/>
      <c r="F23" s="32"/>
      <c r="G23" s="32"/>
    </row>
    <row r="24" spans="1:7" s="24" customFormat="1" ht="12.75" customHeight="1" x14ac:dyDescent="0.2">
      <c r="A24" s="32"/>
      <c r="B24" s="83"/>
      <c r="C24" s="83"/>
      <c r="D24" s="32"/>
      <c r="E24" s="32"/>
      <c r="F24" s="32"/>
      <c r="G24" s="32"/>
    </row>
    <row r="25" spans="1:7" s="24" customFormat="1" x14ac:dyDescent="0.2">
      <c r="A25" s="31"/>
      <c r="B25" s="31"/>
      <c r="C25" s="31"/>
      <c r="D25" s="31"/>
      <c r="E25" s="31"/>
      <c r="F25" s="31"/>
      <c r="G25" s="31"/>
    </row>
    <row r="26" spans="1:7" s="24" customFormat="1" x14ac:dyDescent="0.2">
      <c r="A26" s="31" t="s">
        <v>56</v>
      </c>
      <c r="B26" s="33" t="s">
        <v>57</v>
      </c>
      <c r="C26" s="31"/>
      <c r="D26" s="31"/>
      <c r="E26" s="31"/>
      <c r="F26" s="31"/>
      <c r="G26" s="31"/>
    </row>
    <row r="27" spans="1:7" s="24" customFormat="1" x14ac:dyDescent="0.2">
      <c r="A27" s="31"/>
      <c r="B27" s="31"/>
      <c r="C27" s="31"/>
      <c r="D27" s="31"/>
      <c r="E27" s="31"/>
      <c r="F27" s="31"/>
      <c r="G27" s="31"/>
    </row>
    <row r="28" spans="1:7" s="24" customFormat="1" ht="27.75" customHeight="1" x14ac:dyDescent="0.2">
      <c r="A28" s="85" t="s">
        <v>279</v>
      </c>
      <c r="B28" s="83"/>
      <c r="C28" s="83"/>
      <c r="D28" s="83"/>
      <c r="E28" s="83"/>
      <c r="F28" s="83"/>
      <c r="G28" s="83"/>
    </row>
    <row r="29" spans="1:7" s="24" customFormat="1" ht="41.85" customHeight="1" x14ac:dyDescent="0.2">
      <c r="A29" s="83" t="s">
        <v>61</v>
      </c>
      <c r="B29" s="83"/>
      <c r="C29" s="83"/>
      <c r="D29" s="83"/>
      <c r="E29" s="83"/>
      <c r="F29" s="83"/>
      <c r="G29" s="83"/>
    </row>
    <row r="30" spans="1:7" s="24" customFormat="1" x14ac:dyDescent="0.2">
      <c r="A30" s="31"/>
      <c r="B30" s="31"/>
      <c r="C30" s="31"/>
      <c r="D30" s="31"/>
      <c r="E30" s="31"/>
      <c r="F30" s="31"/>
      <c r="G30" s="31"/>
    </row>
    <row r="31" spans="1:7" s="24" customFormat="1" x14ac:dyDescent="0.2">
      <c r="A31" s="31"/>
      <c r="B31" s="31"/>
      <c r="C31" s="31"/>
      <c r="D31" s="31"/>
      <c r="E31" s="31"/>
      <c r="F31" s="31"/>
      <c r="G31" s="31"/>
    </row>
    <row r="32" spans="1:7" s="24" customFormat="1" x14ac:dyDescent="0.2">
      <c r="A32" s="31"/>
      <c r="B32" s="31"/>
      <c r="C32" s="31"/>
      <c r="D32" s="31"/>
      <c r="E32" s="31"/>
      <c r="F32" s="31"/>
      <c r="G32" s="31"/>
    </row>
    <row r="33" spans="1:7" s="24" customFormat="1" x14ac:dyDescent="0.2">
      <c r="A33" s="31"/>
      <c r="B33" s="31"/>
      <c r="C33" s="31"/>
      <c r="D33" s="31"/>
      <c r="E33" s="31"/>
      <c r="F33" s="31"/>
      <c r="G33" s="31"/>
    </row>
    <row r="34" spans="1:7" s="24" customFormat="1" x14ac:dyDescent="0.2">
      <c r="A34" s="31"/>
      <c r="B34" s="31"/>
      <c r="C34" s="31"/>
      <c r="D34" s="31"/>
      <c r="E34" s="31"/>
      <c r="F34" s="31"/>
      <c r="G34" s="31"/>
    </row>
    <row r="35" spans="1:7" s="24" customFormat="1" x14ac:dyDescent="0.2">
      <c r="A35" s="31"/>
      <c r="B35" s="31"/>
      <c r="C35" s="31"/>
      <c r="D35" s="31"/>
      <c r="E35" s="31"/>
      <c r="F35" s="31"/>
      <c r="G35" s="31"/>
    </row>
    <row r="36" spans="1:7" s="24" customFormat="1" x14ac:dyDescent="0.2">
      <c r="A36" s="31"/>
      <c r="B36" s="31"/>
      <c r="C36" s="31"/>
      <c r="D36" s="31"/>
      <c r="E36" s="31"/>
      <c r="F36" s="31"/>
      <c r="G36" s="31"/>
    </row>
    <row r="37" spans="1:7" s="24" customFormat="1" x14ac:dyDescent="0.2">
      <c r="A37" s="31"/>
      <c r="B37" s="31"/>
      <c r="C37" s="31"/>
      <c r="D37" s="31"/>
      <c r="E37" s="31"/>
      <c r="F37" s="31"/>
      <c r="G37" s="31"/>
    </row>
    <row r="38" spans="1:7" s="24" customFormat="1" x14ac:dyDescent="0.2">
      <c r="A38" s="31"/>
      <c r="B38" s="31"/>
      <c r="C38" s="31"/>
      <c r="D38" s="31"/>
      <c r="E38" s="31"/>
      <c r="F38" s="31"/>
      <c r="G38" s="31"/>
    </row>
    <row r="39" spans="1:7" s="24" customFormat="1" x14ac:dyDescent="0.2">
      <c r="A39" s="31"/>
      <c r="B39" s="31"/>
      <c r="C39" s="31"/>
      <c r="D39" s="31"/>
      <c r="E39" s="31"/>
      <c r="F39" s="31"/>
      <c r="G39" s="31"/>
    </row>
    <row r="40" spans="1:7" s="24" customFormat="1" x14ac:dyDescent="0.2">
      <c r="A40" s="84" t="s">
        <v>58</v>
      </c>
      <c r="B40" s="84"/>
      <c r="C40" s="31"/>
      <c r="D40" s="31"/>
      <c r="E40" s="31"/>
      <c r="F40" s="31"/>
      <c r="G40" s="31"/>
    </row>
    <row r="41" spans="1:7" s="24" customFormat="1" x14ac:dyDescent="0.2">
      <c r="A41" s="31"/>
      <c r="B41" s="31"/>
      <c r="C41" s="31"/>
      <c r="D41" s="31"/>
      <c r="E41" s="31"/>
      <c r="F41" s="31"/>
      <c r="G41" s="31"/>
    </row>
    <row r="42" spans="1:7" s="24" customFormat="1" x14ac:dyDescent="0.2">
      <c r="A42" s="7">
        <v>0</v>
      </c>
      <c r="B42" s="8" t="s">
        <v>5</v>
      </c>
      <c r="C42" s="31"/>
      <c r="D42" s="31"/>
      <c r="E42" s="31"/>
      <c r="F42" s="31"/>
      <c r="G42" s="31"/>
    </row>
    <row r="43" spans="1:7" s="24" customFormat="1" x14ac:dyDescent="0.2">
      <c r="A43" s="8" t="s">
        <v>18</v>
      </c>
      <c r="B43" s="8" t="s">
        <v>6</v>
      </c>
      <c r="C43" s="31"/>
      <c r="D43" s="31"/>
      <c r="E43" s="31"/>
      <c r="F43" s="31"/>
      <c r="G43" s="31"/>
    </row>
    <row r="44" spans="1:7" s="24" customFormat="1" x14ac:dyDescent="0.2">
      <c r="A44" s="8" t="s">
        <v>19</v>
      </c>
      <c r="B44" s="8" t="s">
        <v>7</v>
      </c>
      <c r="C44" s="31"/>
      <c r="D44" s="31"/>
      <c r="E44" s="31"/>
      <c r="F44" s="31"/>
      <c r="G44" s="31"/>
    </row>
    <row r="45" spans="1:7" s="24" customFormat="1" x14ac:dyDescent="0.2">
      <c r="A45" s="8" t="s">
        <v>20</v>
      </c>
      <c r="B45" s="8" t="s">
        <v>8</v>
      </c>
      <c r="C45" s="31"/>
      <c r="D45" s="31"/>
      <c r="E45" s="31"/>
      <c r="F45" s="31"/>
      <c r="G45" s="31"/>
    </row>
    <row r="46" spans="1:7" s="24" customFormat="1" x14ac:dyDescent="0.2">
      <c r="A46" s="8" t="s">
        <v>263</v>
      </c>
      <c r="B46" s="8" t="s">
        <v>9</v>
      </c>
      <c r="C46" s="31"/>
      <c r="D46" s="31"/>
      <c r="E46" s="31"/>
      <c r="F46" s="31"/>
      <c r="G46" s="31"/>
    </row>
    <row r="47" spans="1:7" s="24" customFormat="1" x14ac:dyDescent="0.2">
      <c r="A47" s="8" t="s">
        <v>15</v>
      </c>
      <c r="B47" s="8" t="s">
        <v>10</v>
      </c>
      <c r="C47" s="31"/>
      <c r="D47" s="31"/>
      <c r="E47" s="31"/>
      <c r="F47" s="31"/>
      <c r="G47" s="31"/>
    </row>
    <row r="48" spans="1:7" s="24" customFormat="1" x14ac:dyDescent="0.2">
      <c r="A48" s="8" t="s">
        <v>16</v>
      </c>
      <c r="B48" s="8" t="s">
        <v>11</v>
      </c>
      <c r="C48" s="31"/>
      <c r="D48" s="31"/>
      <c r="E48" s="31"/>
      <c r="F48" s="31"/>
      <c r="G48" s="31"/>
    </row>
    <row r="49" spans="1:7" s="24" customFormat="1" x14ac:dyDescent="0.2">
      <c r="A49" s="8" t="s">
        <v>17</v>
      </c>
      <c r="B49" s="8" t="s">
        <v>12</v>
      </c>
      <c r="C49" s="31"/>
      <c r="D49" s="31"/>
      <c r="E49" s="31"/>
      <c r="F49" s="31"/>
      <c r="G49" s="31"/>
    </row>
    <row r="50" spans="1:7" s="24" customFormat="1" x14ac:dyDescent="0.2">
      <c r="A50" s="8" t="s">
        <v>59</v>
      </c>
      <c r="B50" s="8" t="s">
        <v>13</v>
      </c>
      <c r="C50" s="31"/>
      <c r="D50" s="31"/>
      <c r="E50" s="31"/>
      <c r="F50" s="31"/>
      <c r="G50" s="31"/>
    </row>
    <row r="51" spans="1:7" s="24" customFormat="1" x14ac:dyDescent="0.2">
      <c r="A51" s="8" t="s">
        <v>53</v>
      </c>
      <c r="B51" s="8" t="s">
        <v>14</v>
      </c>
      <c r="C51" s="31"/>
      <c r="D51" s="31"/>
      <c r="E51" s="31"/>
      <c r="F51" s="31"/>
      <c r="G51" s="31"/>
    </row>
    <row r="52" spans="1:7" s="24" customFormat="1" x14ac:dyDescent="0.2"/>
    <row r="53" spans="1:7" x14ac:dyDescent="0.2">
      <c r="A53" s="30"/>
      <c r="B53" s="30"/>
      <c r="C53" s="30"/>
      <c r="D53" s="30"/>
      <c r="E53" s="30"/>
      <c r="F53" s="30"/>
      <c r="G53" s="30"/>
    </row>
    <row r="54" spans="1:7" x14ac:dyDescent="0.2">
      <c r="A54" s="30"/>
      <c r="B54" s="30"/>
      <c r="C54" s="30"/>
      <c r="D54" s="30"/>
      <c r="E54" s="30"/>
      <c r="F54" s="30"/>
      <c r="G54" s="30"/>
    </row>
    <row r="55" spans="1:7" x14ac:dyDescent="0.2">
      <c r="A55" s="30"/>
      <c r="B55" s="30"/>
      <c r="C55" s="30"/>
      <c r="D55" s="30"/>
      <c r="E55" s="30"/>
      <c r="F55" s="30"/>
      <c r="G55" s="30"/>
    </row>
    <row r="56" spans="1:7" x14ac:dyDescent="0.2">
      <c r="A56" s="30"/>
      <c r="B56" s="30"/>
      <c r="C56" s="30"/>
      <c r="D56" s="30"/>
      <c r="E56" s="30"/>
      <c r="F56" s="30"/>
      <c r="G56" s="30"/>
    </row>
    <row r="57" spans="1:7" x14ac:dyDescent="0.2">
      <c r="A57" s="30"/>
      <c r="B57" s="30"/>
      <c r="C57" s="30"/>
      <c r="D57" s="30"/>
      <c r="E57" s="30"/>
      <c r="F57" s="30"/>
      <c r="G57" s="30"/>
    </row>
    <row r="58" spans="1:7" x14ac:dyDescent="0.2">
      <c r="A58" s="30"/>
      <c r="B58" s="30"/>
      <c r="C58" s="30"/>
      <c r="D58" s="30"/>
      <c r="E58" s="30"/>
      <c r="F58" s="30"/>
      <c r="G58" s="30"/>
    </row>
    <row r="59" spans="1:7" x14ac:dyDescent="0.2">
      <c r="A59" s="30"/>
      <c r="B59" s="30"/>
      <c r="C59" s="30"/>
      <c r="D59" s="30"/>
      <c r="E59" s="30"/>
      <c r="F59" s="30"/>
      <c r="G59" s="30"/>
    </row>
    <row r="60" spans="1:7" x14ac:dyDescent="0.2">
      <c r="A60" s="30"/>
      <c r="B60" s="30"/>
      <c r="C60" s="30"/>
      <c r="D60" s="30"/>
      <c r="E60" s="30"/>
      <c r="F60" s="30"/>
      <c r="G60" s="30"/>
    </row>
    <row r="61" spans="1:7" x14ac:dyDescent="0.2">
      <c r="A61" s="30"/>
      <c r="B61" s="30"/>
      <c r="C61" s="30"/>
      <c r="D61" s="30"/>
      <c r="E61" s="30"/>
      <c r="F61" s="30"/>
      <c r="G61" s="30"/>
    </row>
    <row r="62" spans="1:7" x14ac:dyDescent="0.2">
      <c r="A62" s="30"/>
      <c r="B62" s="30"/>
      <c r="C62" s="30"/>
      <c r="D62" s="30"/>
      <c r="E62" s="30"/>
      <c r="F62" s="30"/>
      <c r="G62" s="30"/>
    </row>
    <row r="63" spans="1:7" x14ac:dyDescent="0.2">
      <c r="A63" s="30"/>
      <c r="B63" s="30"/>
      <c r="C63" s="30"/>
      <c r="D63" s="30"/>
      <c r="E63" s="30"/>
      <c r="F63" s="30"/>
      <c r="G63" s="30"/>
    </row>
    <row r="64" spans="1:7" x14ac:dyDescent="0.2">
      <c r="A64" s="30"/>
      <c r="B64" s="30"/>
      <c r="C64" s="30"/>
      <c r="D64" s="30"/>
      <c r="E64" s="30"/>
      <c r="F64" s="30"/>
      <c r="G64" s="30"/>
    </row>
    <row r="65" spans="1:7" x14ac:dyDescent="0.2">
      <c r="A65" s="30"/>
      <c r="B65" s="30"/>
      <c r="C65" s="30"/>
      <c r="D65" s="30"/>
      <c r="E65" s="30"/>
      <c r="F65" s="30"/>
      <c r="G65" s="30"/>
    </row>
    <row r="66" spans="1:7" x14ac:dyDescent="0.2">
      <c r="A66" s="30"/>
      <c r="B66" s="30"/>
      <c r="C66" s="30"/>
      <c r="D66" s="30"/>
      <c r="E66" s="30"/>
      <c r="F66" s="30"/>
      <c r="G66" s="30"/>
    </row>
    <row r="67" spans="1:7" x14ac:dyDescent="0.2">
      <c r="A67" s="30"/>
      <c r="B67" s="30"/>
      <c r="C67" s="30"/>
      <c r="D67" s="30"/>
      <c r="E67" s="30"/>
      <c r="F67" s="30"/>
      <c r="G67" s="30"/>
    </row>
    <row r="68" spans="1:7" x14ac:dyDescent="0.2">
      <c r="A68" s="30"/>
      <c r="B68" s="30"/>
      <c r="C68" s="30"/>
      <c r="D68" s="30"/>
      <c r="E68" s="30"/>
      <c r="F68" s="30"/>
      <c r="G68" s="30"/>
    </row>
    <row r="69" spans="1:7" x14ac:dyDescent="0.2">
      <c r="A69" s="30"/>
      <c r="B69" s="30"/>
      <c r="C69" s="30"/>
      <c r="D69" s="30"/>
      <c r="E69" s="30"/>
      <c r="F69" s="30"/>
      <c r="G69" s="30"/>
    </row>
    <row r="70" spans="1:7" x14ac:dyDescent="0.2">
      <c r="A70" s="30"/>
      <c r="B70" s="30"/>
      <c r="C70" s="30"/>
      <c r="D70" s="30"/>
      <c r="E70" s="30"/>
      <c r="F70" s="30"/>
      <c r="G70" s="30"/>
    </row>
    <row r="71" spans="1:7" x14ac:dyDescent="0.2">
      <c r="A71" s="30"/>
      <c r="B71" s="30"/>
      <c r="C71" s="30"/>
      <c r="D71" s="30"/>
      <c r="E71" s="30"/>
      <c r="F71" s="30"/>
      <c r="G71" s="30"/>
    </row>
    <row r="72" spans="1:7" x14ac:dyDescent="0.2">
      <c r="A72" s="30"/>
      <c r="B72" s="30"/>
      <c r="C72" s="30"/>
      <c r="D72" s="30"/>
      <c r="E72" s="30"/>
      <c r="F72" s="30"/>
      <c r="G72" s="30"/>
    </row>
    <row r="73" spans="1:7" x14ac:dyDescent="0.2">
      <c r="A73" s="30"/>
      <c r="B73" s="30"/>
      <c r="C73" s="30"/>
      <c r="D73" s="30"/>
      <c r="E73" s="30"/>
      <c r="F73" s="30"/>
      <c r="G73" s="30"/>
    </row>
    <row r="74" spans="1:7" x14ac:dyDescent="0.2">
      <c r="A74" s="30"/>
      <c r="B74" s="30"/>
      <c r="C74" s="30"/>
      <c r="D74" s="30"/>
      <c r="E74" s="30"/>
      <c r="F74" s="30"/>
      <c r="G74" s="30"/>
    </row>
    <row r="75" spans="1:7" x14ac:dyDescent="0.2">
      <c r="A75" s="30"/>
      <c r="B75" s="30"/>
      <c r="C75" s="30"/>
      <c r="D75" s="30"/>
      <c r="E75" s="30"/>
      <c r="F75" s="30"/>
      <c r="G75" s="30"/>
    </row>
    <row r="76" spans="1:7" x14ac:dyDescent="0.2">
      <c r="A76" s="30"/>
      <c r="B76" s="30"/>
      <c r="C76" s="30"/>
      <c r="D76" s="30"/>
      <c r="E76" s="30"/>
      <c r="F76" s="30"/>
      <c r="G76" s="30"/>
    </row>
    <row r="77" spans="1:7" x14ac:dyDescent="0.2">
      <c r="A77" s="30"/>
      <c r="B77" s="30"/>
      <c r="C77" s="30"/>
      <c r="D77" s="30"/>
      <c r="E77" s="30"/>
      <c r="F77" s="30"/>
      <c r="G77" s="30"/>
    </row>
    <row r="78" spans="1:7" x14ac:dyDescent="0.2">
      <c r="A78" s="30"/>
      <c r="B78" s="30"/>
      <c r="C78" s="30"/>
      <c r="D78" s="30"/>
      <c r="E78" s="30"/>
      <c r="F78" s="30"/>
      <c r="G78" s="30"/>
    </row>
    <row r="79" spans="1:7" x14ac:dyDescent="0.2">
      <c r="A79" s="30"/>
      <c r="B79" s="30"/>
      <c r="C79" s="30"/>
      <c r="D79" s="30"/>
      <c r="E79" s="30"/>
      <c r="F79" s="30"/>
      <c r="G79" s="30"/>
    </row>
    <row r="80" spans="1:7" x14ac:dyDescent="0.2">
      <c r="A80" s="30"/>
      <c r="B80" s="30"/>
      <c r="C80" s="30"/>
      <c r="D80" s="30"/>
      <c r="E80" s="30"/>
      <c r="F80" s="30"/>
      <c r="G80" s="30"/>
    </row>
    <row r="81" spans="1:7" x14ac:dyDescent="0.2">
      <c r="A81" s="30"/>
      <c r="B81" s="30"/>
      <c r="C81" s="30"/>
      <c r="D81" s="30"/>
      <c r="E81" s="30"/>
      <c r="F81" s="30"/>
      <c r="G81" s="30"/>
    </row>
    <row r="82" spans="1:7" x14ac:dyDescent="0.2">
      <c r="A82" s="30"/>
      <c r="B82" s="30"/>
      <c r="C82" s="30"/>
      <c r="D82" s="30"/>
      <c r="E82" s="30"/>
      <c r="F82" s="30"/>
      <c r="G82" s="30"/>
    </row>
    <row r="83" spans="1:7" x14ac:dyDescent="0.2">
      <c r="A83" s="30"/>
      <c r="B83" s="30"/>
      <c r="C83" s="30"/>
      <c r="D83" s="30"/>
      <c r="E83" s="30"/>
      <c r="F83" s="30"/>
      <c r="G83" s="30"/>
    </row>
    <row r="84" spans="1:7" x14ac:dyDescent="0.2">
      <c r="A84" s="30"/>
      <c r="B84" s="30"/>
      <c r="C84" s="30"/>
      <c r="D84" s="30"/>
      <c r="E84" s="30"/>
      <c r="F84" s="30"/>
      <c r="G84" s="30"/>
    </row>
    <row r="85" spans="1:7" x14ac:dyDescent="0.2">
      <c r="A85" s="30"/>
      <c r="B85" s="30"/>
      <c r="C85" s="30"/>
      <c r="D85" s="30"/>
      <c r="E85" s="30"/>
      <c r="F85" s="30"/>
      <c r="G85" s="30"/>
    </row>
    <row r="86" spans="1:7" x14ac:dyDescent="0.2">
      <c r="A86" s="30"/>
      <c r="B86" s="30"/>
      <c r="C86" s="30"/>
      <c r="D86" s="30"/>
      <c r="E86" s="30"/>
      <c r="F86" s="30"/>
      <c r="G86" s="30"/>
    </row>
    <row r="87" spans="1:7" x14ac:dyDescent="0.2">
      <c r="A87" s="30"/>
      <c r="B87" s="30"/>
      <c r="C87" s="30"/>
      <c r="D87" s="30"/>
      <c r="E87" s="30"/>
      <c r="F87" s="30"/>
      <c r="G87" s="30"/>
    </row>
    <row r="88" spans="1:7" x14ac:dyDescent="0.2">
      <c r="A88" s="30"/>
      <c r="B88" s="30"/>
      <c r="C88" s="30"/>
      <c r="D88" s="30"/>
      <c r="E88" s="30"/>
      <c r="F88" s="30"/>
      <c r="G88" s="30"/>
    </row>
    <row r="89" spans="1:7" x14ac:dyDescent="0.2">
      <c r="A89" s="30"/>
      <c r="B89" s="30"/>
      <c r="C89" s="30"/>
      <c r="D89" s="30"/>
      <c r="E89" s="30"/>
      <c r="F89" s="30"/>
      <c r="G89" s="30"/>
    </row>
    <row r="90" spans="1:7" x14ac:dyDescent="0.2">
      <c r="A90" s="30"/>
      <c r="B90" s="30"/>
      <c r="C90" s="30"/>
      <c r="D90" s="30"/>
      <c r="E90" s="30"/>
      <c r="F90" s="30"/>
      <c r="G90" s="30"/>
    </row>
    <row r="91" spans="1:7" x14ac:dyDescent="0.2">
      <c r="A91" s="30"/>
      <c r="B91" s="30"/>
      <c r="C91" s="30"/>
      <c r="D91" s="30"/>
      <c r="E91" s="30"/>
      <c r="F91" s="30"/>
      <c r="G91" s="30"/>
    </row>
    <row r="92" spans="1:7" x14ac:dyDescent="0.2">
      <c r="A92" s="30"/>
      <c r="B92" s="30"/>
      <c r="C92" s="30"/>
      <c r="D92" s="30"/>
      <c r="E92" s="30"/>
      <c r="F92" s="30"/>
      <c r="G92" s="30"/>
    </row>
    <row r="93" spans="1:7" x14ac:dyDescent="0.2">
      <c r="A93" s="30"/>
      <c r="B93" s="30"/>
      <c r="C93" s="30"/>
      <c r="D93" s="30"/>
      <c r="E93" s="30"/>
      <c r="F93" s="30"/>
      <c r="G93" s="30"/>
    </row>
    <row r="94" spans="1:7" x14ac:dyDescent="0.2">
      <c r="A94" s="30"/>
      <c r="B94" s="30"/>
      <c r="C94" s="30"/>
      <c r="D94" s="30"/>
      <c r="E94" s="30"/>
      <c r="F94" s="30"/>
      <c r="G94" s="30"/>
    </row>
    <row r="95" spans="1:7" x14ac:dyDescent="0.2">
      <c r="A95" s="30"/>
      <c r="B95" s="30"/>
      <c r="C95" s="30"/>
      <c r="D95" s="30"/>
      <c r="E95" s="30"/>
      <c r="F95" s="30"/>
      <c r="G95" s="30"/>
    </row>
    <row r="96" spans="1:7" x14ac:dyDescent="0.2">
      <c r="A96" s="30"/>
      <c r="B96" s="30"/>
      <c r="C96" s="30"/>
      <c r="D96" s="30"/>
      <c r="E96" s="30"/>
      <c r="F96" s="30"/>
      <c r="G96" s="30"/>
    </row>
    <row r="97" spans="1:7" x14ac:dyDescent="0.2">
      <c r="A97" s="30"/>
      <c r="B97" s="30"/>
      <c r="C97" s="30"/>
      <c r="D97" s="30"/>
      <c r="E97" s="30"/>
      <c r="F97" s="30"/>
      <c r="G97" s="30"/>
    </row>
    <row r="98" spans="1:7" x14ac:dyDescent="0.2">
      <c r="A98" s="30"/>
      <c r="B98" s="30"/>
      <c r="C98" s="30"/>
      <c r="D98" s="30"/>
      <c r="E98" s="30"/>
      <c r="F98" s="30"/>
      <c r="G98" s="30"/>
    </row>
    <row r="99" spans="1:7" x14ac:dyDescent="0.2">
      <c r="A99" s="30"/>
      <c r="B99" s="30"/>
      <c r="C99" s="30"/>
      <c r="D99" s="30"/>
      <c r="E99" s="30"/>
      <c r="F99" s="30"/>
      <c r="G99" s="30"/>
    </row>
    <row r="100" spans="1:7" x14ac:dyDescent="0.2">
      <c r="A100" s="30"/>
      <c r="B100" s="30"/>
      <c r="C100" s="30"/>
      <c r="D100" s="30"/>
      <c r="E100" s="30"/>
      <c r="F100" s="30"/>
      <c r="G100" s="30"/>
    </row>
    <row r="101" spans="1:7" x14ac:dyDescent="0.2">
      <c r="A101" s="30"/>
      <c r="B101" s="30"/>
      <c r="C101" s="30"/>
      <c r="D101" s="30"/>
      <c r="E101" s="30"/>
      <c r="F101" s="30"/>
      <c r="G101" s="30"/>
    </row>
    <row r="102" spans="1:7" x14ac:dyDescent="0.2">
      <c r="A102" s="30"/>
      <c r="B102" s="30"/>
      <c r="C102" s="30"/>
      <c r="D102" s="30"/>
      <c r="E102" s="30"/>
      <c r="F102" s="30"/>
      <c r="G102" s="30"/>
    </row>
    <row r="103" spans="1:7" x14ac:dyDescent="0.2">
      <c r="A103" s="30"/>
      <c r="B103" s="30"/>
      <c r="C103" s="30"/>
      <c r="D103" s="30"/>
      <c r="E103" s="30"/>
      <c r="F103" s="30"/>
      <c r="G103" s="30"/>
    </row>
    <row r="104" spans="1:7" x14ac:dyDescent="0.2">
      <c r="A104" s="30"/>
      <c r="B104" s="30"/>
      <c r="C104" s="30"/>
      <c r="D104" s="30"/>
      <c r="E104" s="30"/>
      <c r="F104" s="30"/>
      <c r="G104" s="30"/>
    </row>
    <row r="105" spans="1:7" x14ac:dyDescent="0.2">
      <c r="A105" s="30"/>
      <c r="B105" s="30"/>
      <c r="C105" s="30"/>
      <c r="D105" s="30"/>
      <c r="E105" s="30"/>
      <c r="F105" s="30"/>
      <c r="G105" s="30"/>
    </row>
    <row r="106" spans="1:7" x14ac:dyDescent="0.2">
      <c r="A106" s="30"/>
      <c r="B106" s="30"/>
      <c r="C106" s="30"/>
      <c r="D106" s="30"/>
      <c r="E106" s="30"/>
      <c r="F106" s="30"/>
      <c r="G106" s="30"/>
    </row>
    <row r="107" spans="1:7" x14ac:dyDescent="0.2">
      <c r="A107" s="30"/>
      <c r="B107" s="30"/>
      <c r="C107" s="30"/>
      <c r="D107" s="30"/>
      <c r="E107" s="30"/>
      <c r="F107" s="30"/>
      <c r="G107" s="30"/>
    </row>
    <row r="108" spans="1:7" x14ac:dyDescent="0.2">
      <c r="A108" s="30"/>
      <c r="B108" s="30"/>
      <c r="C108" s="30"/>
      <c r="D108" s="30"/>
      <c r="E108" s="30"/>
      <c r="F108" s="30"/>
      <c r="G108" s="30"/>
    </row>
    <row r="109" spans="1:7" x14ac:dyDescent="0.2">
      <c r="A109" s="30"/>
      <c r="B109" s="30"/>
      <c r="C109" s="30"/>
      <c r="D109" s="30"/>
      <c r="E109" s="30"/>
      <c r="F109" s="30"/>
      <c r="G109" s="30"/>
    </row>
    <row r="110" spans="1:7" x14ac:dyDescent="0.2">
      <c r="A110" s="30"/>
      <c r="B110" s="30"/>
      <c r="C110" s="30"/>
      <c r="D110" s="30"/>
      <c r="E110" s="30"/>
      <c r="F110" s="30"/>
      <c r="G110" s="30"/>
    </row>
    <row r="111" spans="1:7" x14ac:dyDescent="0.2">
      <c r="A111" s="30"/>
      <c r="B111" s="30"/>
      <c r="C111" s="30"/>
      <c r="D111" s="30"/>
      <c r="E111" s="30"/>
      <c r="F111" s="30"/>
      <c r="G111" s="30"/>
    </row>
    <row r="112" spans="1:7" x14ac:dyDescent="0.2">
      <c r="A112" s="30"/>
      <c r="B112" s="30"/>
      <c r="C112" s="30"/>
      <c r="D112" s="30"/>
      <c r="E112" s="30"/>
      <c r="F112" s="30"/>
      <c r="G112" s="30"/>
    </row>
    <row r="113" spans="1:7" x14ac:dyDescent="0.2">
      <c r="A113" s="30"/>
      <c r="B113" s="30"/>
      <c r="C113" s="30"/>
      <c r="D113" s="30"/>
      <c r="E113" s="30"/>
      <c r="F113" s="30"/>
      <c r="G113" s="30"/>
    </row>
    <row r="114" spans="1:7" x14ac:dyDescent="0.2">
      <c r="A114" s="30"/>
      <c r="B114" s="30"/>
      <c r="C114" s="30"/>
      <c r="D114" s="30"/>
      <c r="E114" s="30"/>
      <c r="F114" s="30"/>
      <c r="G114" s="30"/>
    </row>
    <row r="115" spans="1:7" x14ac:dyDescent="0.2">
      <c r="A115" s="30"/>
      <c r="B115" s="30"/>
      <c r="C115" s="30"/>
      <c r="D115" s="30"/>
      <c r="E115" s="30"/>
      <c r="F115" s="30"/>
      <c r="G115" s="30"/>
    </row>
    <row r="116" spans="1:7" x14ac:dyDescent="0.2">
      <c r="A116" s="30"/>
      <c r="B116" s="30"/>
      <c r="C116" s="30"/>
      <c r="D116" s="30"/>
      <c r="E116" s="30"/>
      <c r="F116" s="30"/>
      <c r="G116" s="30"/>
    </row>
    <row r="117" spans="1:7" x14ac:dyDescent="0.2">
      <c r="A117" s="30"/>
      <c r="B117" s="30"/>
      <c r="C117" s="30"/>
      <c r="D117" s="30"/>
      <c r="E117" s="30"/>
      <c r="F117" s="30"/>
      <c r="G117" s="30"/>
    </row>
    <row r="118" spans="1:7" x14ac:dyDescent="0.2">
      <c r="A118" s="30"/>
      <c r="B118" s="30"/>
      <c r="C118" s="30"/>
      <c r="D118" s="30"/>
      <c r="E118" s="30"/>
      <c r="F118" s="30"/>
      <c r="G118" s="30"/>
    </row>
    <row r="119" spans="1:7" x14ac:dyDescent="0.2">
      <c r="A119" s="30"/>
      <c r="B119" s="30"/>
      <c r="C119" s="30"/>
      <c r="D119" s="30"/>
      <c r="E119" s="30"/>
      <c r="F119" s="30"/>
      <c r="G119" s="30"/>
    </row>
    <row r="120" spans="1:7" x14ac:dyDescent="0.2">
      <c r="A120" s="30"/>
      <c r="B120" s="30"/>
      <c r="C120" s="30"/>
      <c r="D120" s="30"/>
      <c r="E120" s="30"/>
      <c r="F120" s="30"/>
      <c r="G120" s="30"/>
    </row>
    <row r="121" spans="1:7" x14ac:dyDescent="0.2">
      <c r="A121" s="30"/>
      <c r="B121" s="30"/>
      <c r="C121" s="30"/>
      <c r="D121" s="30"/>
      <c r="E121" s="30"/>
      <c r="F121" s="30"/>
      <c r="G121" s="30"/>
    </row>
    <row r="122" spans="1:7" x14ac:dyDescent="0.2">
      <c r="A122" s="30"/>
      <c r="B122" s="30"/>
      <c r="C122" s="30"/>
      <c r="D122" s="30"/>
      <c r="E122" s="30"/>
      <c r="F122" s="30"/>
      <c r="G122" s="30"/>
    </row>
    <row r="123" spans="1:7" x14ac:dyDescent="0.2">
      <c r="A123" s="30"/>
      <c r="B123" s="30"/>
      <c r="C123" s="30"/>
      <c r="D123" s="30"/>
      <c r="E123" s="30"/>
      <c r="F123" s="30"/>
      <c r="G123" s="30"/>
    </row>
    <row r="124" spans="1:7" x14ac:dyDescent="0.2">
      <c r="A124" s="30"/>
      <c r="B124" s="30"/>
      <c r="C124" s="30"/>
      <c r="D124" s="30"/>
      <c r="E124" s="30"/>
      <c r="F124" s="30"/>
      <c r="G124" s="30"/>
    </row>
    <row r="125" spans="1:7" x14ac:dyDescent="0.2">
      <c r="A125" s="30"/>
      <c r="B125" s="30"/>
      <c r="C125" s="30"/>
      <c r="D125" s="30"/>
      <c r="E125" s="30"/>
      <c r="F125" s="30"/>
      <c r="G125" s="30"/>
    </row>
    <row r="126" spans="1:7" x14ac:dyDescent="0.2">
      <c r="A126" s="30"/>
      <c r="B126" s="30"/>
      <c r="C126" s="30"/>
      <c r="D126" s="30"/>
      <c r="E126" s="30"/>
      <c r="F126" s="30"/>
      <c r="G126" s="30"/>
    </row>
    <row r="127" spans="1:7" x14ac:dyDescent="0.2">
      <c r="A127" s="30"/>
      <c r="B127" s="30"/>
      <c r="C127" s="30"/>
      <c r="D127" s="30"/>
      <c r="E127" s="30"/>
      <c r="F127" s="30"/>
      <c r="G127" s="30"/>
    </row>
    <row r="128" spans="1:7" x14ac:dyDescent="0.2">
      <c r="A128" s="30"/>
      <c r="B128" s="30"/>
      <c r="C128" s="30"/>
      <c r="D128" s="30"/>
      <c r="E128" s="30"/>
      <c r="F128" s="30"/>
      <c r="G128" s="30"/>
    </row>
    <row r="129" spans="1:7" x14ac:dyDescent="0.2">
      <c r="A129" s="30"/>
      <c r="B129" s="30"/>
      <c r="C129" s="30"/>
      <c r="D129" s="30"/>
      <c r="E129" s="30"/>
      <c r="F129" s="30"/>
      <c r="G129" s="30"/>
    </row>
    <row r="130" spans="1:7" x14ac:dyDescent="0.2">
      <c r="A130" s="30"/>
      <c r="B130" s="30"/>
      <c r="C130" s="30"/>
      <c r="D130" s="30"/>
      <c r="E130" s="30"/>
      <c r="F130" s="30"/>
      <c r="G130" s="30"/>
    </row>
    <row r="131" spans="1:7" x14ac:dyDescent="0.2">
      <c r="A131" s="30"/>
      <c r="B131" s="30"/>
      <c r="C131" s="30"/>
      <c r="D131" s="30"/>
      <c r="E131" s="30"/>
      <c r="F131" s="30"/>
      <c r="G131" s="30"/>
    </row>
    <row r="132" spans="1:7" x14ac:dyDescent="0.2">
      <c r="A132" s="30"/>
      <c r="B132" s="30"/>
      <c r="C132" s="30"/>
      <c r="D132" s="30"/>
      <c r="E132" s="30"/>
      <c r="F132" s="30"/>
      <c r="G132" s="30"/>
    </row>
    <row r="133" spans="1:7" x14ac:dyDescent="0.2">
      <c r="A133" s="30"/>
      <c r="B133" s="30"/>
      <c r="C133" s="30"/>
      <c r="D133" s="30"/>
      <c r="E133" s="30"/>
      <c r="F133" s="30"/>
      <c r="G133" s="30"/>
    </row>
    <row r="134" spans="1:7" x14ac:dyDescent="0.2">
      <c r="A134" s="30"/>
      <c r="B134" s="30"/>
      <c r="C134" s="30"/>
      <c r="D134" s="30"/>
      <c r="E134" s="30"/>
      <c r="F134" s="30"/>
      <c r="G134" s="30"/>
    </row>
    <row r="135" spans="1:7" x14ac:dyDescent="0.2">
      <c r="A135" s="30"/>
      <c r="B135" s="30"/>
      <c r="C135" s="30"/>
      <c r="D135" s="30"/>
      <c r="E135" s="30"/>
      <c r="F135" s="30"/>
      <c r="G135" s="30"/>
    </row>
    <row r="136" spans="1:7" x14ac:dyDescent="0.2">
      <c r="A136" s="30"/>
      <c r="B136" s="30"/>
      <c r="C136" s="30"/>
      <c r="D136" s="30"/>
      <c r="E136" s="30"/>
      <c r="F136" s="30"/>
      <c r="G136" s="30"/>
    </row>
    <row r="137" spans="1:7" x14ac:dyDescent="0.2">
      <c r="A137" s="30"/>
      <c r="B137" s="30"/>
      <c r="C137" s="30"/>
      <c r="D137" s="30"/>
      <c r="E137" s="30"/>
      <c r="F137" s="30"/>
      <c r="G137" s="30"/>
    </row>
    <row r="138" spans="1:7" x14ac:dyDescent="0.2">
      <c r="A138" s="30"/>
      <c r="B138" s="30"/>
      <c r="C138" s="30"/>
      <c r="D138" s="30"/>
      <c r="E138" s="30"/>
      <c r="F138" s="30"/>
      <c r="G138" s="30"/>
    </row>
    <row r="139" spans="1:7" x14ac:dyDescent="0.2">
      <c r="A139" s="30"/>
      <c r="B139" s="30"/>
      <c r="C139" s="30"/>
      <c r="D139" s="30"/>
      <c r="E139" s="30"/>
      <c r="F139" s="30"/>
      <c r="G139" s="30"/>
    </row>
    <row r="140" spans="1:7" x14ac:dyDescent="0.2">
      <c r="A140" s="30"/>
      <c r="B140" s="30"/>
      <c r="C140" s="30"/>
      <c r="D140" s="30"/>
      <c r="E140" s="30"/>
      <c r="F140" s="30"/>
      <c r="G140" s="30"/>
    </row>
    <row r="141" spans="1:7" x14ac:dyDescent="0.2">
      <c r="A141" s="30"/>
      <c r="B141" s="30"/>
      <c r="C141" s="30"/>
      <c r="D141" s="30"/>
      <c r="E141" s="30"/>
      <c r="F141" s="30"/>
      <c r="G141" s="30"/>
    </row>
    <row r="142" spans="1:7" x14ac:dyDescent="0.2">
      <c r="A142" s="30"/>
      <c r="B142" s="30"/>
      <c r="C142" s="30"/>
      <c r="D142" s="30"/>
      <c r="E142" s="30"/>
      <c r="F142" s="30"/>
      <c r="G142" s="30"/>
    </row>
    <row r="143" spans="1:7" x14ac:dyDescent="0.2">
      <c r="A143" s="30"/>
      <c r="B143" s="30"/>
      <c r="C143" s="30"/>
      <c r="D143" s="30"/>
      <c r="E143" s="30"/>
      <c r="F143" s="30"/>
      <c r="G143" s="30"/>
    </row>
    <row r="144" spans="1:7" x14ac:dyDescent="0.2">
      <c r="A144" s="30"/>
      <c r="B144" s="30"/>
      <c r="C144" s="30"/>
      <c r="D144" s="30"/>
      <c r="E144" s="30"/>
      <c r="F144" s="30"/>
      <c r="G144" s="30"/>
    </row>
    <row r="145" spans="1:7" x14ac:dyDescent="0.2">
      <c r="A145" s="30"/>
      <c r="B145" s="30"/>
      <c r="C145" s="30"/>
      <c r="D145" s="30"/>
      <c r="E145" s="30"/>
      <c r="F145" s="30"/>
      <c r="G145" s="30"/>
    </row>
    <row r="146" spans="1:7" x14ac:dyDescent="0.2">
      <c r="A146" s="30"/>
      <c r="B146" s="30"/>
      <c r="C146" s="30"/>
      <c r="D146" s="30"/>
      <c r="E146" s="30"/>
      <c r="F146" s="30"/>
      <c r="G146" s="30"/>
    </row>
    <row r="147" spans="1:7" x14ac:dyDescent="0.2">
      <c r="A147" s="30"/>
      <c r="B147" s="30"/>
      <c r="C147" s="30"/>
      <c r="D147" s="30"/>
      <c r="E147" s="30"/>
      <c r="F147" s="30"/>
      <c r="G147" s="30"/>
    </row>
    <row r="148" spans="1:7" x14ac:dyDescent="0.2">
      <c r="A148" s="30"/>
      <c r="B148" s="30"/>
      <c r="C148" s="30"/>
      <c r="D148" s="30"/>
      <c r="E148" s="30"/>
      <c r="F148" s="30"/>
      <c r="G148" s="30"/>
    </row>
    <row r="149" spans="1:7" x14ac:dyDescent="0.2">
      <c r="A149" s="30"/>
      <c r="B149" s="30"/>
      <c r="C149" s="30"/>
      <c r="D149" s="30"/>
      <c r="E149" s="30"/>
      <c r="F149" s="30"/>
      <c r="G149" s="30"/>
    </row>
    <row r="150" spans="1:7" x14ac:dyDescent="0.2">
      <c r="A150" s="30"/>
      <c r="B150" s="30"/>
      <c r="C150" s="30"/>
      <c r="D150" s="30"/>
      <c r="E150" s="30"/>
      <c r="F150" s="30"/>
      <c r="G150" s="30"/>
    </row>
    <row r="151" spans="1:7" x14ac:dyDescent="0.2">
      <c r="A151" s="30"/>
      <c r="B151" s="30"/>
      <c r="C151" s="30"/>
      <c r="D151" s="30"/>
      <c r="E151" s="30"/>
      <c r="F151" s="30"/>
      <c r="G151" s="30"/>
    </row>
    <row r="152" spans="1:7" x14ac:dyDescent="0.2">
      <c r="A152" s="30"/>
      <c r="B152" s="30"/>
      <c r="C152" s="30"/>
      <c r="D152" s="30"/>
      <c r="E152" s="30"/>
      <c r="F152" s="30"/>
      <c r="G152" s="30"/>
    </row>
    <row r="153" spans="1:7" x14ac:dyDescent="0.2">
      <c r="A153" s="30"/>
      <c r="B153" s="30"/>
      <c r="C153" s="30"/>
      <c r="D153" s="30"/>
      <c r="E153" s="30"/>
      <c r="F153" s="30"/>
      <c r="G153" s="30"/>
    </row>
    <row r="154" spans="1:7" x14ac:dyDescent="0.2">
      <c r="A154" s="30"/>
      <c r="B154" s="30"/>
      <c r="C154" s="30"/>
      <c r="D154" s="30"/>
      <c r="E154" s="30"/>
      <c r="F154" s="30"/>
      <c r="G154" s="30"/>
    </row>
    <row r="155" spans="1:7" x14ac:dyDescent="0.2">
      <c r="A155" s="30"/>
      <c r="B155" s="30"/>
      <c r="C155" s="30"/>
      <c r="D155" s="30"/>
      <c r="E155" s="30"/>
      <c r="F155" s="30"/>
      <c r="G155" s="30"/>
    </row>
    <row r="156" spans="1:7" x14ac:dyDescent="0.2">
      <c r="A156" s="30"/>
      <c r="B156" s="30"/>
      <c r="C156" s="30"/>
      <c r="D156" s="30"/>
      <c r="E156" s="30"/>
      <c r="F156" s="30"/>
      <c r="G156" s="30"/>
    </row>
    <row r="157" spans="1:7" x14ac:dyDescent="0.2">
      <c r="A157" s="30"/>
      <c r="B157" s="30"/>
      <c r="C157" s="30"/>
      <c r="D157" s="30"/>
      <c r="E157" s="30"/>
      <c r="F157" s="30"/>
      <c r="G157" s="30"/>
    </row>
    <row r="158" spans="1:7" x14ac:dyDescent="0.2">
      <c r="A158" s="30"/>
      <c r="B158" s="30"/>
      <c r="C158" s="30"/>
      <c r="D158" s="30"/>
      <c r="E158" s="30"/>
      <c r="F158" s="30"/>
      <c r="G158" s="30"/>
    </row>
    <row r="159" spans="1:7" x14ac:dyDescent="0.2">
      <c r="A159" s="30"/>
      <c r="B159" s="30"/>
      <c r="C159" s="30"/>
      <c r="D159" s="30"/>
      <c r="E159" s="30"/>
      <c r="F159" s="30"/>
      <c r="G159" s="30"/>
    </row>
    <row r="160" spans="1:7" x14ac:dyDescent="0.2">
      <c r="A160" s="30"/>
      <c r="B160" s="30"/>
      <c r="C160" s="30"/>
      <c r="D160" s="30"/>
      <c r="E160" s="30"/>
      <c r="F160" s="30"/>
      <c r="G160" s="30"/>
    </row>
    <row r="161" spans="1:7" x14ac:dyDescent="0.2">
      <c r="A161" s="30"/>
      <c r="B161" s="30"/>
      <c r="C161" s="30"/>
      <c r="D161" s="30"/>
      <c r="E161" s="30"/>
      <c r="F161" s="30"/>
      <c r="G161" s="30"/>
    </row>
    <row r="162" spans="1:7" x14ac:dyDescent="0.2">
      <c r="A162" s="30"/>
      <c r="B162" s="30"/>
      <c r="C162" s="30"/>
      <c r="D162" s="30"/>
      <c r="E162" s="30"/>
      <c r="F162" s="30"/>
      <c r="G162" s="30"/>
    </row>
    <row r="163" spans="1:7" x14ac:dyDescent="0.2">
      <c r="A163" s="30"/>
      <c r="B163" s="30"/>
      <c r="C163" s="30"/>
      <c r="D163" s="30"/>
      <c r="E163" s="30"/>
      <c r="F163" s="30"/>
      <c r="G163" s="30"/>
    </row>
    <row r="164" spans="1:7" x14ac:dyDescent="0.2">
      <c r="A164" s="30"/>
      <c r="B164" s="30"/>
      <c r="C164" s="30"/>
      <c r="D164" s="30"/>
      <c r="E164" s="30"/>
      <c r="F164" s="30"/>
      <c r="G164" s="30"/>
    </row>
    <row r="165" spans="1:7" x14ac:dyDescent="0.2">
      <c r="A165" s="30"/>
      <c r="B165" s="30"/>
      <c r="C165" s="30"/>
      <c r="D165" s="30"/>
      <c r="E165" s="30"/>
      <c r="F165" s="30"/>
      <c r="G165" s="30"/>
    </row>
    <row r="166" spans="1:7" x14ac:dyDescent="0.2">
      <c r="A166" s="30"/>
      <c r="B166" s="30"/>
      <c r="C166" s="30"/>
      <c r="D166" s="30"/>
      <c r="E166" s="30"/>
      <c r="F166" s="30"/>
      <c r="G166" s="30"/>
    </row>
    <row r="167" spans="1:7" x14ac:dyDescent="0.2">
      <c r="A167" s="30"/>
      <c r="B167" s="30"/>
      <c r="C167" s="30"/>
      <c r="D167" s="30"/>
      <c r="E167" s="30"/>
      <c r="F167" s="30"/>
      <c r="G167" s="30"/>
    </row>
    <row r="168" spans="1:7" x14ac:dyDescent="0.2">
      <c r="A168" s="30"/>
      <c r="B168" s="30"/>
      <c r="C168" s="30"/>
      <c r="D168" s="30"/>
      <c r="E168" s="30"/>
      <c r="F168" s="30"/>
      <c r="G168" s="30"/>
    </row>
    <row r="169" spans="1:7" x14ac:dyDescent="0.2">
      <c r="A169" s="30"/>
      <c r="B169" s="30"/>
      <c r="C169" s="30"/>
      <c r="D169" s="30"/>
      <c r="E169" s="30"/>
      <c r="F169" s="30"/>
      <c r="G169" s="30"/>
    </row>
    <row r="170" spans="1:7" x14ac:dyDescent="0.2">
      <c r="A170" s="30"/>
      <c r="B170" s="30"/>
      <c r="C170" s="30"/>
      <c r="D170" s="30"/>
      <c r="E170" s="30"/>
      <c r="F170" s="30"/>
      <c r="G170" s="30"/>
    </row>
    <row r="171" spans="1:7" x14ac:dyDescent="0.2">
      <c r="A171" s="30"/>
      <c r="B171" s="30"/>
      <c r="C171" s="30"/>
      <c r="D171" s="30"/>
      <c r="E171" s="30"/>
      <c r="F171" s="30"/>
      <c r="G171" s="30"/>
    </row>
    <row r="172" spans="1:7" x14ac:dyDescent="0.2">
      <c r="A172" s="30"/>
      <c r="B172" s="30"/>
      <c r="C172" s="30"/>
      <c r="D172" s="30"/>
      <c r="E172" s="30"/>
      <c r="F172" s="30"/>
      <c r="G172" s="30"/>
    </row>
    <row r="173" spans="1:7" x14ac:dyDescent="0.2">
      <c r="A173" s="30"/>
      <c r="B173" s="30"/>
      <c r="C173" s="30"/>
      <c r="D173" s="30"/>
      <c r="E173" s="30"/>
      <c r="F173" s="30"/>
      <c r="G173" s="30"/>
    </row>
    <row r="174" spans="1:7" x14ac:dyDescent="0.2">
      <c r="A174" s="30"/>
      <c r="B174" s="30"/>
      <c r="C174" s="30"/>
      <c r="D174" s="30"/>
      <c r="E174" s="30"/>
      <c r="F174" s="30"/>
      <c r="G174" s="30"/>
    </row>
  </sheetData>
  <mergeCells count="18">
    <mergeCell ref="A1:G1"/>
    <mergeCell ref="A3:G3"/>
    <mergeCell ref="A4:G4"/>
    <mergeCell ref="A7:G7"/>
    <mergeCell ref="A20:B20"/>
    <mergeCell ref="B18:D18"/>
    <mergeCell ref="A8:G8"/>
    <mergeCell ref="A11:G11"/>
    <mergeCell ref="A14:C14"/>
    <mergeCell ref="A16:C16"/>
    <mergeCell ref="B17:C17"/>
    <mergeCell ref="A10:G10"/>
    <mergeCell ref="A29:G29"/>
    <mergeCell ref="A40:B40"/>
    <mergeCell ref="B22:C22"/>
    <mergeCell ref="B23:C23"/>
    <mergeCell ref="B24:C24"/>
    <mergeCell ref="A28:G2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 1/G III 3 -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250"/>
  <sheetViews>
    <sheetView zoomScaleNormal="100" workbookViewId="0">
      <pane ySplit="5" topLeftCell="A6" activePane="bottomLeft" state="frozen"/>
      <selection pane="bottomLeft" sqref="A1:G1"/>
    </sheetView>
  </sheetViews>
  <sheetFormatPr baseColWidth="10" defaultColWidth="10.75" defaultRowHeight="14.25" x14ac:dyDescent="0.2"/>
  <cols>
    <col min="1" max="1" width="27.375" style="5" customWidth="1"/>
    <col min="2" max="3" width="9" customWidth="1"/>
    <col min="4" max="4" width="9.375" customWidth="1"/>
    <col min="5" max="6" width="9.125" customWidth="1"/>
    <col min="7" max="26" width="9.375" customWidth="1"/>
  </cols>
  <sheetData>
    <row r="1" spans="1:10" x14ac:dyDescent="0.2">
      <c r="A1" s="94" t="s">
        <v>280</v>
      </c>
      <c r="B1" s="94"/>
      <c r="C1" s="94"/>
      <c r="D1" s="94"/>
      <c r="E1" s="94"/>
      <c r="F1" s="94"/>
      <c r="G1" s="94"/>
    </row>
    <row r="2" spans="1:10" ht="9.9499999999999993" customHeight="1" x14ac:dyDescent="0.2"/>
    <row r="3" spans="1:10" s="9" customFormat="1" ht="26.25" customHeight="1" x14ac:dyDescent="0.2">
      <c r="A3" s="100" t="s">
        <v>192</v>
      </c>
      <c r="B3" s="96" t="s">
        <v>210</v>
      </c>
      <c r="C3" s="96"/>
      <c r="D3" s="97"/>
      <c r="E3" s="96" t="s">
        <v>211</v>
      </c>
      <c r="F3" s="96"/>
      <c r="G3" s="97"/>
      <c r="I3"/>
      <c r="J3"/>
    </row>
    <row r="4" spans="1:10" s="9" customFormat="1" ht="18" customHeight="1" x14ac:dyDescent="0.2">
      <c r="A4" s="101"/>
      <c r="B4" s="69" t="s">
        <v>281</v>
      </c>
      <c r="C4" s="69" t="s">
        <v>282</v>
      </c>
      <c r="D4" s="102" t="s">
        <v>283</v>
      </c>
      <c r="E4" s="69" t="s">
        <v>281</v>
      </c>
      <c r="F4" s="69" t="s">
        <v>282</v>
      </c>
      <c r="G4" s="98" t="s">
        <v>283</v>
      </c>
      <c r="I4"/>
      <c r="J4"/>
    </row>
    <row r="5" spans="1:10" s="9" customFormat="1" ht="17.25" customHeight="1" x14ac:dyDescent="0.2">
      <c r="A5" s="101"/>
      <c r="B5" s="104" t="s">
        <v>191</v>
      </c>
      <c r="C5" s="105"/>
      <c r="D5" s="103"/>
      <c r="E5" s="104" t="s">
        <v>191</v>
      </c>
      <c r="F5" s="105"/>
      <c r="G5" s="99"/>
      <c r="I5"/>
      <c r="J5"/>
    </row>
    <row r="6" spans="1:10" s="9" customFormat="1" ht="9.9499999999999993" customHeight="1" x14ac:dyDescent="0.2">
      <c r="A6" s="36"/>
      <c r="B6" s="10"/>
      <c r="C6" s="10"/>
      <c r="D6" s="10"/>
      <c r="E6" s="10"/>
      <c r="F6" s="10"/>
      <c r="G6" s="10"/>
      <c r="I6"/>
      <c r="J6"/>
    </row>
    <row r="7" spans="1:10" s="9" customFormat="1" ht="12" customHeight="1" x14ac:dyDescent="0.2">
      <c r="A7" s="37" t="s">
        <v>21</v>
      </c>
      <c r="B7" s="75">
        <v>3092863.4739999999</v>
      </c>
      <c r="C7" s="75">
        <v>3499813.7170000002</v>
      </c>
      <c r="D7" s="76">
        <v>-11.627768673037636</v>
      </c>
      <c r="E7" s="75">
        <v>2738094.2850000001</v>
      </c>
      <c r="F7" s="75">
        <v>2980611.36</v>
      </c>
      <c r="G7" s="76">
        <v>-8.136487643259855</v>
      </c>
      <c r="I7"/>
      <c r="J7"/>
    </row>
    <row r="8" spans="1:10" s="9" customFormat="1" x14ac:dyDescent="0.2">
      <c r="A8" s="38" t="s">
        <v>22</v>
      </c>
      <c r="B8" s="77"/>
      <c r="C8" s="77"/>
      <c r="D8" s="77"/>
      <c r="E8" s="77"/>
      <c r="F8" s="77"/>
      <c r="G8" s="77"/>
      <c r="I8"/>
      <c r="J8"/>
    </row>
    <row r="9" spans="1:10" s="9" customFormat="1" x14ac:dyDescent="0.2">
      <c r="A9" s="39" t="s">
        <v>23</v>
      </c>
      <c r="B9" s="75">
        <v>94983.71</v>
      </c>
      <c r="C9" s="75">
        <v>131379.72099999999</v>
      </c>
      <c r="D9" s="76">
        <v>-27.702913907086156</v>
      </c>
      <c r="E9" s="75">
        <v>24851.457999999999</v>
      </c>
      <c r="F9" s="75">
        <v>26461.317999999999</v>
      </c>
      <c r="G9" s="76">
        <v>-6.0838239425564495</v>
      </c>
      <c r="I9"/>
      <c r="J9"/>
    </row>
    <row r="10" spans="1:10" s="9" customFormat="1" x14ac:dyDescent="0.2">
      <c r="A10" s="41" t="s">
        <v>22</v>
      </c>
      <c r="B10" s="77"/>
      <c r="C10" s="77"/>
      <c r="D10" s="77"/>
      <c r="E10" s="77"/>
      <c r="F10" s="77"/>
      <c r="G10" s="77"/>
      <c r="I10"/>
      <c r="J10"/>
    </row>
    <row r="11" spans="1:10" s="9" customFormat="1" x14ac:dyDescent="0.2">
      <c r="A11" s="40" t="s">
        <v>62</v>
      </c>
      <c r="B11" s="75">
        <v>407.92599999999999</v>
      </c>
      <c r="C11" s="75">
        <v>1652.146</v>
      </c>
      <c r="D11" s="76">
        <v>-75.30932496280596</v>
      </c>
      <c r="E11" s="75">
        <v>10804.807000000001</v>
      </c>
      <c r="F11" s="75">
        <v>10262.200999999999</v>
      </c>
      <c r="G11" s="76">
        <v>5.2874232340606255</v>
      </c>
      <c r="I11"/>
      <c r="J11"/>
    </row>
    <row r="12" spans="1:10" s="9" customFormat="1" x14ac:dyDescent="0.2">
      <c r="A12" s="40" t="s">
        <v>63</v>
      </c>
      <c r="B12" s="75">
        <v>294.24200000000002</v>
      </c>
      <c r="C12" s="75">
        <v>246.75899999999999</v>
      </c>
      <c r="D12" s="76">
        <v>19.242661868462761</v>
      </c>
      <c r="E12" s="75">
        <v>2892.674</v>
      </c>
      <c r="F12" s="75">
        <v>4178.8429999999998</v>
      </c>
      <c r="G12" s="76">
        <v>-30.778112506260698</v>
      </c>
      <c r="I12"/>
      <c r="J12"/>
    </row>
    <row r="13" spans="1:10" s="9" customFormat="1" x14ac:dyDescent="0.2">
      <c r="A13" s="40" t="s">
        <v>64</v>
      </c>
      <c r="B13" s="75">
        <v>91821.74</v>
      </c>
      <c r="C13" s="75">
        <v>126818.806</v>
      </c>
      <c r="D13" s="76">
        <v>-27.596116935527675</v>
      </c>
      <c r="E13" s="75">
        <v>8979.9490000000005</v>
      </c>
      <c r="F13" s="75">
        <v>10129.438</v>
      </c>
      <c r="G13" s="76">
        <v>-11.348003709583892</v>
      </c>
      <c r="I13"/>
      <c r="J13"/>
    </row>
    <row r="14" spans="1:10" s="9" customFormat="1" x14ac:dyDescent="0.2">
      <c r="A14" s="40" t="s">
        <v>65</v>
      </c>
      <c r="B14" s="75">
        <v>51.804000000000002</v>
      </c>
      <c r="C14" s="75">
        <v>105.84099999999999</v>
      </c>
      <c r="D14" s="76">
        <v>-51.054884213112111</v>
      </c>
      <c r="E14" s="75">
        <v>0</v>
      </c>
      <c r="F14" s="75">
        <v>0</v>
      </c>
      <c r="G14" s="76" t="s">
        <v>284</v>
      </c>
      <c r="I14"/>
      <c r="J14"/>
    </row>
    <row r="15" spans="1:10" s="9" customFormat="1" x14ac:dyDescent="0.2">
      <c r="A15" s="40" t="s">
        <v>66</v>
      </c>
      <c r="B15" s="75">
        <v>2018.6289999999999</v>
      </c>
      <c r="C15" s="75">
        <v>2080.9050000000002</v>
      </c>
      <c r="D15" s="76">
        <v>-2.9927363334703045</v>
      </c>
      <c r="E15" s="75">
        <v>113.949</v>
      </c>
      <c r="F15" s="75">
        <v>67.878</v>
      </c>
      <c r="G15" s="76">
        <v>67.873243171572511</v>
      </c>
      <c r="I15"/>
      <c r="J15"/>
    </row>
    <row r="16" spans="1:10" s="9" customFormat="1" x14ac:dyDescent="0.2">
      <c r="A16" s="40" t="s">
        <v>67</v>
      </c>
      <c r="B16" s="75">
        <v>389.36900000000003</v>
      </c>
      <c r="C16" s="75">
        <v>475.26400000000001</v>
      </c>
      <c r="D16" s="76">
        <v>-18.073113048747643</v>
      </c>
      <c r="E16" s="75">
        <v>2060.0790000000002</v>
      </c>
      <c r="F16" s="75">
        <v>1822.9580000000001</v>
      </c>
      <c r="G16" s="76">
        <v>13.007485635982832</v>
      </c>
      <c r="I16"/>
      <c r="J16"/>
    </row>
    <row r="17" spans="1:10" s="9" customFormat="1" ht="9.9499999999999993" customHeight="1" x14ac:dyDescent="0.2">
      <c r="A17" s="40"/>
      <c r="B17" s="77"/>
      <c r="C17" s="77"/>
      <c r="D17" s="77"/>
      <c r="E17" s="77"/>
      <c r="F17" s="77"/>
      <c r="G17" s="77"/>
      <c r="I17"/>
      <c r="J17"/>
    </row>
    <row r="18" spans="1:10" s="9" customFormat="1" x14ac:dyDescent="0.2">
      <c r="A18" s="39" t="s">
        <v>24</v>
      </c>
      <c r="B18" s="75">
        <v>922000.08700000006</v>
      </c>
      <c r="C18" s="75">
        <v>1063808.004</v>
      </c>
      <c r="D18" s="76">
        <v>-13.330217150725616</v>
      </c>
      <c r="E18" s="75">
        <v>1071092.8259999999</v>
      </c>
      <c r="F18" s="75">
        <v>1210814.9580000001</v>
      </c>
      <c r="G18" s="76">
        <v>-11.539511555984618</v>
      </c>
      <c r="I18"/>
      <c r="J18"/>
    </row>
    <row r="19" spans="1:10" s="9" customFormat="1" x14ac:dyDescent="0.2">
      <c r="A19" s="41" t="s">
        <v>22</v>
      </c>
      <c r="B19" s="77"/>
      <c r="C19" s="77"/>
      <c r="D19" s="77"/>
      <c r="E19" s="77"/>
      <c r="F19" s="77"/>
      <c r="G19" s="77"/>
      <c r="I19"/>
      <c r="J19"/>
    </row>
    <row r="20" spans="1:10" s="9" customFormat="1" x14ac:dyDescent="0.2">
      <c r="A20" s="40" t="s">
        <v>68</v>
      </c>
      <c r="B20" s="75">
        <v>64539.091</v>
      </c>
      <c r="C20" s="75">
        <v>62902.432000000001</v>
      </c>
      <c r="D20" s="76">
        <v>2.6019009885023223</v>
      </c>
      <c r="E20" s="75">
        <v>266704.69900000002</v>
      </c>
      <c r="F20" s="75">
        <v>281100.66200000001</v>
      </c>
      <c r="G20" s="76">
        <v>-5.1212839192815522</v>
      </c>
      <c r="I20"/>
      <c r="J20"/>
    </row>
    <row r="21" spans="1:10" s="9" customFormat="1" x14ac:dyDescent="0.2">
      <c r="A21" s="40" t="s">
        <v>212</v>
      </c>
      <c r="B21" s="75">
        <v>2323.991</v>
      </c>
      <c r="C21" s="75">
        <v>4518.2889999999998</v>
      </c>
      <c r="D21" s="76">
        <v>-48.564799639863672</v>
      </c>
      <c r="E21" s="75">
        <v>31707.401000000002</v>
      </c>
      <c r="F21" s="75">
        <v>61831.773000000001</v>
      </c>
      <c r="G21" s="76">
        <v>-48.719890338580456</v>
      </c>
      <c r="I21"/>
      <c r="J21"/>
    </row>
    <row r="22" spans="1:10" s="9" customFormat="1" x14ac:dyDescent="0.2">
      <c r="A22" s="40" t="s">
        <v>69</v>
      </c>
      <c r="B22" s="75">
        <v>39372.11</v>
      </c>
      <c r="C22" s="75">
        <v>35809.438000000002</v>
      </c>
      <c r="D22" s="76">
        <v>9.9489749043255102</v>
      </c>
      <c r="E22" s="75">
        <v>209795.49</v>
      </c>
      <c r="F22" s="75">
        <v>170309.58</v>
      </c>
      <c r="G22" s="76">
        <v>23.184785025011521</v>
      </c>
      <c r="I22"/>
      <c r="J22"/>
    </row>
    <row r="23" spans="1:10" s="9" customFormat="1" x14ac:dyDescent="0.2">
      <c r="A23" s="42" t="s">
        <v>43</v>
      </c>
      <c r="B23" s="75">
        <v>389890.636</v>
      </c>
      <c r="C23" s="75">
        <v>480547.55800000002</v>
      </c>
      <c r="D23" s="76">
        <v>-18.865338194060712</v>
      </c>
      <c r="E23" s="75">
        <v>349906.30300000001</v>
      </c>
      <c r="F23" s="75">
        <v>444439.31099999999</v>
      </c>
      <c r="G23" s="76">
        <v>-21.27017247580963</v>
      </c>
      <c r="I23"/>
      <c r="J23"/>
    </row>
    <row r="24" spans="1:10" s="9" customFormat="1" x14ac:dyDescent="0.2">
      <c r="A24" s="42" t="s">
        <v>70</v>
      </c>
      <c r="B24" s="75">
        <v>346296.60700000002</v>
      </c>
      <c r="C24" s="75">
        <v>411885.31</v>
      </c>
      <c r="D24" s="76">
        <v>-15.924020936799124</v>
      </c>
      <c r="E24" s="75">
        <v>150507.56400000001</v>
      </c>
      <c r="F24" s="75">
        <v>198120.35</v>
      </c>
      <c r="G24" s="76">
        <v>-24.032254132399828</v>
      </c>
      <c r="I24"/>
      <c r="J24"/>
    </row>
    <row r="25" spans="1:10" s="9" customFormat="1" x14ac:dyDescent="0.2">
      <c r="A25" s="42" t="s">
        <v>71</v>
      </c>
      <c r="B25" s="75">
        <v>7087.3850000000002</v>
      </c>
      <c r="C25" s="75">
        <v>5515.16</v>
      </c>
      <c r="D25" s="76">
        <v>28.507332516191724</v>
      </c>
      <c r="E25" s="75">
        <v>15323.394</v>
      </c>
      <c r="F25" s="75">
        <v>14609.076999999999</v>
      </c>
      <c r="G25" s="76">
        <v>4.889542303048998</v>
      </c>
      <c r="I25"/>
      <c r="J25"/>
    </row>
    <row r="26" spans="1:10" s="9" customFormat="1" x14ac:dyDescent="0.2">
      <c r="A26" s="42" t="s">
        <v>72</v>
      </c>
      <c r="B26" s="75">
        <v>9081.5810000000001</v>
      </c>
      <c r="C26" s="75">
        <v>8606.3610000000008</v>
      </c>
      <c r="D26" s="76">
        <v>5.521729799621454</v>
      </c>
      <c r="E26" s="75">
        <v>4943.9740000000002</v>
      </c>
      <c r="F26" s="75">
        <v>5930.6239999999998</v>
      </c>
      <c r="G26" s="76">
        <v>-16.636529309563372</v>
      </c>
      <c r="I26"/>
      <c r="J26"/>
    </row>
    <row r="27" spans="1:10" s="9" customFormat="1" ht="22.5" x14ac:dyDescent="0.2">
      <c r="A27" s="56" t="s">
        <v>213</v>
      </c>
      <c r="B27" s="75">
        <v>2678.9679999999998</v>
      </c>
      <c r="C27" s="75">
        <v>3047.34</v>
      </c>
      <c r="D27" s="76">
        <v>-12.088313086166963</v>
      </c>
      <c r="E27" s="75">
        <v>1063.96</v>
      </c>
      <c r="F27" s="75">
        <v>1124.249</v>
      </c>
      <c r="G27" s="76">
        <v>-5.3626020570176109</v>
      </c>
      <c r="I27"/>
      <c r="J27"/>
    </row>
    <row r="28" spans="1:10" s="9" customFormat="1" ht="22.5" x14ac:dyDescent="0.2">
      <c r="A28" s="48" t="s">
        <v>214</v>
      </c>
      <c r="B28" s="75">
        <v>60729.718000000001</v>
      </c>
      <c r="C28" s="75">
        <v>50976.116000000002</v>
      </c>
      <c r="D28" s="76">
        <v>19.133670364372207</v>
      </c>
      <c r="E28" s="75">
        <v>41140.040999999997</v>
      </c>
      <c r="F28" s="75">
        <v>33349.332000000002</v>
      </c>
      <c r="G28" s="76">
        <v>23.360914695382775</v>
      </c>
      <c r="I28"/>
      <c r="J28"/>
    </row>
    <row r="29" spans="1:10" s="9" customFormat="1" ht="9.9499999999999993" customHeight="1" x14ac:dyDescent="0.2">
      <c r="A29" s="41"/>
      <c r="B29" s="77"/>
      <c r="C29" s="77"/>
      <c r="D29" s="77"/>
      <c r="E29" s="77"/>
      <c r="F29" s="77"/>
      <c r="G29" s="77"/>
      <c r="I29"/>
      <c r="J29"/>
    </row>
    <row r="30" spans="1:10" s="9" customFormat="1" x14ac:dyDescent="0.2">
      <c r="A30" s="39" t="s">
        <v>25</v>
      </c>
      <c r="B30" s="75">
        <v>1633088.4380000001</v>
      </c>
      <c r="C30" s="75">
        <v>1722427.919</v>
      </c>
      <c r="D30" s="76">
        <v>-5.1868342363997613</v>
      </c>
      <c r="E30" s="75">
        <v>1461434.405</v>
      </c>
      <c r="F30" s="75">
        <v>1553879.99</v>
      </c>
      <c r="G30" s="76">
        <v>-5.9493387903141723</v>
      </c>
      <c r="I30"/>
      <c r="J30"/>
    </row>
    <row r="31" spans="1:10" s="9" customFormat="1" x14ac:dyDescent="0.2">
      <c r="A31" s="43" t="s">
        <v>22</v>
      </c>
      <c r="B31" s="77"/>
      <c r="C31" s="77"/>
      <c r="D31" s="77"/>
      <c r="E31" s="77"/>
      <c r="F31" s="77"/>
      <c r="G31" s="77"/>
      <c r="I31"/>
      <c r="J31"/>
    </row>
    <row r="32" spans="1:10" s="9" customFormat="1" x14ac:dyDescent="0.2">
      <c r="A32" s="40" t="s">
        <v>73</v>
      </c>
      <c r="B32" s="75">
        <v>18310.656999999999</v>
      </c>
      <c r="C32" s="75">
        <v>6495.683</v>
      </c>
      <c r="D32" s="76">
        <v>181.88963346887465</v>
      </c>
      <c r="E32" s="75">
        <v>80552.721000000005</v>
      </c>
      <c r="F32" s="75">
        <v>108949.436</v>
      </c>
      <c r="G32" s="76">
        <v>-26.064122993716083</v>
      </c>
      <c r="I32"/>
      <c r="J32"/>
    </row>
    <row r="33" spans="1:10" s="9" customFormat="1" x14ac:dyDescent="0.2">
      <c r="A33" s="40" t="s">
        <v>74</v>
      </c>
      <c r="B33" s="75">
        <v>13466.647999999999</v>
      </c>
      <c r="C33" s="75">
        <v>8958.3310000000001</v>
      </c>
      <c r="D33" s="76">
        <v>50.325412177781772</v>
      </c>
      <c r="E33" s="75">
        <v>2444.71</v>
      </c>
      <c r="F33" s="75">
        <v>18789.167000000001</v>
      </c>
      <c r="G33" s="76">
        <v>-86.988726003659451</v>
      </c>
      <c r="I33"/>
      <c r="J33"/>
    </row>
    <row r="34" spans="1:10" s="9" customFormat="1" x14ac:dyDescent="0.2">
      <c r="A34" s="40" t="s">
        <v>75</v>
      </c>
      <c r="B34" s="75">
        <v>3163.0630000000001</v>
      </c>
      <c r="C34" s="75">
        <v>2804.6170000000002</v>
      </c>
      <c r="D34" s="76">
        <v>12.780568612398753</v>
      </c>
      <c r="E34" s="75">
        <v>30157.236000000001</v>
      </c>
      <c r="F34" s="75">
        <v>15420.416999999999</v>
      </c>
      <c r="G34" s="76">
        <v>95.566929221174746</v>
      </c>
      <c r="I34"/>
      <c r="J34"/>
    </row>
    <row r="35" spans="1:10" s="9" customFormat="1" x14ac:dyDescent="0.2">
      <c r="A35" s="40" t="s">
        <v>76</v>
      </c>
      <c r="B35" s="75">
        <v>41870.544999999998</v>
      </c>
      <c r="C35" s="75">
        <v>34265.421000000002</v>
      </c>
      <c r="D35" s="76">
        <v>22.19474846084627</v>
      </c>
      <c r="E35" s="75">
        <v>428.87099999999998</v>
      </c>
      <c r="F35" s="75">
        <v>1017.355</v>
      </c>
      <c r="G35" s="76">
        <v>-57.844508554044559</v>
      </c>
      <c r="I35"/>
      <c r="J35"/>
    </row>
    <row r="36" spans="1:10" s="9" customFormat="1" x14ac:dyDescent="0.2">
      <c r="A36" s="40" t="s">
        <v>77</v>
      </c>
      <c r="B36" s="75">
        <v>59859.006000000001</v>
      </c>
      <c r="C36" s="75">
        <v>68468.428</v>
      </c>
      <c r="D36" s="76">
        <v>-12.574294826806877</v>
      </c>
      <c r="E36" s="75">
        <v>4399.3519999999999</v>
      </c>
      <c r="F36" s="75">
        <v>3719.5680000000002</v>
      </c>
      <c r="G36" s="76">
        <v>18.275885801792029</v>
      </c>
      <c r="I36"/>
      <c r="J36"/>
    </row>
    <row r="37" spans="1:10" s="9" customFormat="1" x14ac:dyDescent="0.2">
      <c r="A37" s="40" t="s">
        <v>78</v>
      </c>
      <c r="B37" s="75">
        <v>3215.3690000000001</v>
      </c>
      <c r="C37" s="75">
        <v>1506.4369999999999</v>
      </c>
      <c r="D37" s="76">
        <v>113.44198263850399</v>
      </c>
      <c r="E37" s="75">
        <v>1575.3140000000001</v>
      </c>
      <c r="F37" s="75">
        <v>237.5</v>
      </c>
      <c r="G37" s="76">
        <v>563.2901052631579</v>
      </c>
      <c r="I37"/>
      <c r="J37"/>
    </row>
    <row r="38" spans="1:10" s="9" customFormat="1" x14ac:dyDescent="0.2">
      <c r="A38" s="40" t="s">
        <v>79</v>
      </c>
      <c r="B38" s="75">
        <v>7379.0370000000003</v>
      </c>
      <c r="C38" s="75">
        <v>6760.7740000000003</v>
      </c>
      <c r="D38" s="76">
        <v>9.1448553079869157</v>
      </c>
      <c r="E38" s="75">
        <v>211.923</v>
      </c>
      <c r="F38" s="75">
        <v>204.08600000000001</v>
      </c>
      <c r="G38" s="76">
        <v>3.8400478229765724</v>
      </c>
      <c r="I38"/>
      <c r="J38"/>
    </row>
    <row r="39" spans="1:10" s="9" customFormat="1" ht="22.5" x14ac:dyDescent="0.2">
      <c r="A39" s="48" t="s">
        <v>215</v>
      </c>
      <c r="B39" s="75">
        <v>21101.39</v>
      </c>
      <c r="C39" s="75">
        <v>19869.199000000001</v>
      </c>
      <c r="D39" s="76">
        <v>6.2015132064458101</v>
      </c>
      <c r="E39" s="75">
        <v>39907.9</v>
      </c>
      <c r="F39" s="75">
        <v>33856.718000000001</v>
      </c>
      <c r="G39" s="76">
        <v>17.872913730149506</v>
      </c>
      <c r="I39"/>
      <c r="J39"/>
    </row>
    <row r="40" spans="1:10" s="9" customFormat="1" ht="22.5" x14ac:dyDescent="0.2">
      <c r="A40" s="48" t="s">
        <v>216</v>
      </c>
      <c r="B40" s="75">
        <v>52072.889000000003</v>
      </c>
      <c r="C40" s="75">
        <v>47963.805</v>
      </c>
      <c r="D40" s="76">
        <v>8.5670517591337898</v>
      </c>
      <c r="E40" s="75">
        <v>221159.823</v>
      </c>
      <c r="F40" s="75">
        <v>221667.538</v>
      </c>
      <c r="G40" s="76">
        <v>-0.22904346057202929</v>
      </c>
      <c r="I40"/>
      <c r="J40"/>
    </row>
    <row r="41" spans="1:10" s="9" customFormat="1" x14ac:dyDescent="0.2">
      <c r="A41" s="40" t="s">
        <v>80</v>
      </c>
      <c r="B41" s="75">
        <v>1319.114</v>
      </c>
      <c r="C41" s="75">
        <v>803.61199999999997</v>
      </c>
      <c r="D41" s="76">
        <v>64.148121232634651</v>
      </c>
      <c r="E41" s="75">
        <v>12.26</v>
      </c>
      <c r="F41" s="75">
        <v>59.311999999999998</v>
      </c>
      <c r="G41" s="76">
        <v>-79.329646614513081</v>
      </c>
      <c r="I41"/>
      <c r="J41"/>
    </row>
    <row r="42" spans="1:10" s="9" customFormat="1" ht="22.5" x14ac:dyDescent="0.2">
      <c r="A42" s="48" t="s">
        <v>217</v>
      </c>
      <c r="B42" s="75">
        <v>13832.754000000001</v>
      </c>
      <c r="C42" s="75">
        <v>13749.855</v>
      </c>
      <c r="D42" s="76">
        <v>0.60290817612259673</v>
      </c>
      <c r="E42" s="75">
        <v>7361.6750000000002</v>
      </c>
      <c r="F42" s="75">
        <v>6559.6180000000004</v>
      </c>
      <c r="G42" s="76">
        <v>12.227190668724916</v>
      </c>
      <c r="I42"/>
      <c r="J42"/>
    </row>
    <row r="43" spans="1:10" s="9" customFormat="1" x14ac:dyDescent="0.2">
      <c r="A43" s="40" t="s">
        <v>81</v>
      </c>
      <c r="B43" s="75">
        <v>4275.7259999999997</v>
      </c>
      <c r="C43" s="75">
        <v>4826.4030000000002</v>
      </c>
      <c r="D43" s="76">
        <v>-11.409677144656186</v>
      </c>
      <c r="E43" s="75">
        <v>3453.2069999999999</v>
      </c>
      <c r="F43" s="75">
        <v>2373.9650000000001</v>
      </c>
      <c r="G43" s="76">
        <v>45.461580099116873</v>
      </c>
      <c r="I43"/>
      <c r="J43"/>
    </row>
    <row r="44" spans="1:10" s="9" customFormat="1" x14ac:dyDescent="0.2">
      <c r="A44" s="40" t="s">
        <v>82</v>
      </c>
      <c r="B44" s="75">
        <v>2897.607</v>
      </c>
      <c r="C44" s="75">
        <v>3667.2939999999999</v>
      </c>
      <c r="D44" s="76">
        <v>-20.987872802126034</v>
      </c>
      <c r="E44" s="75">
        <v>2233.886</v>
      </c>
      <c r="F44" s="75">
        <v>2258</v>
      </c>
      <c r="G44" s="76">
        <v>-1.0679362267493246</v>
      </c>
      <c r="I44"/>
      <c r="J44"/>
    </row>
    <row r="45" spans="1:10" s="9" customFormat="1" x14ac:dyDescent="0.2">
      <c r="A45" s="40" t="s">
        <v>83</v>
      </c>
      <c r="B45" s="75">
        <v>16569.255000000001</v>
      </c>
      <c r="C45" s="75">
        <v>21001.583999999999</v>
      </c>
      <c r="D45" s="76">
        <v>-21.104736671291079</v>
      </c>
      <c r="E45" s="75">
        <v>16684.492999999999</v>
      </c>
      <c r="F45" s="75">
        <v>15631.03</v>
      </c>
      <c r="G45" s="76">
        <v>6.7395622681294611</v>
      </c>
      <c r="I45"/>
      <c r="J45"/>
    </row>
    <row r="46" spans="1:10" s="9" customFormat="1" ht="22.5" x14ac:dyDescent="0.2">
      <c r="A46" s="48" t="s">
        <v>218</v>
      </c>
      <c r="B46" s="75">
        <v>67191.400999999998</v>
      </c>
      <c r="C46" s="75">
        <v>69893.782000000007</v>
      </c>
      <c r="D46" s="76">
        <v>-3.866411178035861</v>
      </c>
      <c r="E46" s="75">
        <v>58383.366999999998</v>
      </c>
      <c r="F46" s="75">
        <v>71003.388999999996</v>
      </c>
      <c r="G46" s="76">
        <v>-17.77383048575328</v>
      </c>
      <c r="I46"/>
      <c r="J46"/>
    </row>
    <row r="47" spans="1:10" s="9" customFormat="1" x14ac:dyDescent="0.2">
      <c r="A47" s="40" t="s">
        <v>84</v>
      </c>
      <c r="B47" s="75">
        <v>13742.441000000001</v>
      </c>
      <c r="C47" s="75">
        <v>14380.764999999999</v>
      </c>
      <c r="D47" s="76">
        <v>-4.4387346570227635</v>
      </c>
      <c r="E47" s="75">
        <v>39739.506999999998</v>
      </c>
      <c r="F47" s="75">
        <v>36512.533000000003</v>
      </c>
      <c r="G47" s="76">
        <v>8.8379899581329937</v>
      </c>
      <c r="I47"/>
      <c r="J47"/>
    </row>
    <row r="48" spans="1:10" s="9" customFormat="1" x14ac:dyDescent="0.2">
      <c r="A48" s="40" t="s">
        <v>85</v>
      </c>
      <c r="B48" s="75">
        <v>28325.683000000001</v>
      </c>
      <c r="C48" s="75">
        <v>23003.78</v>
      </c>
      <c r="D48" s="76">
        <v>23.134906524058238</v>
      </c>
      <c r="E48" s="75">
        <v>0</v>
      </c>
      <c r="F48" s="75">
        <v>0</v>
      </c>
      <c r="G48" s="76" t="s">
        <v>284</v>
      </c>
      <c r="I48"/>
      <c r="J48"/>
    </row>
    <row r="49" spans="1:10" s="9" customFormat="1" x14ac:dyDescent="0.2">
      <c r="A49" s="40" t="s">
        <v>86</v>
      </c>
      <c r="B49" s="75">
        <v>436867.81900000002</v>
      </c>
      <c r="C49" s="75">
        <v>438841.11</v>
      </c>
      <c r="D49" s="76">
        <v>-0.44965955901442101</v>
      </c>
      <c r="E49" s="75">
        <v>15544.482</v>
      </c>
      <c r="F49" s="75">
        <v>21805.309000000001</v>
      </c>
      <c r="G49" s="76">
        <v>-28.712397517503646</v>
      </c>
      <c r="I49"/>
      <c r="J49"/>
    </row>
    <row r="50" spans="1:10" s="9" customFormat="1" ht="22.5" x14ac:dyDescent="0.2">
      <c r="A50" s="48" t="s">
        <v>219</v>
      </c>
      <c r="B50" s="75">
        <v>31387.864000000001</v>
      </c>
      <c r="C50" s="75">
        <v>33262.938000000002</v>
      </c>
      <c r="D50" s="76">
        <v>-5.6371268226516946</v>
      </c>
      <c r="E50" s="75">
        <v>6561.857</v>
      </c>
      <c r="F50" s="75">
        <v>6400.848</v>
      </c>
      <c r="G50" s="76">
        <v>2.5154323302162425</v>
      </c>
      <c r="I50"/>
      <c r="J50"/>
    </row>
    <row r="51" spans="1:10" s="9" customFormat="1" x14ac:dyDescent="0.2">
      <c r="A51" s="40" t="s">
        <v>87</v>
      </c>
      <c r="B51" s="75">
        <v>50495.249000000003</v>
      </c>
      <c r="C51" s="75">
        <v>43723.124000000003</v>
      </c>
      <c r="D51" s="76">
        <v>15.488657672310879</v>
      </c>
      <c r="E51" s="75">
        <v>9756.0910000000003</v>
      </c>
      <c r="F51" s="75">
        <v>10968.558999999999</v>
      </c>
      <c r="G51" s="76">
        <v>-11.054031801260294</v>
      </c>
      <c r="I51"/>
      <c r="J51"/>
    </row>
    <row r="52" spans="1:10" s="9" customFormat="1" x14ac:dyDescent="0.2">
      <c r="A52" s="40" t="s">
        <v>88</v>
      </c>
      <c r="B52" s="75">
        <v>10450.31</v>
      </c>
      <c r="C52" s="75">
        <v>10212.59</v>
      </c>
      <c r="D52" s="76">
        <v>2.3277151045914763</v>
      </c>
      <c r="E52" s="75">
        <v>4250.5950000000003</v>
      </c>
      <c r="F52" s="75">
        <v>5176.9669999999996</v>
      </c>
      <c r="G52" s="76">
        <v>-17.894106723106404</v>
      </c>
      <c r="I52"/>
      <c r="J52"/>
    </row>
    <row r="53" spans="1:10" s="9" customFormat="1" x14ac:dyDescent="0.2">
      <c r="A53" s="40" t="s">
        <v>89</v>
      </c>
      <c r="B53" s="75">
        <v>133727.51800000001</v>
      </c>
      <c r="C53" s="75">
        <v>143849.788</v>
      </c>
      <c r="D53" s="76">
        <v>-7.0366944162614828</v>
      </c>
      <c r="E53" s="75">
        <v>223714.04300000001</v>
      </c>
      <c r="F53" s="75">
        <v>247492.01199999999</v>
      </c>
      <c r="G53" s="76">
        <v>-9.6075702839249573</v>
      </c>
      <c r="I53"/>
      <c r="J53"/>
    </row>
    <row r="54" spans="1:10" s="9" customFormat="1" x14ac:dyDescent="0.2">
      <c r="A54" s="40" t="s">
        <v>90</v>
      </c>
      <c r="B54" s="75">
        <v>21181.200000000001</v>
      </c>
      <c r="C54" s="75">
        <v>24676.383000000002</v>
      </c>
      <c r="D54" s="76">
        <v>-14.164081502544363</v>
      </c>
      <c r="E54" s="75">
        <v>1879.46</v>
      </c>
      <c r="F54" s="75">
        <v>1528.442</v>
      </c>
      <c r="G54" s="76">
        <v>22.965738968178044</v>
      </c>
      <c r="I54"/>
      <c r="J54"/>
    </row>
    <row r="55" spans="1:10" s="9" customFormat="1" ht="22.5" x14ac:dyDescent="0.2">
      <c r="A55" s="48" t="s">
        <v>220</v>
      </c>
      <c r="B55" s="75">
        <v>42183.046999999999</v>
      </c>
      <c r="C55" s="75">
        <v>54101.464</v>
      </c>
      <c r="D55" s="76">
        <v>-22.029749509181485</v>
      </c>
      <c r="E55" s="75">
        <v>79043.44</v>
      </c>
      <c r="F55" s="75">
        <v>89560.358999999997</v>
      </c>
      <c r="G55" s="76">
        <v>-11.742828096524264</v>
      </c>
      <c r="I55"/>
      <c r="J55"/>
    </row>
    <row r="56" spans="1:10" s="9" customFormat="1" x14ac:dyDescent="0.2">
      <c r="A56" s="40" t="s">
        <v>91</v>
      </c>
      <c r="B56" s="75">
        <v>101963.322</v>
      </c>
      <c r="C56" s="75">
        <v>107496.55100000001</v>
      </c>
      <c r="D56" s="76">
        <v>-5.1473549137404433</v>
      </c>
      <c r="E56" s="75">
        <v>53208.913999999997</v>
      </c>
      <c r="F56" s="75">
        <v>56960.167000000001</v>
      </c>
      <c r="G56" s="76">
        <v>-6.5857478964203295</v>
      </c>
      <c r="I56"/>
      <c r="J56"/>
    </row>
    <row r="57" spans="1:10" s="9" customFormat="1" x14ac:dyDescent="0.2">
      <c r="A57" s="40" t="s">
        <v>92</v>
      </c>
      <c r="B57" s="75">
        <v>65477.447</v>
      </c>
      <c r="C57" s="75">
        <v>64816.256999999998</v>
      </c>
      <c r="D57" s="76">
        <v>1.0200990162082348</v>
      </c>
      <c r="E57" s="75">
        <v>70408.08</v>
      </c>
      <c r="F57" s="75">
        <v>77119.137000000002</v>
      </c>
      <c r="G57" s="76">
        <v>-8.7021941129865041</v>
      </c>
      <c r="I57"/>
      <c r="J57"/>
    </row>
    <row r="58" spans="1:10" s="9" customFormat="1" x14ac:dyDescent="0.2">
      <c r="A58" s="40" t="s">
        <v>93</v>
      </c>
      <c r="B58" s="75">
        <v>48153.584000000003</v>
      </c>
      <c r="C58" s="75">
        <v>39590.777999999998</v>
      </c>
      <c r="D58" s="76">
        <v>21.628284243365968</v>
      </c>
      <c r="E58" s="75">
        <v>27142.502</v>
      </c>
      <c r="F58" s="75">
        <v>34025.519999999997</v>
      </c>
      <c r="G58" s="76">
        <v>-20.228986948619735</v>
      </c>
      <c r="I58"/>
      <c r="J58"/>
    </row>
    <row r="59" spans="1:10" s="9" customFormat="1" ht="22.5" x14ac:dyDescent="0.2">
      <c r="A59" s="48" t="s">
        <v>221</v>
      </c>
      <c r="B59" s="75">
        <v>97943.251999999993</v>
      </c>
      <c r="C59" s="75">
        <v>96957.876999999993</v>
      </c>
      <c r="D59" s="76">
        <v>1.0162918480568663</v>
      </c>
      <c r="E59" s="75">
        <v>70026.842999999993</v>
      </c>
      <c r="F59" s="75">
        <v>63279.894999999997</v>
      </c>
      <c r="G59" s="76">
        <v>10.662072053058864</v>
      </c>
      <c r="I59"/>
      <c r="J59"/>
    </row>
    <row r="60" spans="1:10" s="9" customFormat="1" ht="22.5" x14ac:dyDescent="0.2">
      <c r="A60" s="48" t="s">
        <v>223</v>
      </c>
      <c r="B60" s="75">
        <v>190281.473</v>
      </c>
      <c r="C60" s="75">
        <v>277583.87300000002</v>
      </c>
      <c r="D60" s="76">
        <v>-31.450818470279089</v>
      </c>
      <c r="E60" s="75">
        <v>365105.092</v>
      </c>
      <c r="F60" s="75">
        <v>379294.55599999998</v>
      </c>
      <c r="G60" s="76">
        <v>-3.7410144109740315</v>
      </c>
      <c r="I60"/>
      <c r="J60"/>
    </row>
    <row r="61" spans="1:10" s="9" customFormat="1" ht="22.5" x14ac:dyDescent="0.2">
      <c r="A61" s="48" t="s">
        <v>222</v>
      </c>
      <c r="B61" s="75">
        <v>34383.767999999996</v>
      </c>
      <c r="C61" s="75">
        <v>38895.415999999997</v>
      </c>
      <c r="D61" s="76">
        <v>-11.599433722472597</v>
      </c>
      <c r="E61" s="75">
        <v>26086.760999999999</v>
      </c>
      <c r="F61" s="75">
        <v>22008.587</v>
      </c>
      <c r="G61" s="76">
        <v>18.529921979998079</v>
      </c>
      <c r="I61"/>
      <c r="J61"/>
    </row>
    <row r="62" spans="1:10" s="9" customFormat="1" ht="9.9499999999999993" customHeight="1" x14ac:dyDescent="0.2">
      <c r="A62" s="43"/>
      <c r="B62" s="77"/>
      <c r="C62" s="77"/>
      <c r="D62" s="77"/>
      <c r="E62" s="77"/>
      <c r="F62" s="77"/>
      <c r="G62" s="77"/>
      <c r="I62"/>
      <c r="J62"/>
    </row>
    <row r="63" spans="1:10" s="9" customFormat="1" x14ac:dyDescent="0.2">
      <c r="A63" s="44" t="s">
        <v>26</v>
      </c>
      <c r="B63" s="75">
        <v>442791.239</v>
      </c>
      <c r="C63" s="75">
        <v>582198.07299999997</v>
      </c>
      <c r="D63" s="76">
        <v>-23.944915049555647</v>
      </c>
      <c r="E63" s="75">
        <v>180715.59599999999</v>
      </c>
      <c r="F63" s="75">
        <v>189455.09400000001</v>
      </c>
      <c r="G63" s="76">
        <v>-4.6129654344369442</v>
      </c>
      <c r="I63"/>
      <c r="J63"/>
    </row>
    <row r="64" spans="1:10" s="9" customFormat="1" x14ac:dyDescent="0.2">
      <c r="A64" s="45" t="s">
        <v>22</v>
      </c>
      <c r="B64" s="77"/>
      <c r="C64" s="77"/>
      <c r="D64" s="77"/>
      <c r="E64" s="77"/>
      <c r="F64" s="77"/>
      <c r="G64" s="77"/>
      <c r="I64"/>
      <c r="J64"/>
    </row>
    <row r="65" spans="1:10" s="9" customFormat="1" x14ac:dyDescent="0.2">
      <c r="A65" s="40" t="s">
        <v>94</v>
      </c>
      <c r="B65" s="75">
        <v>27.134</v>
      </c>
      <c r="C65" s="75">
        <v>19.471</v>
      </c>
      <c r="D65" s="76">
        <v>39.355965281701003</v>
      </c>
      <c r="E65" s="75">
        <v>0</v>
      </c>
      <c r="F65" s="75">
        <v>19.399999999999999</v>
      </c>
      <c r="G65" s="76" t="s">
        <v>284</v>
      </c>
      <c r="I65"/>
      <c r="J65"/>
    </row>
    <row r="66" spans="1:10" s="9" customFormat="1" x14ac:dyDescent="0.2">
      <c r="A66" s="40" t="s">
        <v>95</v>
      </c>
      <c r="B66" s="75">
        <v>45414.167999999998</v>
      </c>
      <c r="C66" s="75">
        <v>40033.836000000003</v>
      </c>
      <c r="D66" s="76">
        <v>13.439461559466835</v>
      </c>
      <c r="E66" s="75">
        <v>74802.683999999994</v>
      </c>
      <c r="F66" s="75">
        <v>66351.428</v>
      </c>
      <c r="G66" s="76">
        <v>12.737112455213463</v>
      </c>
      <c r="I66"/>
      <c r="J66"/>
    </row>
    <row r="67" spans="1:10" s="9" customFormat="1" x14ac:dyDescent="0.2">
      <c r="A67" s="40" t="s">
        <v>96</v>
      </c>
      <c r="B67" s="75">
        <v>14239.076999999999</v>
      </c>
      <c r="C67" s="75">
        <v>20876.71</v>
      </c>
      <c r="D67" s="76">
        <v>-31.79443983271311</v>
      </c>
      <c r="E67" s="75">
        <v>2439.7449999999999</v>
      </c>
      <c r="F67" s="75">
        <v>3533.8820000000001</v>
      </c>
      <c r="G67" s="76">
        <v>-30.961333740062628</v>
      </c>
      <c r="I67"/>
      <c r="J67"/>
    </row>
    <row r="68" spans="1:10" s="9" customFormat="1" x14ac:dyDescent="0.2">
      <c r="A68" s="40" t="s">
        <v>97</v>
      </c>
      <c r="B68" s="75">
        <v>38389.673000000003</v>
      </c>
      <c r="C68" s="75">
        <v>43747.936000000002</v>
      </c>
      <c r="D68" s="76">
        <v>-12.248036113063719</v>
      </c>
      <c r="E68" s="75">
        <v>61676.315000000002</v>
      </c>
      <c r="F68" s="75">
        <v>54100.025999999998</v>
      </c>
      <c r="G68" s="76">
        <v>14.0042243232933</v>
      </c>
      <c r="I68"/>
      <c r="J68"/>
    </row>
    <row r="69" spans="1:10" s="9" customFormat="1" x14ac:dyDescent="0.2">
      <c r="A69" s="40" t="s">
        <v>98</v>
      </c>
      <c r="B69" s="75">
        <v>124386.175</v>
      </c>
      <c r="C69" s="75">
        <v>186835.144</v>
      </c>
      <c r="D69" s="76">
        <v>-33.424637176397596</v>
      </c>
      <c r="E69" s="75">
        <v>13936.787</v>
      </c>
      <c r="F69" s="75">
        <v>17449.436000000002</v>
      </c>
      <c r="G69" s="76">
        <v>-20.130444330693564</v>
      </c>
      <c r="I69"/>
      <c r="J69"/>
    </row>
    <row r="70" spans="1:10" s="9" customFormat="1" x14ac:dyDescent="0.2">
      <c r="A70" s="40" t="s">
        <v>99</v>
      </c>
      <c r="B70" s="75">
        <v>45674.457999999999</v>
      </c>
      <c r="C70" s="75">
        <v>79362.978000000003</v>
      </c>
      <c r="D70" s="76">
        <v>-42.448659121637299</v>
      </c>
      <c r="E70" s="75">
        <v>25963.487000000001</v>
      </c>
      <c r="F70" s="75">
        <v>46099.019</v>
      </c>
      <c r="G70" s="76">
        <v>-43.67887307970696</v>
      </c>
      <c r="I70"/>
      <c r="J70"/>
    </row>
    <row r="71" spans="1:10" s="9" customFormat="1" x14ac:dyDescent="0.2">
      <c r="A71" s="40" t="s">
        <v>100</v>
      </c>
      <c r="B71" s="75">
        <v>174660.554</v>
      </c>
      <c r="C71" s="75">
        <v>211321.99799999999</v>
      </c>
      <c r="D71" s="76">
        <v>-17.348616966985134</v>
      </c>
      <c r="E71" s="75">
        <v>1896.578</v>
      </c>
      <c r="F71" s="75">
        <v>1901.903</v>
      </c>
      <c r="G71" s="76">
        <v>-0.2799827330836564</v>
      </c>
      <c r="I71"/>
      <c r="J71"/>
    </row>
    <row r="72" spans="1:10" s="9" customFormat="1" ht="9.9499999999999993" customHeight="1" x14ac:dyDescent="0.2">
      <c r="A72" s="46"/>
      <c r="B72" s="77"/>
      <c r="C72" s="77"/>
      <c r="D72" s="77"/>
      <c r="E72" s="77"/>
      <c r="F72" s="77"/>
      <c r="G72" s="77"/>
      <c r="I72"/>
      <c r="J72"/>
    </row>
    <row r="73" spans="1:10" s="9" customFormat="1" x14ac:dyDescent="0.2">
      <c r="A73" s="37" t="s">
        <v>27</v>
      </c>
      <c r="B73" s="75">
        <v>18540318.429000001</v>
      </c>
      <c r="C73" s="75">
        <v>18160138.352000002</v>
      </c>
      <c r="D73" s="76">
        <v>2.0934866774191079</v>
      </c>
      <c r="E73" s="75">
        <v>17302550.708999999</v>
      </c>
      <c r="F73" s="75">
        <v>17453897.476</v>
      </c>
      <c r="G73" s="76">
        <v>-0.86712304348132818</v>
      </c>
      <c r="I73"/>
      <c r="J73"/>
    </row>
    <row r="74" spans="1:10" s="9" customFormat="1" x14ac:dyDescent="0.2">
      <c r="A74" s="47" t="s">
        <v>22</v>
      </c>
      <c r="B74" s="77"/>
      <c r="C74" s="77"/>
      <c r="D74" s="77"/>
      <c r="E74" s="77"/>
      <c r="F74" s="77"/>
      <c r="G74" s="77"/>
      <c r="I74"/>
      <c r="J74"/>
    </row>
    <row r="75" spans="1:10" s="9" customFormat="1" x14ac:dyDescent="0.2">
      <c r="A75" s="44" t="s">
        <v>28</v>
      </c>
      <c r="B75" s="75">
        <v>963594.82700000005</v>
      </c>
      <c r="C75" s="75">
        <v>1175984.1880000001</v>
      </c>
      <c r="D75" s="76">
        <v>-18.060562647633148</v>
      </c>
      <c r="E75" s="75">
        <v>92018.623000000007</v>
      </c>
      <c r="F75" s="75">
        <v>90408.12</v>
      </c>
      <c r="G75" s="76">
        <v>1.7813698592560172</v>
      </c>
      <c r="I75"/>
      <c r="J75"/>
    </row>
    <row r="76" spans="1:10" s="9" customFormat="1" x14ac:dyDescent="0.2">
      <c r="A76" s="43" t="s">
        <v>101</v>
      </c>
      <c r="B76" s="77"/>
      <c r="C76" s="77"/>
      <c r="D76" s="77"/>
      <c r="E76" s="77"/>
      <c r="F76" s="77"/>
      <c r="G76" s="77"/>
      <c r="I76"/>
      <c r="J76"/>
    </row>
    <row r="77" spans="1:10" s="9" customFormat="1" x14ac:dyDescent="0.2">
      <c r="A77" s="40" t="s">
        <v>224</v>
      </c>
      <c r="B77" s="75">
        <v>5300.6909999999998</v>
      </c>
      <c r="C77" s="75">
        <v>10025.539000000001</v>
      </c>
      <c r="D77" s="76">
        <v>-47.12811949562014</v>
      </c>
      <c r="E77" s="75">
        <v>17902.935000000001</v>
      </c>
      <c r="F77" s="75">
        <v>19203.947</v>
      </c>
      <c r="G77" s="76">
        <v>-6.7747114694703043</v>
      </c>
      <c r="I77"/>
      <c r="J77"/>
    </row>
    <row r="78" spans="1:10" s="9" customFormat="1" x14ac:dyDescent="0.2">
      <c r="A78" s="40" t="s">
        <v>225</v>
      </c>
      <c r="B78" s="75">
        <v>7.9189999999999996</v>
      </c>
      <c r="C78" s="75">
        <v>111.797</v>
      </c>
      <c r="D78" s="76">
        <v>-92.916625669740696</v>
      </c>
      <c r="E78" s="75">
        <v>682.84100000000001</v>
      </c>
      <c r="F78" s="75">
        <v>875.44399999999996</v>
      </c>
      <c r="G78" s="76">
        <v>-22.000607691639885</v>
      </c>
      <c r="I78"/>
      <c r="J78"/>
    </row>
    <row r="79" spans="1:10" s="9" customFormat="1" ht="22.5" x14ac:dyDescent="0.2">
      <c r="A79" s="48" t="s">
        <v>193</v>
      </c>
      <c r="B79" s="75">
        <v>5183.4470000000001</v>
      </c>
      <c r="C79" s="75">
        <v>3290.9459999999999</v>
      </c>
      <c r="D79" s="76">
        <v>57.506291504023494</v>
      </c>
      <c r="E79" s="75">
        <v>3.0150000000000001</v>
      </c>
      <c r="F79" s="75">
        <v>2.0779999999999998</v>
      </c>
      <c r="G79" s="76">
        <v>45.091434071222324</v>
      </c>
      <c r="I79"/>
      <c r="J79"/>
    </row>
    <row r="80" spans="1:10" s="9" customFormat="1" ht="22.5" x14ac:dyDescent="0.2">
      <c r="A80" s="48" t="s">
        <v>194</v>
      </c>
      <c r="B80" s="75">
        <v>131.57499999999999</v>
      </c>
      <c r="C80" s="75">
        <v>60.5</v>
      </c>
      <c r="D80" s="76">
        <v>117.47933884297518</v>
      </c>
      <c r="E80" s="75">
        <v>2.69</v>
      </c>
      <c r="F80" s="75">
        <v>0</v>
      </c>
      <c r="G80" s="76" t="s">
        <v>284</v>
      </c>
      <c r="I80"/>
      <c r="J80"/>
    </row>
    <row r="81" spans="1:10" s="9" customFormat="1" ht="22.5" x14ac:dyDescent="0.2">
      <c r="A81" s="48" t="s">
        <v>226</v>
      </c>
      <c r="B81" s="75">
        <v>3237.087</v>
      </c>
      <c r="C81" s="75">
        <v>3539.4059999999999</v>
      </c>
      <c r="D81" s="76">
        <v>-8.5415179835260346</v>
      </c>
      <c r="E81" s="75">
        <v>7444.2619999999997</v>
      </c>
      <c r="F81" s="75">
        <v>7061.41</v>
      </c>
      <c r="G81" s="76">
        <v>5.4217500470869169</v>
      </c>
      <c r="I81"/>
      <c r="J81"/>
    </row>
    <row r="82" spans="1:10" s="9" customFormat="1" x14ac:dyDescent="0.2">
      <c r="A82" s="40" t="s">
        <v>102</v>
      </c>
      <c r="B82" s="75">
        <v>48.691000000000003</v>
      </c>
      <c r="C82" s="75">
        <v>86.462000000000003</v>
      </c>
      <c r="D82" s="76">
        <v>-43.685087090282437</v>
      </c>
      <c r="E82" s="75">
        <v>8.3620000000000001</v>
      </c>
      <c r="F82" s="75">
        <v>0</v>
      </c>
      <c r="G82" s="76" t="s">
        <v>284</v>
      </c>
      <c r="I82"/>
      <c r="J82"/>
    </row>
    <row r="83" spans="1:10" s="9" customFormat="1" x14ac:dyDescent="0.2">
      <c r="A83" s="40" t="s">
        <v>103</v>
      </c>
      <c r="B83" s="75">
        <v>494.63</v>
      </c>
      <c r="C83" s="75">
        <v>1374.4480000000001</v>
      </c>
      <c r="D83" s="76">
        <v>-64.012461730090919</v>
      </c>
      <c r="E83" s="75">
        <v>5179.2259999999997</v>
      </c>
      <c r="F83" s="75">
        <v>7721.6270000000004</v>
      </c>
      <c r="G83" s="76">
        <v>-32.925716303053761</v>
      </c>
      <c r="I83"/>
      <c r="J83"/>
    </row>
    <row r="84" spans="1:10" s="9" customFormat="1" x14ac:dyDescent="0.2">
      <c r="A84" s="40" t="s">
        <v>104</v>
      </c>
      <c r="B84" s="75">
        <v>2263.4430000000002</v>
      </c>
      <c r="C84" s="75">
        <v>6901.3270000000002</v>
      </c>
      <c r="D84" s="76">
        <v>-67.202785783082007</v>
      </c>
      <c r="E84" s="75">
        <v>22862.022000000001</v>
      </c>
      <c r="F84" s="75">
        <v>18899.651999999998</v>
      </c>
      <c r="G84" s="76">
        <v>20.965306662789374</v>
      </c>
      <c r="I84"/>
      <c r="J84"/>
    </row>
    <row r="85" spans="1:10" s="9" customFormat="1" x14ac:dyDescent="0.2">
      <c r="A85" s="40" t="s">
        <v>105</v>
      </c>
      <c r="B85" s="75">
        <v>9717.0990000000002</v>
      </c>
      <c r="C85" s="75">
        <v>12970.002</v>
      </c>
      <c r="D85" s="76">
        <v>-25.080204305288461</v>
      </c>
      <c r="E85" s="75">
        <v>411.76299999999998</v>
      </c>
      <c r="F85" s="75">
        <v>365.36799999999999</v>
      </c>
      <c r="G85" s="76">
        <v>12.698156379321659</v>
      </c>
      <c r="I85"/>
      <c r="J85"/>
    </row>
    <row r="86" spans="1:10" s="9" customFormat="1" x14ac:dyDescent="0.2">
      <c r="A86" s="40" t="s">
        <v>106</v>
      </c>
      <c r="B86" s="75">
        <v>14858.468999999999</v>
      </c>
      <c r="C86" s="75">
        <v>21860.132000000001</v>
      </c>
      <c r="D86" s="76">
        <v>-32.029372009281559</v>
      </c>
      <c r="E86" s="75">
        <v>0</v>
      </c>
      <c r="F86" s="75">
        <v>0</v>
      </c>
      <c r="G86" s="76" t="s">
        <v>284</v>
      </c>
      <c r="I86"/>
      <c r="J86"/>
    </row>
    <row r="87" spans="1:10" s="9" customFormat="1" x14ac:dyDescent="0.2">
      <c r="A87" s="40" t="s">
        <v>107</v>
      </c>
      <c r="B87" s="75">
        <v>783273.71</v>
      </c>
      <c r="C87" s="75">
        <v>960056.29500000004</v>
      </c>
      <c r="D87" s="76">
        <v>-18.413772809020543</v>
      </c>
      <c r="E87" s="75">
        <v>0</v>
      </c>
      <c r="F87" s="75">
        <v>0</v>
      </c>
      <c r="G87" s="76" t="s">
        <v>284</v>
      </c>
      <c r="I87"/>
      <c r="J87"/>
    </row>
    <row r="88" spans="1:10" s="9" customFormat="1" x14ac:dyDescent="0.2">
      <c r="A88" s="40" t="s">
        <v>108</v>
      </c>
      <c r="B88" s="75">
        <v>9.9120000000000008</v>
      </c>
      <c r="C88" s="75">
        <v>20.234999999999999</v>
      </c>
      <c r="D88" s="76">
        <v>-51.015567086730911</v>
      </c>
      <c r="E88" s="75">
        <v>2.0329999999999999</v>
      </c>
      <c r="F88" s="75">
        <v>1.5660000000000001</v>
      </c>
      <c r="G88" s="76">
        <v>29.821200510855675</v>
      </c>
      <c r="I88"/>
      <c r="J88"/>
    </row>
    <row r="89" spans="1:10" s="9" customFormat="1" ht="22.5" x14ac:dyDescent="0.2">
      <c r="A89" s="48" t="s">
        <v>195</v>
      </c>
      <c r="B89" s="75">
        <v>29.692</v>
      </c>
      <c r="C89" s="75">
        <v>6.2750000000000004</v>
      </c>
      <c r="D89" s="76">
        <v>373.17928286852589</v>
      </c>
      <c r="E89" s="75">
        <v>0</v>
      </c>
      <c r="F89" s="75">
        <v>0.90500000000000003</v>
      </c>
      <c r="G89" s="76" t="s">
        <v>284</v>
      </c>
      <c r="I89"/>
      <c r="J89"/>
    </row>
    <row r="90" spans="1:10" s="9" customFormat="1" x14ac:dyDescent="0.2">
      <c r="A90" s="48" t="s">
        <v>274</v>
      </c>
      <c r="B90" s="75">
        <v>11.473000000000001</v>
      </c>
      <c r="C90" s="75">
        <v>35.585999999999999</v>
      </c>
      <c r="D90" s="76">
        <v>-67.759793177092121</v>
      </c>
      <c r="E90" s="75">
        <v>0</v>
      </c>
      <c r="F90" s="75">
        <v>0</v>
      </c>
      <c r="G90" s="76" t="s">
        <v>284</v>
      </c>
      <c r="I90"/>
      <c r="J90"/>
    </row>
    <row r="91" spans="1:10" s="9" customFormat="1" x14ac:dyDescent="0.2">
      <c r="A91" s="48" t="s">
        <v>275</v>
      </c>
      <c r="B91" s="75">
        <v>0</v>
      </c>
      <c r="C91" s="75">
        <v>0.98099999999999998</v>
      </c>
      <c r="D91" s="76" t="s">
        <v>284</v>
      </c>
      <c r="E91" s="75">
        <v>0</v>
      </c>
      <c r="F91" s="75">
        <v>0</v>
      </c>
      <c r="G91" s="76" t="s">
        <v>284</v>
      </c>
      <c r="I91"/>
      <c r="J91"/>
    </row>
    <row r="92" spans="1:10" s="9" customFormat="1" x14ac:dyDescent="0.2">
      <c r="A92" s="40" t="s">
        <v>109</v>
      </c>
      <c r="B92" s="75">
        <v>5618.5280000000002</v>
      </c>
      <c r="C92" s="75">
        <v>8972.0499999999993</v>
      </c>
      <c r="D92" s="76">
        <v>-37.377433251040721</v>
      </c>
      <c r="E92" s="75">
        <v>18.003</v>
      </c>
      <c r="F92" s="75">
        <v>251.18899999999999</v>
      </c>
      <c r="G92" s="76">
        <v>-92.832886790424737</v>
      </c>
      <c r="I92"/>
      <c r="J92"/>
    </row>
    <row r="93" spans="1:10" s="9" customFormat="1" x14ac:dyDescent="0.2">
      <c r="A93" s="40" t="s">
        <v>110</v>
      </c>
      <c r="B93" s="75">
        <v>906.70100000000002</v>
      </c>
      <c r="C93" s="75">
        <v>4902.8090000000002</v>
      </c>
      <c r="D93" s="76">
        <v>-81.506499641328062</v>
      </c>
      <c r="E93" s="75">
        <v>38.445</v>
      </c>
      <c r="F93" s="75">
        <v>0</v>
      </c>
      <c r="G93" s="76" t="s">
        <v>284</v>
      </c>
      <c r="I93"/>
      <c r="J93"/>
    </row>
    <row r="94" spans="1:10" s="9" customFormat="1" x14ac:dyDescent="0.2">
      <c r="A94" s="40" t="s">
        <v>111</v>
      </c>
      <c r="B94" s="75">
        <v>9313.2389999999996</v>
      </c>
      <c r="C94" s="75">
        <v>6886.7979999999998</v>
      </c>
      <c r="D94" s="76">
        <v>35.233224497073962</v>
      </c>
      <c r="E94" s="75">
        <v>184.554</v>
      </c>
      <c r="F94" s="75">
        <v>208.16</v>
      </c>
      <c r="G94" s="76">
        <v>-11.340315142198307</v>
      </c>
      <c r="I94"/>
      <c r="J94"/>
    </row>
    <row r="95" spans="1:10" s="9" customFormat="1" x14ac:dyDescent="0.2">
      <c r="A95" s="40" t="s">
        <v>112</v>
      </c>
      <c r="B95" s="75">
        <v>31133.379000000001</v>
      </c>
      <c r="C95" s="75">
        <v>34410.665000000001</v>
      </c>
      <c r="D95" s="76">
        <v>-9.5240414563333786</v>
      </c>
      <c r="E95" s="75">
        <v>4631.4040000000005</v>
      </c>
      <c r="F95" s="75">
        <v>3633.174</v>
      </c>
      <c r="G95" s="76">
        <v>27.475425069099387</v>
      </c>
      <c r="I95"/>
      <c r="J95"/>
    </row>
    <row r="96" spans="1:10" s="9" customFormat="1" x14ac:dyDescent="0.2">
      <c r="A96" s="40" t="s">
        <v>227</v>
      </c>
      <c r="B96" s="75">
        <v>38188.699000000001</v>
      </c>
      <c r="C96" s="75">
        <v>35293.963000000003</v>
      </c>
      <c r="D96" s="76">
        <v>8.2017879375008107</v>
      </c>
      <c r="E96" s="75">
        <v>8161.8720000000003</v>
      </c>
      <c r="F96" s="75">
        <v>6560.7190000000001</v>
      </c>
      <c r="G96" s="76">
        <v>24.405145228747031</v>
      </c>
      <c r="I96"/>
      <c r="J96"/>
    </row>
    <row r="97" spans="1:10" s="9" customFormat="1" ht="22.5" x14ac:dyDescent="0.2">
      <c r="A97" s="48" t="s">
        <v>256</v>
      </c>
      <c r="B97" s="75">
        <v>365.42399999999998</v>
      </c>
      <c r="C97" s="75">
        <v>254.32300000000001</v>
      </c>
      <c r="D97" s="76">
        <v>43.684998997338027</v>
      </c>
      <c r="E97" s="75">
        <v>29.606000000000002</v>
      </c>
      <c r="F97" s="75">
        <v>11.462999999999999</v>
      </c>
      <c r="G97" s="76">
        <v>158.27444822472307</v>
      </c>
      <c r="I97"/>
      <c r="J97"/>
    </row>
    <row r="98" spans="1:10" s="9" customFormat="1" x14ac:dyDescent="0.2">
      <c r="A98" s="40" t="s">
        <v>113</v>
      </c>
      <c r="B98" s="75">
        <v>53501.019</v>
      </c>
      <c r="C98" s="75">
        <v>64923.648999999998</v>
      </c>
      <c r="D98" s="76">
        <v>-17.593943310241229</v>
      </c>
      <c r="E98" s="75">
        <v>24455.59</v>
      </c>
      <c r="F98" s="75">
        <v>25611.418000000001</v>
      </c>
      <c r="G98" s="76">
        <v>-4.5129402831190504</v>
      </c>
      <c r="I98"/>
      <c r="J98"/>
    </row>
    <row r="99" spans="1:10" s="9" customFormat="1" ht="9.9499999999999993" customHeight="1" x14ac:dyDescent="0.2">
      <c r="A99" s="44"/>
      <c r="B99" s="77"/>
      <c r="C99" s="77"/>
      <c r="D99" s="77"/>
      <c r="E99" s="77"/>
      <c r="F99" s="77"/>
      <c r="G99" s="77"/>
      <c r="I99"/>
      <c r="J99"/>
    </row>
    <row r="100" spans="1:10" s="9" customFormat="1" x14ac:dyDescent="0.2">
      <c r="A100" s="44" t="s">
        <v>29</v>
      </c>
      <c r="B100" s="75">
        <v>1250502.7379999999</v>
      </c>
      <c r="C100" s="75">
        <v>1249989.1029999999</v>
      </c>
      <c r="D100" s="76">
        <v>4.1091158216275403E-2</v>
      </c>
      <c r="E100" s="75">
        <v>1310369.216</v>
      </c>
      <c r="F100" s="75">
        <v>1717966.4480000001</v>
      </c>
      <c r="G100" s="76">
        <v>-23.725564167711852</v>
      </c>
      <c r="I100"/>
      <c r="J100"/>
    </row>
    <row r="101" spans="1:10" s="9" customFormat="1" x14ac:dyDescent="0.2">
      <c r="A101" s="43" t="s">
        <v>22</v>
      </c>
      <c r="B101" s="77"/>
      <c r="C101" s="77"/>
      <c r="D101" s="77"/>
      <c r="E101" s="77"/>
      <c r="F101" s="77"/>
      <c r="G101" s="77"/>
      <c r="I101"/>
      <c r="J101"/>
    </row>
    <row r="102" spans="1:10" s="9" customFormat="1" ht="22.5" x14ac:dyDescent="0.2">
      <c r="A102" s="48" t="s">
        <v>196</v>
      </c>
      <c r="B102" s="75">
        <v>10445.471</v>
      </c>
      <c r="C102" s="75">
        <v>12915.885</v>
      </c>
      <c r="D102" s="76">
        <v>-19.126943295020055</v>
      </c>
      <c r="E102" s="75">
        <v>479.18599999999998</v>
      </c>
      <c r="F102" s="75">
        <v>848.13800000000003</v>
      </c>
      <c r="G102" s="76">
        <v>-43.501411326930288</v>
      </c>
      <c r="I102"/>
      <c r="J102"/>
    </row>
    <row r="103" spans="1:10" s="9" customFormat="1" x14ac:dyDescent="0.2">
      <c r="A103" s="40" t="s">
        <v>114</v>
      </c>
      <c r="B103" s="75">
        <v>85.445999999999998</v>
      </c>
      <c r="C103" s="75">
        <v>59.600999999999999</v>
      </c>
      <c r="D103" s="76">
        <v>43.363366386470005</v>
      </c>
      <c r="E103" s="75">
        <v>40.375</v>
      </c>
      <c r="F103" s="75">
        <v>62.225999999999999</v>
      </c>
      <c r="G103" s="76">
        <v>-35.115546556101961</v>
      </c>
      <c r="I103"/>
      <c r="J103"/>
    </row>
    <row r="104" spans="1:10" s="9" customFormat="1" x14ac:dyDescent="0.2">
      <c r="A104" s="40" t="s">
        <v>228</v>
      </c>
      <c r="B104" s="75">
        <v>1251.4639999999999</v>
      </c>
      <c r="C104" s="75">
        <v>966.68600000000004</v>
      </c>
      <c r="D104" s="76">
        <v>29.459203919369884</v>
      </c>
      <c r="E104" s="75">
        <v>136.077</v>
      </c>
      <c r="F104" s="75">
        <v>13.691000000000001</v>
      </c>
      <c r="G104" s="76">
        <v>893.91571105105538</v>
      </c>
      <c r="I104"/>
      <c r="J104"/>
    </row>
    <row r="105" spans="1:10" s="9" customFormat="1" x14ac:dyDescent="0.2">
      <c r="A105" s="40" t="s">
        <v>115</v>
      </c>
      <c r="B105" s="75">
        <v>237.64500000000001</v>
      </c>
      <c r="C105" s="75">
        <v>189.03299999999999</v>
      </c>
      <c r="D105" s="76">
        <v>25.716144800114279</v>
      </c>
      <c r="E105" s="75">
        <v>34.978999999999999</v>
      </c>
      <c r="F105" s="75">
        <v>47.338000000000001</v>
      </c>
      <c r="G105" s="76">
        <v>-26.107989353162367</v>
      </c>
      <c r="I105"/>
      <c r="J105"/>
    </row>
    <row r="106" spans="1:10" s="9" customFormat="1" ht="22.5" x14ac:dyDescent="0.2">
      <c r="A106" s="48" t="s">
        <v>229</v>
      </c>
      <c r="B106" s="75">
        <v>513.74199999999996</v>
      </c>
      <c r="C106" s="75">
        <v>318.209</v>
      </c>
      <c r="D106" s="76">
        <v>61.44797915835187</v>
      </c>
      <c r="E106" s="75">
        <v>17.721</v>
      </c>
      <c r="F106" s="75">
        <v>40.247999999999998</v>
      </c>
      <c r="G106" s="76">
        <v>-55.970483005366724</v>
      </c>
      <c r="I106"/>
      <c r="J106"/>
    </row>
    <row r="107" spans="1:10" s="9" customFormat="1" x14ac:dyDescent="0.2">
      <c r="A107" s="40" t="s">
        <v>116</v>
      </c>
      <c r="B107" s="75">
        <v>62324.684999999998</v>
      </c>
      <c r="C107" s="75">
        <v>69655.600000000006</v>
      </c>
      <c r="D107" s="76">
        <v>-10.524516334652205</v>
      </c>
      <c r="E107" s="75">
        <v>27923.507000000001</v>
      </c>
      <c r="F107" s="75">
        <v>44812.955999999998</v>
      </c>
      <c r="G107" s="76">
        <v>-37.688763490629803</v>
      </c>
      <c r="I107"/>
      <c r="J107"/>
    </row>
    <row r="108" spans="1:10" s="9" customFormat="1" ht="22.5" x14ac:dyDescent="0.2">
      <c r="A108" s="48" t="s">
        <v>230</v>
      </c>
      <c r="B108" s="75">
        <v>177640.37299999999</v>
      </c>
      <c r="C108" s="75">
        <v>196347.609</v>
      </c>
      <c r="D108" s="76">
        <v>-9.5276107996812982</v>
      </c>
      <c r="E108" s="75">
        <v>3727.6559999999999</v>
      </c>
      <c r="F108" s="75">
        <v>1942.2840000000001</v>
      </c>
      <c r="G108" s="76">
        <v>91.921263831653846</v>
      </c>
      <c r="I108"/>
      <c r="J108"/>
    </row>
    <row r="109" spans="1:10" s="9" customFormat="1" x14ac:dyDescent="0.2">
      <c r="A109" s="40" t="s">
        <v>117</v>
      </c>
      <c r="B109" s="75">
        <v>10776.19</v>
      </c>
      <c r="C109" s="75">
        <v>9380.018</v>
      </c>
      <c r="D109" s="76">
        <v>14.884534336714495</v>
      </c>
      <c r="E109" s="75">
        <v>12515.879000000001</v>
      </c>
      <c r="F109" s="75">
        <v>13330.446</v>
      </c>
      <c r="G109" s="76">
        <v>-6.1105757451776128</v>
      </c>
      <c r="I109"/>
      <c r="J109"/>
    </row>
    <row r="110" spans="1:10" s="9" customFormat="1" x14ac:dyDescent="0.2">
      <c r="A110" s="40" t="s">
        <v>118</v>
      </c>
      <c r="B110" s="75">
        <v>11950.894</v>
      </c>
      <c r="C110" s="75">
        <v>552.88400000000001</v>
      </c>
      <c r="D110" s="76">
        <v>2061.55540764428</v>
      </c>
      <c r="E110" s="75">
        <v>20081.973000000002</v>
      </c>
      <c r="F110" s="75">
        <v>26389.879000000001</v>
      </c>
      <c r="G110" s="76">
        <v>-23.902746958407803</v>
      </c>
      <c r="I110"/>
      <c r="J110"/>
    </row>
    <row r="111" spans="1:10" s="9" customFormat="1" x14ac:dyDescent="0.2">
      <c r="A111" s="40" t="s">
        <v>119</v>
      </c>
      <c r="B111" s="75">
        <v>34386.457999999999</v>
      </c>
      <c r="C111" s="75">
        <v>31379.026000000002</v>
      </c>
      <c r="D111" s="76">
        <v>9.5842108037387703</v>
      </c>
      <c r="E111" s="75">
        <v>46681.523000000001</v>
      </c>
      <c r="F111" s="75">
        <v>50456.597000000002</v>
      </c>
      <c r="G111" s="76">
        <v>-7.4818244282308513</v>
      </c>
      <c r="I111"/>
      <c r="J111"/>
    </row>
    <row r="112" spans="1:10" s="9" customFormat="1" x14ac:dyDescent="0.2">
      <c r="A112" s="40" t="s">
        <v>120</v>
      </c>
      <c r="B112" s="75">
        <v>172.83699999999999</v>
      </c>
      <c r="C112" s="75">
        <v>985.07399999999996</v>
      </c>
      <c r="D112" s="76">
        <v>-82.454414592203221</v>
      </c>
      <c r="E112" s="75">
        <v>15.992000000000001</v>
      </c>
      <c r="F112" s="75">
        <v>21.878</v>
      </c>
      <c r="G112" s="76">
        <v>-26.903738915805832</v>
      </c>
      <c r="I112"/>
      <c r="J112"/>
    </row>
    <row r="113" spans="1:10" s="9" customFormat="1" ht="22.5" x14ac:dyDescent="0.2">
      <c r="A113" s="48" t="s">
        <v>231</v>
      </c>
      <c r="B113" s="75">
        <v>8224.0660000000007</v>
      </c>
      <c r="C113" s="75">
        <v>6498.9160000000002</v>
      </c>
      <c r="D113" s="76">
        <v>26.545196152712251</v>
      </c>
      <c r="E113" s="75">
        <v>42167.972000000002</v>
      </c>
      <c r="F113" s="75">
        <v>38391.317999999999</v>
      </c>
      <c r="G113" s="76">
        <v>9.8372606014724511</v>
      </c>
      <c r="I113"/>
      <c r="J113"/>
    </row>
    <row r="114" spans="1:10" s="9" customFormat="1" x14ac:dyDescent="0.2">
      <c r="A114" s="40" t="s">
        <v>121</v>
      </c>
      <c r="B114" s="75">
        <v>132.27799999999999</v>
      </c>
      <c r="C114" s="75">
        <v>208.738</v>
      </c>
      <c r="D114" s="76">
        <v>-36.629650566739173</v>
      </c>
      <c r="E114" s="75">
        <v>0</v>
      </c>
      <c r="F114" s="75">
        <v>0</v>
      </c>
      <c r="G114" s="76" t="s">
        <v>284</v>
      </c>
      <c r="I114"/>
      <c r="J114"/>
    </row>
    <row r="115" spans="1:10" s="9" customFormat="1" ht="22.5" x14ac:dyDescent="0.2">
      <c r="A115" s="48" t="s">
        <v>197</v>
      </c>
      <c r="B115" s="75">
        <v>5151.2370000000001</v>
      </c>
      <c r="C115" s="75">
        <v>4150.76</v>
      </c>
      <c r="D115" s="76">
        <v>24.103465389470841</v>
      </c>
      <c r="E115" s="75">
        <v>86.093000000000004</v>
      </c>
      <c r="F115" s="75">
        <v>108.196</v>
      </c>
      <c r="G115" s="76">
        <v>-20.428666494140259</v>
      </c>
      <c r="I115"/>
      <c r="J115"/>
    </row>
    <row r="116" spans="1:10" s="9" customFormat="1" x14ac:dyDescent="0.2">
      <c r="A116" s="40" t="s">
        <v>122</v>
      </c>
      <c r="B116" s="75">
        <v>49088.728999999999</v>
      </c>
      <c r="C116" s="75">
        <v>69189.206000000006</v>
      </c>
      <c r="D116" s="76">
        <v>-29.051463605464704</v>
      </c>
      <c r="E116" s="75">
        <v>47940.127999999997</v>
      </c>
      <c r="F116" s="75">
        <v>50136.76</v>
      </c>
      <c r="G116" s="76">
        <v>-4.3812803220631054</v>
      </c>
      <c r="I116"/>
      <c r="J116"/>
    </row>
    <row r="117" spans="1:10" s="9" customFormat="1" ht="22.5" x14ac:dyDescent="0.2">
      <c r="A117" s="48" t="s">
        <v>232</v>
      </c>
      <c r="B117" s="75">
        <v>57160.222000000002</v>
      </c>
      <c r="C117" s="75">
        <v>62595.37</v>
      </c>
      <c r="D117" s="76">
        <v>-8.6829872560861929</v>
      </c>
      <c r="E117" s="75">
        <v>91967.494000000006</v>
      </c>
      <c r="F117" s="75">
        <v>99256.9</v>
      </c>
      <c r="G117" s="76">
        <v>-7.3439791087571678</v>
      </c>
      <c r="I117"/>
      <c r="J117"/>
    </row>
    <row r="118" spans="1:10" s="9" customFormat="1" ht="22.5" x14ac:dyDescent="0.2">
      <c r="A118" s="48" t="s">
        <v>233</v>
      </c>
      <c r="B118" s="75">
        <v>9245.3029999999999</v>
      </c>
      <c r="C118" s="75">
        <v>20559.892</v>
      </c>
      <c r="D118" s="76">
        <v>-55.032336745737766</v>
      </c>
      <c r="E118" s="75">
        <v>10654.203</v>
      </c>
      <c r="F118" s="75">
        <v>15823.09</v>
      </c>
      <c r="G118" s="76">
        <v>-32.666735764000578</v>
      </c>
      <c r="I118"/>
      <c r="J118"/>
    </row>
    <row r="119" spans="1:10" s="9" customFormat="1" x14ac:dyDescent="0.2">
      <c r="A119" s="40" t="s">
        <v>198</v>
      </c>
      <c r="B119" s="75">
        <v>845.82</v>
      </c>
      <c r="C119" s="75">
        <v>888.20799999999997</v>
      </c>
      <c r="D119" s="76">
        <v>-4.7723055860789287</v>
      </c>
      <c r="E119" s="75">
        <v>767.03499999999997</v>
      </c>
      <c r="F119" s="75">
        <v>1490.366</v>
      </c>
      <c r="G119" s="76">
        <v>-48.533782976798989</v>
      </c>
      <c r="I119"/>
      <c r="J119"/>
    </row>
    <row r="120" spans="1:10" s="9" customFormat="1" ht="22.5" x14ac:dyDescent="0.2">
      <c r="A120" s="48" t="s">
        <v>234</v>
      </c>
      <c r="B120" s="75">
        <v>724.84500000000003</v>
      </c>
      <c r="C120" s="75">
        <v>2535.598</v>
      </c>
      <c r="D120" s="76">
        <v>-71.413252416195306</v>
      </c>
      <c r="E120" s="75">
        <v>1.278</v>
      </c>
      <c r="F120" s="75">
        <v>49.695</v>
      </c>
      <c r="G120" s="76">
        <v>-97.428312707515843</v>
      </c>
      <c r="I120"/>
      <c r="J120"/>
    </row>
    <row r="121" spans="1:10" s="9" customFormat="1" ht="22.5" x14ac:dyDescent="0.2">
      <c r="A121" s="48" t="s">
        <v>235</v>
      </c>
      <c r="B121" s="75">
        <v>1974.4490000000001</v>
      </c>
      <c r="C121" s="75">
        <v>1512.249</v>
      </c>
      <c r="D121" s="76">
        <v>30.56374975285155</v>
      </c>
      <c r="E121" s="75">
        <v>2731.913</v>
      </c>
      <c r="F121" s="75">
        <v>3935.3409999999999</v>
      </c>
      <c r="G121" s="76">
        <v>-30.580018351649827</v>
      </c>
      <c r="I121"/>
      <c r="J121"/>
    </row>
    <row r="122" spans="1:10" s="9" customFormat="1" ht="22.5" x14ac:dyDescent="0.2">
      <c r="A122" s="48" t="s">
        <v>236</v>
      </c>
      <c r="B122" s="75">
        <v>983.21299999999997</v>
      </c>
      <c r="C122" s="75">
        <v>823.12800000000004</v>
      </c>
      <c r="D122" s="76">
        <v>19.448372549591312</v>
      </c>
      <c r="E122" s="75">
        <v>392.84300000000002</v>
      </c>
      <c r="F122" s="75">
        <v>323.23399999999998</v>
      </c>
      <c r="G122" s="76">
        <v>21.535172661291838</v>
      </c>
      <c r="I122"/>
      <c r="J122"/>
    </row>
    <row r="123" spans="1:10" s="9" customFormat="1" x14ac:dyDescent="0.2">
      <c r="A123" s="40" t="s">
        <v>123</v>
      </c>
      <c r="B123" s="75">
        <v>8692.4629999999997</v>
      </c>
      <c r="C123" s="75">
        <v>17944.600999999999</v>
      </c>
      <c r="D123" s="76">
        <v>-51.559452338895696</v>
      </c>
      <c r="E123" s="75">
        <v>872.83100000000002</v>
      </c>
      <c r="F123" s="75">
        <v>2493.7809999999999</v>
      </c>
      <c r="G123" s="76">
        <v>-64.999693236896093</v>
      </c>
      <c r="I123"/>
      <c r="J123"/>
    </row>
    <row r="124" spans="1:10" s="9" customFormat="1" ht="22.5" x14ac:dyDescent="0.2">
      <c r="A124" s="48" t="s">
        <v>237</v>
      </c>
      <c r="B124" s="75">
        <v>56209.411999999997</v>
      </c>
      <c r="C124" s="75">
        <v>50234.150999999998</v>
      </c>
      <c r="D124" s="76">
        <v>11.894818327874205</v>
      </c>
      <c r="E124" s="75">
        <v>23287.178</v>
      </c>
      <c r="F124" s="75">
        <v>24988.86</v>
      </c>
      <c r="G124" s="76">
        <v>-6.8097624301388748</v>
      </c>
      <c r="I124"/>
      <c r="J124"/>
    </row>
    <row r="125" spans="1:10" s="9" customFormat="1" ht="22.5" x14ac:dyDescent="0.2">
      <c r="A125" s="48" t="s">
        <v>199</v>
      </c>
      <c r="B125" s="75">
        <v>4.4290000000000003</v>
      </c>
      <c r="C125" s="75">
        <v>0</v>
      </c>
      <c r="D125" s="76" t="s">
        <v>284</v>
      </c>
      <c r="E125" s="75">
        <v>0</v>
      </c>
      <c r="F125" s="75">
        <v>0</v>
      </c>
      <c r="G125" s="76" t="s">
        <v>284</v>
      </c>
      <c r="I125"/>
      <c r="J125"/>
    </row>
    <row r="126" spans="1:10" s="9" customFormat="1" ht="22.5" x14ac:dyDescent="0.2">
      <c r="A126" s="48" t="s">
        <v>200</v>
      </c>
      <c r="B126" s="75">
        <v>393.75200000000001</v>
      </c>
      <c r="C126" s="75">
        <v>384.017</v>
      </c>
      <c r="D126" s="76">
        <v>2.5350440214886305</v>
      </c>
      <c r="E126" s="75">
        <v>143258.50899999999</v>
      </c>
      <c r="F126" s="75">
        <v>152514.10200000001</v>
      </c>
      <c r="G126" s="76">
        <v>-6.0686801276907545</v>
      </c>
      <c r="I126"/>
      <c r="J126"/>
    </row>
    <row r="127" spans="1:10" s="9" customFormat="1" x14ac:dyDescent="0.2">
      <c r="A127" s="40" t="s">
        <v>30</v>
      </c>
      <c r="B127" s="75">
        <v>137215.106</v>
      </c>
      <c r="C127" s="75">
        <v>240304.51</v>
      </c>
      <c r="D127" s="76">
        <v>-42.899487820682189</v>
      </c>
      <c r="E127" s="75">
        <v>283032.761</v>
      </c>
      <c r="F127" s="75">
        <v>493801.424</v>
      </c>
      <c r="G127" s="76">
        <v>-42.682878735481339</v>
      </c>
      <c r="I127"/>
      <c r="J127"/>
    </row>
    <row r="128" spans="1:10" s="9" customFormat="1" x14ac:dyDescent="0.2">
      <c r="A128" s="40" t="s">
        <v>45</v>
      </c>
      <c r="B128" s="75">
        <v>2503.395</v>
      </c>
      <c r="C128" s="75">
        <v>6607.683</v>
      </c>
      <c r="D128" s="76">
        <v>-62.113875620243888</v>
      </c>
      <c r="E128" s="75">
        <v>144662.55499999999</v>
      </c>
      <c r="F128" s="75">
        <v>168315.83499999999</v>
      </c>
      <c r="G128" s="76">
        <v>-14.052914272742072</v>
      </c>
      <c r="I128"/>
      <c r="J128"/>
    </row>
    <row r="129" spans="1:10" s="9" customFormat="1" x14ac:dyDescent="0.2">
      <c r="A129" s="40" t="s">
        <v>44</v>
      </c>
      <c r="B129" s="75">
        <v>89547.805999999997</v>
      </c>
      <c r="C129" s="75">
        <v>99914.417000000001</v>
      </c>
      <c r="D129" s="76">
        <v>-10.375490656168267</v>
      </c>
      <c r="E129" s="75">
        <v>86847.294999999998</v>
      </c>
      <c r="F129" s="75">
        <v>95635.910999999993</v>
      </c>
      <c r="G129" s="76">
        <v>-9.1896609841464141</v>
      </c>
      <c r="I129"/>
      <c r="J129"/>
    </row>
    <row r="130" spans="1:10" s="9" customFormat="1" x14ac:dyDescent="0.2">
      <c r="A130" s="40" t="s">
        <v>124</v>
      </c>
      <c r="B130" s="75">
        <v>55442.232000000004</v>
      </c>
      <c r="C130" s="75">
        <v>93777.808000000005</v>
      </c>
      <c r="D130" s="76">
        <v>-40.879155546054136</v>
      </c>
      <c r="E130" s="75">
        <v>181897.516</v>
      </c>
      <c r="F130" s="75">
        <v>212812.01699999999</v>
      </c>
      <c r="G130" s="76">
        <v>-14.526670737771354</v>
      </c>
      <c r="I130"/>
      <c r="J130"/>
    </row>
    <row r="131" spans="1:10" s="9" customFormat="1" x14ac:dyDescent="0.2">
      <c r="A131" s="40" t="s">
        <v>125</v>
      </c>
      <c r="B131" s="75">
        <v>11.728999999999999</v>
      </c>
      <c r="C131" s="75">
        <v>89.260999999999996</v>
      </c>
      <c r="D131" s="76">
        <v>-86.859882815563353</v>
      </c>
      <c r="E131" s="75">
        <v>7400.7290000000003</v>
      </c>
      <c r="F131" s="75">
        <v>6566.4340000000002</v>
      </c>
      <c r="G131" s="76">
        <v>12.705450172803083</v>
      </c>
      <c r="I131"/>
      <c r="J131"/>
    </row>
    <row r="132" spans="1:10" s="9" customFormat="1" x14ac:dyDescent="0.2">
      <c r="A132" s="40" t="s">
        <v>126</v>
      </c>
      <c r="B132" s="75">
        <v>457167.04700000002</v>
      </c>
      <c r="C132" s="75">
        <v>249020.965</v>
      </c>
      <c r="D132" s="76">
        <v>83.585766363085156</v>
      </c>
      <c r="E132" s="75">
        <v>130746.015</v>
      </c>
      <c r="F132" s="75">
        <v>213357.503</v>
      </c>
      <c r="G132" s="76">
        <v>-38.719748234023903</v>
      </c>
      <c r="I132"/>
      <c r="J132"/>
    </row>
    <row r="133" spans="1:10" s="9" customFormat="1" ht="9.9499999999999993" customHeight="1" x14ac:dyDescent="0.2">
      <c r="A133" s="43"/>
      <c r="B133" s="77"/>
      <c r="C133" s="77"/>
      <c r="D133" s="77"/>
      <c r="E133" s="77"/>
      <c r="F133" s="77"/>
      <c r="G133" s="77"/>
      <c r="I133"/>
      <c r="J133"/>
    </row>
    <row r="134" spans="1:10" s="9" customFormat="1" x14ac:dyDescent="0.2">
      <c r="A134" s="47" t="s">
        <v>31</v>
      </c>
      <c r="B134" s="75">
        <v>16326220.864</v>
      </c>
      <c r="C134" s="75">
        <v>15734165.061000001</v>
      </c>
      <c r="D134" s="76">
        <v>3.7628676240820482</v>
      </c>
      <c r="E134" s="75">
        <v>15900162.869999999</v>
      </c>
      <c r="F134" s="75">
        <v>15645522.908</v>
      </c>
      <c r="G134" s="76">
        <v>1.6275580145026396</v>
      </c>
      <c r="I134"/>
      <c r="J134"/>
    </row>
    <row r="135" spans="1:10" s="9" customFormat="1" x14ac:dyDescent="0.2">
      <c r="A135" s="45" t="s">
        <v>22</v>
      </c>
      <c r="B135" s="77"/>
      <c r="C135" s="77"/>
      <c r="D135" s="77"/>
      <c r="E135" s="77"/>
      <c r="F135" s="77"/>
      <c r="G135" s="77"/>
      <c r="I135"/>
      <c r="J135"/>
    </row>
    <row r="136" spans="1:10" s="9" customFormat="1" x14ac:dyDescent="0.2">
      <c r="A136" s="43" t="s">
        <v>32</v>
      </c>
      <c r="B136" s="75">
        <v>2040248.267</v>
      </c>
      <c r="C136" s="75">
        <v>2266340.483</v>
      </c>
      <c r="D136" s="76">
        <v>-9.976092193381163</v>
      </c>
      <c r="E136" s="75">
        <v>2025808.54</v>
      </c>
      <c r="F136" s="75">
        <v>2079364.841</v>
      </c>
      <c r="G136" s="76">
        <v>-2.5756086639535596</v>
      </c>
      <c r="I136"/>
      <c r="J136"/>
    </row>
    <row r="137" spans="1:10" s="9" customFormat="1" x14ac:dyDescent="0.2">
      <c r="A137" s="49" t="s">
        <v>22</v>
      </c>
      <c r="B137" s="77"/>
      <c r="C137" s="77"/>
      <c r="D137" s="77"/>
      <c r="E137" s="77"/>
      <c r="F137" s="77"/>
      <c r="G137" s="77"/>
      <c r="I137"/>
      <c r="J137"/>
    </row>
    <row r="138" spans="1:10" s="9" customFormat="1" x14ac:dyDescent="0.2">
      <c r="A138" s="50" t="s">
        <v>239</v>
      </c>
      <c r="B138" s="75">
        <v>5052.2190000000001</v>
      </c>
      <c r="C138" s="75">
        <v>6011.6450000000004</v>
      </c>
      <c r="D138" s="76">
        <v>-15.959458683937598</v>
      </c>
      <c r="E138" s="75">
        <v>204.34100000000001</v>
      </c>
      <c r="F138" s="75">
        <v>264.31</v>
      </c>
      <c r="G138" s="76">
        <v>-22.688888048125307</v>
      </c>
      <c r="I138"/>
      <c r="J138"/>
    </row>
    <row r="139" spans="1:10" s="9" customFormat="1" x14ac:dyDescent="0.2">
      <c r="A139" s="51" t="s">
        <v>238</v>
      </c>
      <c r="B139" s="75">
        <v>14571.894</v>
      </c>
      <c r="C139" s="75">
        <v>11960.14</v>
      </c>
      <c r="D139" s="76">
        <v>21.837152407914957</v>
      </c>
      <c r="E139" s="75">
        <v>10208.298000000001</v>
      </c>
      <c r="F139" s="75">
        <v>11386.427</v>
      </c>
      <c r="G139" s="76">
        <v>-10.346783938455829</v>
      </c>
      <c r="I139"/>
      <c r="J139"/>
    </row>
    <row r="140" spans="1:10" s="9" customFormat="1" x14ac:dyDescent="0.2">
      <c r="A140" s="51" t="s">
        <v>127</v>
      </c>
      <c r="B140" s="75">
        <v>301.49099999999999</v>
      </c>
      <c r="C140" s="75">
        <v>631.94899999999996</v>
      </c>
      <c r="D140" s="76">
        <v>-52.291877983824641</v>
      </c>
      <c r="E140" s="75">
        <v>5.18</v>
      </c>
      <c r="F140" s="75">
        <v>0.94099999999999995</v>
      </c>
      <c r="G140" s="76">
        <v>450.47821466524965</v>
      </c>
      <c r="I140"/>
      <c r="J140"/>
    </row>
    <row r="141" spans="1:10" s="9" customFormat="1" x14ac:dyDescent="0.2">
      <c r="A141" s="51" t="s">
        <v>240</v>
      </c>
      <c r="B141" s="75">
        <v>4624.4859999999999</v>
      </c>
      <c r="C141" s="75">
        <v>4616.7209999999995</v>
      </c>
      <c r="D141" s="76">
        <v>0.16819296639324932</v>
      </c>
      <c r="E141" s="75">
        <v>12.053000000000001</v>
      </c>
      <c r="F141" s="75">
        <v>73.754000000000005</v>
      </c>
      <c r="G141" s="76">
        <v>-83.657835507226736</v>
      </c>
      <c r="I141"/>
      <c r="J141"/>
    </row>
    <row r="142" spans="1:10" s="9" customFormat="1" x14ac:dyDescent="0.2">
      <c r="A142" s="51" t="s">
        <v>241</v>
      </c>
      <c r="B142" s="75">
        <v>1402.1949999999999</v>
      </c>
      <c r="C142" s="75">
        <v>1374.7660000000001</v>
      </c>
      <c r="D142" s="76">
        <v>1.9951759062996786</v>
      </c>
      <c r="E142" s="75">
        <v>237.273</v>
      </c>
      <c r="F142" s="75">
        <v>449.34800000000001</v>
      </c>
      <c r="G142" s="76">
        <v>-47.196159769265691</v>
      </c>
      <c r="I142"/>
      <c r="J142"/>
    </row>
    <row r="143" spans="1:10" s="9" customFormat="1" x14ac:dyDescent="0.2">
      <c r="A143" s="51" t="s">
        <v>128</v>
      </c>
      <c r="B143" s="75">
        <v>441.34800000000001</v>
      </c>
      <c r="C143" s="75">
        <v>520.17600000000004</v>
      </c>
      <c r="D143" s="76">
        <v>-15.154101688659225</v>
      </c>
      <c r="E143" s="75">
        <v>280.255</v>
      </c>
      <c r="F143" s="75">
        <v>352.62099999999998</v>
      </c>
      <c r="G143" s="76">
        <v>-20.522317162052175</v>
      </c>
      <c r="I143"/>
      <c r="J143"/>
    </row>
    <row r="144" spans="1:10" s="9" customFormat="1" x14ac:dyDescent="0.2">
      <c r="A144" s="51" t="s">
        <v>129</v>
      </c>
      <c r="B144" s="75">
        <v>3255.7750000000001</v>
      </c>
      <c r="C144" s="75">
        <v>4001.26</v>
      </c>
      <c r="D144" s="76">
        <v>-18.631256154311387</v>
      </c>
      <c r="E144" s="75">
        <v>116.28700000000001</v>
      </c>
      <c r="F144" s="75">
        <v>68.713999999999999</v>
      </c>
      <c r="G144" s="76">
        <v>69.233344005588407</v>
      </c>
      <c r="I144"/>
      <c r="J144"/>
    </row>
    <row r="145" spans="1:10" s="9" customFormat="1" x14ac:dyDescent="0.2">
      <c r="A145" s="51" t="s">
        <v>46</v>
      </c>
      <c r="B145" s="75">
        <v>654042.81900000002</v>
      </c>
      <c r="C145" s="75">
        <v>705047.45299999998</v>
      </c>
      <c r="D145" s="76">
        <v>-7.2342129289274908</v>
      </c>
      <c r="E145" s="75">
        <v>168358.04</v>
      </c>
      <c r="F145" s="75">
        <v>209227.14499999999</v>
      </c>
      <c r="G145" s="76">
        <v>-19.533366475941719</v>
      </c>
      <c r="I145"/>
      <c r="J145"/>
    </row>
    <row r="146" spans="1:10" s="9" customFormat="1" x14ac:dyDescent="0.2">
      <c r="A146" s="51" t="s">
        <v>130</v>
      </c>
      <c r="B146" s="75">
        <v>25799.905999999999</v>
      </c>
      <c r="C146" s="75">
        <v>26108.178</v>
      </c>
      <c r="D146" s="76">
        <v>-1.1807488059871503</v>
      </c>
      <c r="E146" s="75">
        <v>6448.4849999999997</v>
      </c>
      <c r="F146" s="75">
        <v>709.95</v>
      </c>
      <c r="G146" s="76">
        <v>808.30128882315637</v>
      </c>
      <c r="I146"/>
      <c r="J146"/>
    </row>
    <row r="147" spans="1:10" s="9" customFormat="1" x14ac:dyDescent="0.2">
      <c r="A147" s="51" t="s">
        <v>131</v>
      </c>
      <c r="B147" s="75">
        <v>17014.728999999999</v>
      </c>
      <c r="C147" s="75">
        <v>21549.166000000001</v>
      </c>
      <c r="D147" s="76">
        <v>-21.042285348769425</v>
      </c>
      <c r="E147" s="75">
        <v>3246.453</v>
      </c>
      <c r="F147" s="75">
        <v>4777.2240000000002</v>
      </c>
      <c r="G147" s="76">
        <v>-32.043107042918649</v>
      </c>
      <c r="I147"/>
      <c r="J147"/>
    </row>
    <row r="148" spans="1:10" s="9" customFormat="1" x14ac:dyDescent="0.2">
      <c r="A148" s="51" t="s">
        <v>33</v>
      </c>
      <c r="B148" s="75">
        <v>292752.60700000002</v>
      </c>
      <c r="C148" s="75">
        <v>335195.87599999999</v>
      </c>
      <c r="D148" s="76">
        <v>-12.662228875393438</v>
      </c>
      <c r="E148" s="75">
        <v>631859.071</v>
      </c>
      <c r="F148" s="75">
        <v>638682.20400000003</v>
      </c>
      <c r="G148" s="76">
        <v>-1.0683142503842191</v>
      </c>
      <c r="I148"/>
      <c r="J148"/>
    </row>
    <row r="149" spans="1:10" s="9" customFormat="1" x14ac:dyDescent="0.2">
      <c r="A149" s="51" t="s">
        <v>132</v>
      </c>
      <c r="B149" s="75">
        <v>105043.295</v>
      </c>
      <c r="C149" s="75">
        <v>95414.763000000006</v>
      </c>
      <c r="D149" s="76">
        <v>10.091239235169496</v>
      </c>
      <c r="E149" s="75">
        <v>153410.87899999999</v>
      </c>
      <c r="F149" s="75">
        <v>152062.573</v>
      </c>
      <c r="G149" s="76">
        <v>0.88667840705285528</v>
      </c>
      <c r="I149"/>
      <c r="J149"/>
    </row>
    <row r="150" spans="1:10" s="9" customFormat="1" x14ac:dyDescent="0.2">
      <c r="A150" s="51" t="s">
        <v>133</v>
      </c>
      <c r="B150" s="75">
        <v>19181.806</v>
      </c>
      <c r="C150" s="75">
        <v>27059.511999999999</v>
      </c>
      <c r="D150" s="76">
        <v>-29.112520580563313</v>
      </c>
      <c r="E150" s="75">
        <v>6610.8360000000002</v>
      </c>
      <c r="F150" s="75">
        <v>11858.974</v>
      </c>
      <c r="G150" s="76">
        <v>-44.254570420678888</v>
      </c>
      <c r="I150"/>
      <c r="J150"/>
    </row>
    <row r="151" spans="1:10" s="9" customFormat="1" x14ac:dyDescent="0.2">
      <c r="A151" s="51" t="s">
        <v>134</v>
      </c>
      <c r="B151" s="75">
        <v>2984.3870000000002</v>
      </c>
      <c r="C151" s="75">
        <v>5122.8559999999998</v>
      </c>
      <c r="D151" s="76">
        <v>-41.743687505563294</v>
      </c>
      <c r="E151" s="75">
        <v>10465.434999999999</v>
      </c>
      <c r="F151" s="75">
        <v>13492.605</v>
      </c>
      <c r="G151" s="76">
        <v>-22.435771298426076</v>
      </c>
      <c r="I151"/>
      <c r="J151"/>
    </row>
    <row r="152" spans="1:10" s="9" customFormat="1" x14ac:dyDescent="0.2">
      <c r="A152" s="51" t="s">
        <v>135</v>
      </c>
      <c r="B152" s="75">
        <v>225354.97700000001</v>
      </c>
      <c r="C152" s="75">
        <v>219659.07199999999</v>
      </c>
      <c r="D152" s="76">
        <v>2.5930661311361831</v>
      </c>
      <c r="E152" s="75">
        <v>394705.20899999997</v>
      </c>
      <c r="F152" s="75">
        <v>371396.12800000003</v>
      </c>
      <c r="G152" s="76">
        <v>6.2760700079242469</v>
      </c>
      <c r="I152"/>
      <c r="J152"/>
    </row>
    <row r="153" spans="1:10" s="9" customFormat="1" x14ac:dyDescent="0.2">
      <c r="A153" s="51" t="s">
        <v>136</v>
      </c>
      <c r="B153" s="75">
        <v>418977.886</v>
      </c>
      <c r="C153" s="75">
        <v>535260.74800000002</v>
      </c>
      <c r="D153" s="76">
        <v>-21.724526305074789</v>
      </c>
      <c r="E153" s="75">
        <v>513552.48700000002</v>
      </c>
      <c r="F153" s="75">
        <v>544629.31900000002</v>
      </c>
      <c r="G153" s="76">
        <v>-5.706051972571089</v>
      </c>
      <c r="I153"/>
      <c r="J153"/>
    </row>
    <row r="154" spans="1:10" s="9" customFormat="1" x14ac:dyDescent="0.2">
      <c r="A154" s="51" t="s">
        <v>137</v>
      </c>
      <c r="B154" s="75">
        <v>63238.576999999997</v>
      </c>
      <c r="C154" s="75">
        <v>61295.712</v>
      </c>
      <c r="D154" s="76">
        <v>3.1696589151293182</v>
      </c>
      <c r="E154" s="75">
        <v>23980.383000000002</v>
      </c>
      <c r="F154" s="75">
        <v>23704.322</v>
      </c>
      <c r="G154" s="76">
        <v>1.164601965835601</v>
      </c>
      <c r="I154"/>
      <c r="J154"/>
    </row>
    <row r="155" spans="1:10" s="9" customFormat="1" x14ac:dyDescent="0.2">
      <c r="A155" s="51" t="s">
        <v>242</v>
      </c>
      <c r="B155" s="75">
        <v>35470.357000000004</v>
      </c>
      <c r="C155" s="75">
        <v>45480.271000000001</v>
      </c>
      <c r="D155" s="76">
        <v>-22.009354341798002</v>
      </c>
      <c r="E155" s="75">
        <v>1527.002</v>
      </c>
      <c r="F155" s="75">
        <v>1850.644</v>
      </c>
      <c r="G155" s="76">
        <v>-17.488074421660798</v>
      </c>
      <c r="I155"/>
      <c r="J155"/>
    </row>
    <row r="156" spans="1:10" s="9" customFormat="1" x14ac:dyDescent="0.2">
      <c r="A156" s="51" t="s">
        <v>138</v>
      </c>
      <c r="B156" s="75">
        <v>24197.255000000001</v>
      </c>
      <c r="C156" s="75">
        <v>34679.165000000001</v>
      </c>
      <c r="D156" s="76">
        <v>-30.225381724156279</v>
      </c>
      <c r="E156" s="75">
        <v>15429.405000000001</v>
      </c>
      <c r="F156" s="75">
        <v>5917.2449999999999</v>
      </c>
      <c r="G156" s="76">
        <v>160.75318835032181</v>
      </c>
      <c r="I156"/>
      <c r="J156"/>
    </row>
    <row r="157" spans="1:10" s="9" customFormat="1" x14ac:dyDescent="0.2">
      <c r="A157" s="51" t="s">
        <v>139</v>
      </c>
      <c r="B157" s="75">
        <v>4140.5219999999999</v>
      </c>
      <c r="C157" s="75">
        <v>2360.8290000000002</v>
      </c>
      <c r="D157" s="76">
        <v>75.384240027549652</v>
      </c>
      <c r="E157" s="75">
        <v>1126.577</v>
      </c>
      <c r="F157" s="75">
        <v>1111.5830000000001</v>
      </c>
      <c r="G157" s="76">
        <v>1.3488871276368855</v>
      </c>
      <c r="I157"/>
      <c r="J157"/>
    </row>
    <row r="158" spans="1:10" s="9" customFormat="1" x14ac:dyDescent="0.2">
      <c r="A158" s="51" t="s">
        <v>140</v>
      </c>
      <c r="B158" s="75">
        <v>52.795000000000002</v>
      </c>
      <c r="C158" s="75">
        <v>14.736000000000001</v>
      </c>
      <c r="D158" s="76">
        <v>258.2722584147665</v>
      </c>
      <c r="E158" s="75">
        <v>7.3220000000000001</v>
      </c>
      <c r="F158" s="75">
        <v>10.234</v>
      </c>
      <c r="G158" s="76">
        <v>-28.454172366621066</v>
      </c>
      <c r="I158"/>
      <c r="J158"/>
    </row>
    <row r="159" spans="1:10" s="9" customFormat="1" x14ac:dyDescent="0.2">
      <c r="A159" s="51" t="s">
        <v>141</v>
      </c>
      <c r="B159" s="75">
        <v>10456.678</v>
      </c>
      <c r="C159" s="75">
        <v>13745.519</v>
      </c>
      <c r="D159" s="76">
        <v>-23.926641111186868</v>
      </c>
      <c r="E159" s="75">
        <v>4332.87</v>
      </c>
      <c r="F159" s="75">
        <v>4477.0159999999996</v>
      </c>
      <c r="G159" s="76">
        <v>-3.2196891858327064</v>
      </c>
      <c r="I159"/>
      <c r="J159"/>
    </row>
    <row r="160" spans="1:10" s="9" customFormat="1" x14ac:dyDescent="0.2">
      <c r="A160" s="51" t="s">
        <v>142</v>
      </c>
      <c r="B160" s="75">
        <v>102172.74</v>
      </c>
      <c r="C160" s="75">
        <v>101145.662</v>
      </c>
      <c r="D160" s="76">
        <v>1.0154444389320503</v>
      </c>
      <c r="E160" s="75">
        <v>67657.947</v>
      </c>
      <c r="F160" s="75">
        <v>68012.486000000004</v>
      </c>
      <c r="G160" s="76">
        <v>-0.52128516519746881</v>
      </c>
      <c r="I160"/>
      <c r="J160"/>
    </row>
    <row r="161" spans="1:10" s="9" customFormat="1" x14ac:dyDescent="0.2">
      <c r="A161" s="51" t="s">
        <v>243</v>
      </c>
      <c r="B161" s="75">
        <v>3059.4189999999999</v>
      </c>
      <c r="C161" s="75">
        <v>4036.83</v>
      </c>
      <c r="D161" s="76">
        <v>-24.212339880549834</v>
      </c>
      <c r="E161" s="75">
        <v>11624.081</v>
      </c>
      <c r="F161" s="75">
        <v>13904.692999999999</v>
      </c>
      <c r="G161" s="76">
        <v>-16.401742922335643</v>
      </c>
      <c r="I161"/>
      <c r="J161"/>
    </row>
    <row r="162" spans="1:10" s="9" customFormat="1" x14ac:dyDescent="0.2">
      <c r="A162" s="51" t="s">
        <v>143</v>
      </c>
      <c r="B162" s="75">
        <v>4481.8389999999999</v>
      </c>
      <c r="C162" s="75">
        <v>2055.9290000000001</v>
      </c>
      <c r="D162" s="76">
        <v>117.99580627541124</v>
      </c>
      <c r="E162" s="75">
        <v>215.86799999999999</v>
      </c>
      <c r="F162" s="75">
        <v>259.22800000000001</v>
      </c>
      <c r="G162" s="76">
        <v>-16.726588177203084</v>
      </c>
      <c r="I162"/>
      <c r="J162"/>
    </row>
    <row r="163" spans="1:10" s="9" customFormat="1" x14ac:dyDescent="0.2">
      <c r="A163" s="51" t="s">
        <v>144</v>
      </c>
      <c r="B163" s="75">
        <v>2176.2649999999999</v>
      </c>
      <c r="C163" s="75">
        <v>1991.549</v>
      </c>
      <c r="D163" s="76">
        <v>9.2749914764838906</v>
      </c>
      <c r="E163" s="75">
        <v>186.50299999999999</v>
      </c>
      <c r="F163" s="75">
        <v>685.15300000000002</v>
      </c>
      <c r="G163" s="76">
        <v>-72.779364609072729</v>
      </c>
      <c r="I163"/>
      <c r="J163"/>
    </row>
    <row r="164" spans="1:10" s="9" customFormat="1" ht="9.9499999999999993" customHeight="1" x14ac:dyDescent="0.2">
      <c r="A164" s="49"/>
      <c r="B164" s="77"/>
      <c r="C164" s="77"/>
      <c r="D164" s="77"/>
      <c r="E164" s="77"/>
      <c r="F164" s="77"/>
      <c r="G164" s="77"/>
      <c r="I164"/>
      <c r="J164"/>
    </row>
    <row r="165" spans="1:10" s="9" customFormat="1" x14ac:dyDescent="0.2">
      <c r="A165" s="45" t="s">
        <v>34</v>
      </c>
      <c r="B165" s="75">
        <v>14285972.596999999</v>
      </c>
      <c r="C165" s="75">
        <v>13467824.578</v>
      </c>
      <c r="D165" s="76">
        <v>6.0748342411324785</v>
      </c>
      <c r="E165" s="75">
        <v>13874354.33</v>
      </c>
      <c r="F165" s="75">
        <v>13566158.067</v>
      </c>
      <c r="G165" s="76">
        <v>2.2718020936944185</v>
      </c>
      <c r="I165"/>
      <c r="J165"/>
    </row>
    <row r="166" spans="1:10" s="9" customFormat="1" x14ac:dyDescent="0.2">
      <c r="A166" s="49" t="s">
        <v>22</v>
      </c>
      <c r="B166" s="77"/>
      <c r="C166" s="77"/>
      <c r="D166" s="77"/>
      <c r="E166" s="77"/>
      <c r="F166" s="77"/>
      <c r="G166" s="77"/>
      <c r="I166"/>
      <c r="J166"/>
    </row>
    <row r="167" spans="1:10" s="9" customFormat="1" x14ac:dyDescent="0.2">
      <c r="A167" s="51" t="s">
        <v>145</v>
      </c>
      <c r="B167" s="75">
        <v>62747.682999999997</v>
      </c>
      <c r="C167" s="75">
        <v>81993.331999999995</v>
      </c>
      <c r="D167" s="76">
        <v>-23.472212350145739</v>
      </c>
      <c r="E167" s="75">
        <v>10028.843000000001</v>
      </c>
      <c r="F167" s="75">
        <v>10029.088</v>
      </c>
      <c r="G167" s="76">
        <v>-2.4428941096061862E-3</v>
      </c>
      <c r="I167"/>
      <c r="J167"/>
    </row>
    <row r="168" spans="1:10" s="9" customFormat="1" ht="22.5" x14ac:dyDescent="0.2">
      <c r="A168" s="52" t="s">
        <v>244</v>
      </c>
      <c r="B168" s="75">
        <v>16819.188999999998</v>
      </c>
      <c r="C168" s="75">
        <v>21437.016</v>
      </c>
      <c r="D168" s="76">
        <v>-21.541370310121522</v>
      </c>
      <c r="E168" s="75">
        <v>631.30600000000004</v>
      </c>
      <c r="F168" s="75">
        <v>1478.279</v>
      </c>
      <c r="G168" s="76">
        <v>-57.294529652386323</v>
      </c>
      <c r="I168"/>
      <c r="J168"/>
    </row>
    <row r="169" spans="1:10" s="9" customFormat="1" ht="22.5" x14ac:dyDescent="0.2">
      <c r="A169" s="52" t="s">
        <v>245</v>
      </c>
      <c r="B169" s="75">
        <v>88322.293000000005</v>
      </c>
      <c r="C169" s="75">
        <v>112412.12</v>
      </c>
      <c r="D169" s="76">
        <v>-21.429919656350222</v>
      </c>
      <c r="E169" s="75">
        <v>12928.583000000001</v>
      </c>
      <c r="F169" s="75">
        <v>9566.2790000000005</v>
      </c>
      <c r="G169" s="76">
        <v>35.147459111322178</v>
      </c>
      <c r="I169"/>
      <c r="J169"/>
    </row>
    <row r="170" spans="1:10" s="9" customFormat="1" ht="22.5" x14ac:dyDescent="0.2">
      <c r="A170" s="52" t="s">
        <v>246</v>
      </c>
      <c r="B170" s="75">
        <v>140669.068</v>
      </c>
      <c r="C170" s="75">
        <v>130903.122</v>
      </c>
      <c r="D170" s="76">
        <v>7.4604378037675758</v>
      </c>
      <c r="E170" s="75">
        <v>8501.76</v>
      </c>
      <c r="F170" s="75">
        <v>9664.009</v>
      </c>
      <c r="G170" s="76">
        <v>-12.026571995121273</v>
      </c>
      <c r="I170"/>
      <c r="J170"/>
    </row>
    <row r="171" spans="1:10" s="9" customFormat="1" x14ac:dyDescent="0.2">
      <c r="A171" s="51" t="s">
        <v>146</v>
      </c>
      <c r="B171" s="75">
        <v>2148.2869999999998</v>
      </c>
      <c r="C171" s="75">
        <v>2785.6849999999999</v>
      </c>
      <c r="D171" s="76">
        <v>-22.881194392043611</v>
      </c>
      <c r="E171" s="75">
        <v>196.85</v>
      </c>
      <c r="F171" s="75">
        <v>227.95099999999999</v>
      </c>
      <c r="G171" s="76">
        <v>-13.643721677027088</v>
      </c>
      <c r="I171"/>
      <c r="J171"/>
    </row>
    <row r="172" spans="1:10" s="9" customFormat="1" x14ac:dyDescent="0.2">
      <c r="A172" s="51" t="s">
        <v>147</v>
      </c>
      <c r="B172" s="75">
        <v>60064.572</v>
      </c>
      <c r="C172" s="75">
        <v>74510.081999999995</v>
      </c>
      <c r="D172" s="76">
        <v>-19.387322644471126</v>
      </c>
      <c r="E172" s="75">
        <v>1897.15</v>
      </c>
      <c r="F172" s="75">
        <v>2901.5479999999998</v>
      </c>
      <c r="G172" s="76">
        <v>-34.615936045173115</v>
      </c>
      <c r="I172"/>
      <c r="J172"/>
    </row>
    <row r="173" spans="1:10" s="9" customFormat="1" x14ac:dyDescent="0.2">
      <c r="A173" s="51" t="s">
        <v>247</v>
      </c>
      <c r="B173" s="75">
        <v>34568.411</v>
      </c>
      <c r="C173" s="75">
        <v>49303.978999999999</v>
      </c>
      <c r="D173" s="76">
        <v>-29.88717807136824</v>
      </c>
      <c r="E173" s="75">
        <v>2626.7020000000002</v>
      </c>
      <c r="F173" s="75">
        <v>1683.7819999999999</v>
      </c>
      <c r="G173" s="76">
        <v>56.000123531431029</v>
      </c>
      <c r="I173"/>
      <c r="J173"/>
    </row>
    <row r="174" spans="1:10" s="9" customFormat="1" x14ac:dyDescent="0.2">
      <c r="A174" s="51" t="s">
        <v>148</v>
      </c>
      <c r="B174" s="75">
        <v>18489.266</v>
      </c>
      <c r="C174" s="75">
        <v>17235.650000000001</v>
      </c>
      <c r="D174" s="76">
        <v>7.2733897474130629</v>
      </c>
      <c r="E174" s="75">
        <v>3214.942</v>
      </c>
      <c r="F174" s="75">
        <v>5387.442</v>
      </c>
      <c r="G174" s="76">
        <v>-40.325260114169211</v>
      </c>
      <c r="I174"/>
      <c r="J174"/>
    </row>
    <row r="175" spans="1:10" s="9" customFormat="1" x14ac:dyDescent="0.2">
      <c r="A175" s="51" t="s">
        <v>149</v>
      </c>
      <c r="B175" s="75">
        <v>418642.68</v>
      </c>
      <c r="C175" s="75">
        <v>324546.41399999999</v>
      </c>
      <c r="D175" s="76">
        <v>28.993161514334275</v>
      </c>
      <c r="E175" s="75">
        <v>102239.136</v>
      </c>
      <c r="F175" s="75">
        <v>88733.811000000002</v>
      </c>
      <c r="G175" s="76">
        <v>15.220043913137005</v>
      </c>
      <c r="I175"/>
      <c r="J175"/>
    </row>
    <row r="176" spans="1:10" s="9" customFormat="1" x14ac:dyDescent="0.2">
      <c r="A176" s="51" t="s">
        <v>150</v>
      </c>
      <c r="B176" s="75">
        <v>653.44299999999998</v>
      </c>
      <c r="C176" s="75">
        <v>468.346</v>
      </c>
      <c r="D176" s="76">
        <v>39.521422196410327</v>
      </c>
      <c r="E176" s="75">
        <v>305.61200000000002</v>
      </c>
      <c r="F176" s="75">
        <v>369.01900000000001</v>
      </c>
      <c r="G176" s="76">
        <v>-17.182584094585906</v>
      </c>
      <c r="I176"/>
      <c r="J176"/>
    </row>
    <row r="177" spans="1:10" s="9" customFormat="1" x14ac:dyDescent="0.2">
      <c r="A177" s="51" t="s">
        <v>151</v>
      </c>
      <c r="B177" s="75">
        <v>156071.9</v>
      </c>
      <c r="C177" s="75">
        <v>173107.63200000001</v>
      </c>
      <c r="D177" s="76">
        <v>-9.8411212741908543</v>
      </c>
      <c r="E177" s="75">
        <v>39668.860999999997</v>
      </c>
      <c r="F177" s="75">
        <v>61718.737000000001</v>
      </c>
      <c r="G177" s="76">
        <v>-35.726388892241914</v>
      </c>
      <c r="I177"/>
      <c r="J177"/>
    </row>
    <row r="178" spans="1:10" s="9" customFormat="1" x14ac:dyDescent="0.2">
      <c r="A178" s="51" t="s">
        <v>152</v>
      </c>
      <c r="B178" s="75">
        <v>95275.49</v>
      </c>
      <c r="C178" s="75">
        <v>114960.391</v>
      </c>
      <c r="D178" s="76">
        <v>-17.123202895160645</v>
      </c>
      <c r="E178" s="75">
        <v>75719.03</v>
      </c>
      <c r="F178" s="75">
        <v>79535.247000000003</v>
      </c>
      <c r="G178" s="76">
        <v>-4.7981456573586883</v>
      </c>
      <c r="I178"/>
      <c r="J178"/>
    </row>
    <row r="179" spans="1:10" s="9" customFormat="1" x14ac:dyDescent="0.2">
      <c r="A179" s="51" t="s">
        <v>153</v>
      </c>
      <c r="B179" s="75">
        <v>146242.82800000001</v>
      </c>
      <c r="C179" s="75">
        <v>155517.217</v>
      </c>
      <c r="D179" s="76">
        <v>-5.9635770102547525</v>
      </c>
      <c r="E179" s="75">
        <v>166981.22399999999</v>
      </c>
      <c r="F179" s="75">
        <v>178355.976</v>
      </c>
      <c r="G179" s="76">
        <v>-6.3775558605336613</v>
      </c>
      <c r="I179"/>
      <c r="J179"/>
    </row>
    <row r="180" spans="1:10" s="9" customFormat="1" x14ac:dyDescent="0.2">
      <c r="A180" s="51" t="s">
        <v>35</v>
      </c>
      <c r="B180" s="75">
        <v>35690.705999999998</v>
      </c>
      <c r="C180" s="75">
        <v>35928.18</v>
      </c>
      <c r="D180" s="76">
        <v>-0.66096863242168524</v>
      </c>
      <c r="E180" s="75">
        <v>101792.52800000001</v>
      </c>
      <c r="F180" s="75">
        <v>121402.17600000001</v>
      </c>
      <c r="G180" s="76">
        <v>-16.152633046709141</v>
      </c>
      <c r="I180"/>
      <c r="J180"/>
    </row>
    <row r="181" spans="1:10" s="9" customFormat="1" x14ac:dyDescent="0.2">
      <c r="A181" s="51" t="s">
        <v>154</v>
      </c>
      <c r="B181" s="75">
        <v>255885.20499999999</v>
      </c>
      <c r="C181" s="75">
        <v>259891.03099999999</v>
      </c>
      <c r="D181" s="76">
        <v>-1.5413483045515335</v>
      </c>
      <c r="E181" s="75">
        <v>200116.908</v>
      </c>
      <c r="F181" s="75">
        <v>179316.649</v>
      </c>
      <c r="G181" s="76">
        <v>11.599736620106029</v>
      </c>
      <c r="I181"/>
      <c r="J181"/>
    </row>
    <row r="182" spans="1:10" s="9" customFormat="1" x14ac:dyDescent="0.2">
      <c r="A182" s="51" t="s">
        <v>155</v>
      </c>
      <c r="B182" s="75">
        <v>201941.91899999999</v>
      </c>
      <c r="C182" s="75">
        <v>218116.212</v>
      </c>
      <c r="D182" s="76">
        <v>-7.4154474129598356</v>
      </c>
      <c r="E182" s="75">
        <v>103923.62699999999</v>
      </c>
      <c r="F182" s="75">
        <v>117040.402</v>
      </c>
      <c r="G182" s="76">
        <v>-11.207048827463865</v>
      </c>
      <c r="I182"/>
      <c r="J182"/>
    </row>
    <row r="183" spans="1:10" s="9" customFormat="1" x14ac:dyDescent="0.2">
      <c r="A183" s="51" t="s">
        <v>156</v>
      </c>
      <c r="B183" s="75">
        <v>8117.1239999999998</v>
      </c>
      <c r="C183" s="75">
        <v>10984.361999999999</v>
      </c>
      <c r="D183" s="76">
        <v>-26.102908844409896</v>
      </c>
      <c r="E183" s="75">
        <v>14579.153</v>
      </c>
      <c r="F183" s="75">
        <v>17039.805</v>
      </c>
      <c r="G183" s="76">
        <v>-14.440611262863641</v>
      </c>
      <c r="I183"/>
      <c r="J183"/>
    </row>
    <row r="184" spans="1:10" s="9" customFormat="1" x14ac:dyDescent="0.2">
      <c r="A184" s="51" t="s">
        <v>157</v>
      </c>
      <c r="B184" s="75">
        <v>39228.190999999999</v>
      </c>
      <c r="C184" s="75">
        <v>45100.858999999997</v>
      </c>
      <c r="D184" s="76">
        <v>-13.021188798200043</v>
      </c>
      <c r="E184" s="75">
        <v>4688.5429999999997</v>
      </c>
      <c r="F184" s="75">
        <v>4202.3239999999996</v>
      </c>
      <c r="G184" s="76">
        <v>11.570240657312482</v>
      </c>
      <c r="I184"/>
      <c r="J184"/>
    </row>
    <row r="185" spans="1:10" s="9" customFormat="1" x14ac:dyDescent="0.2">
      <c r="A185" s="51" t="s">
        <v>158</v>
      </c>
      <c r="B185" s="75">
        <v>105424.746</v>
      </c>
      <c r="C185" s="75">
        <v>101424.364</v>
      </c>
      <c r="D185" s="76">
        <v>3.9442022037229663</v>
      </c>
      <c r="E185" s="75">
        <v>85502.436000000002</v>
      </c>
      <c r="F185" s="75">
        <v>84531.06</v>
      </c>
      <c r="G185" s="76">
        <v>1.1491350043404225</v>
      </c>
      <c r="I185"/>
      <c r="J185"/>
    </row>
    <row r="186" spans="1:10" s="9" customFormat="1" ht="22.5" x14ac:dyDescent="0.2">
      <c r="A186" s="52" t="s">
        <v>248</v>
      </c>
      <c r="B186" s="75">
        <v>38455.898999999998</v>
      </c>
      <c r="C186" s="75">
        <v>39223.553</v>
      </c>
      <c r="D186" s="76">
        <v>-1.9571250977697048</v>
      </c>
      <c r="E186" s="75">
        <v>51653.928</v>
      </c>
      <c r="F186" s="75">
        <v>61839.093999999997</v>
      </c>
      <c r="G186" s="76">
        <v>-16.470432118555948</v>
      </c>
      <c r="I186"/>
      <c r="J186"/>
    </row>
    <row r="187" spans="1:10" s="9" customFormat="1" ht="22.5" x14ac:dyDescent="0.2">
      <c r="A187" s="52" t="s">
        <v>249</v>
      </c>
      <c r="B187" s="75">
        <v>7743.71</v>
      </c>
      <c r="C187" s="75">
        <v>8433.4169999999995</v>
      </c>
      <c r="D187" s="76">
        <v>-8.1782627373933963</v>
      </c>
      <c r="E187" s="75">
        <v>10034.165000000001</v>
      </c>
      <c r="F187" s="75">
        <v>7878.9679999999998</v>
      </c>
      <c r="G187" s="76">
        <v>27.353798111630866</v>
      </c>
      <c r="I187"/>
      <c r="J187"/>
    </row>
    <row r="188" spans="1:10" s="9" customFormat="1" x14ac:dyDescent="0.2">
      <c r="A188" s="51" t="s">
        <v>250</v>
      </c>
      <c r="B188" s="75">
        <v>538404.81099999999</v>
      </c>
      <c r="C188" s="75">
        <v>574407.96799999999</v>
      </c>
      <c r="D188" s="76">
        <v>-6.2678721406594349</v>
      </c>
      <c r="E188" s="75">
        <v>316396.66800000001</v>
      </c>
      <c r="F188" s="75">
        <v>328056.92599999998</v>
      </c>
      <c r="G188" s="76">
        <v>-3.5543398343005776</v>
      </c>
      <c r="I188"/>
      <c r="J188"/>
    </row>
    <row r="189" spans="1:10" s="9" customFormat="1" x14ac:dyDescent="0.2">
      <c r="A189" s="51" t="s">
        <v>159</v>
      </c>
      <c r="B189" s="75">
        <v>11243.991</v>
      </c>
      <c r="C189" s="75">
        <v>12903.495000000001</v>
      </c>
      <c r="D189" s="76">
        <v>-12.860887689730575</v>
      </c>
      <c r="E189" s="75">
        <v>8596.5239999999994</v>
      </c>
      <c r="F189" s="75">
        <v>10055.073</v>
      </c>
      <c r="G189" s="76">
        <v>-14.505603290995509</v>
      </c>
      <c r="I189"/>
      <c r="J189"/>
    </row>
    <row r="190" spans="1:10" s="9" customFormat="1" x14ac:dyDescent="0.2">
      <c r="A190" s="51" t="s">
        <v>160</v>
      </c>
      <c r="B190" s="75">
        <v>614037.60499999998</v>
      </c>
      <c r="C190" s="75">
        <v>643016.31499999994</v>
      </c>
      <c r="D190" s="76">
        <v>-4.5066834734978585</v>
      </c>
      <c r="E190" s="75">
        <v>528926.446</v>
      </c>
      <c r="F190" s="75">
        <v>541918.576</v>
      </c>
      <c r="G190" s="76">
        <v>-2.3974321190274281</v>
      </c>
      <c r="I190"/>
      <c r="J190"/>
    </row>
    <row r="191" spans="1:10" s="9" customFormat="1" x14ac:dyDescent="0.2">
      <c r="A191" s="51" t="s">
        <v>161</v>
      </c>
      <c r="B191" s="75">
        <v>51087.400999999998</v>
      </c>
      <c r="C191" s="75">
        <v>55543.726999999999</v>
      </c>
      <c r="D191" s="76">
        <v>-8.0230950292550602</v>
      </c>
      <c r="E191" s="75">
        <v>41652.052000000003</v>
      </c>
      <c r="F191" s="75">
        <v>44587.328000000001</v>
      </c>
      <c r="G191" s="76">
        <v>-6.5832067801865151</v>
      </c>
      <c r="I191"/>
      <c r="J191"/>
    </row>
    <row r="192" spans="1:10" s="9" customFormat="1" x14ac:dyDescent="0.2">
      <c r="A192" s="51" t="s">
        <v>162</v>
      </c>
      <c r="B192" s="75">
        <v>3845592.412</v>
      </c>
      <c r="C192" s="75">
        <v>2968903.9070000001</v>
      </c>
      <c r="D192" s="76">
        <v>29.529029313915061</v>
      </c>
      <c r="E192" s="75">
        <v>2447030.5550000002</v>
      </c>
      <c r="F192" s="75">
        <v>2151442.1970000002</v>
      </c>
      <c r="G192" s="76">
        <v>13.7390796932482</v>
      </c>
      <c r="I192"/>
      <c r="J192"/>
    </row>
    <row r="193" spans="1:10" s="9" customFormat="1" x14ac:dyDescent="0.2">
      <c r="A193" s="51" t="s">
        <v>163</v>
      </c>
      <c r="B193" s="75">
        <v>93058.740999999995</v>
      </c>
      <c r="C193" s="75">
        <v>86751.475999999995</v>
      </c>
      <c r="D193" s="76">
        <v>7.270498775144759</v>
      </c>
      <c r="E193" s="75">
        <v>114992.603</v>
      </c>
      <c r="F193" s="75">
        <v>114537.269</v>
      </c>
      <c r="G193" s="76">
        <v>0.39754221833246106</v>
      </c>
      <c r="I193"/>
      <c r="J193"/>
    </row>
    <row r="194" spans="1:10" s="9" customFormat="1" x14ac:dyDescent="0.2">
      <c r="A194" s="51" t="s">
        <v>164</v>
      </c>
      <c r="B194" s="75">
        <v>290301.57799999998</v>
      </c>
      <c r="C194" s="75">
        <v>259990.55799999999</v>
      </c>
      <c r="D194" s="76">
        <v>11.658507998586614</v>
      </c>
      <c r="E194" s="75">
        <v>1216336.2660000001</v>
      </c>
      <c r="F194" s="75">
        <v>1431948.466</v>
      </c>
      <c r="G194" s="76">
        <v>-15.057259749178712</v>
      </c>
      <c r="I194"/>
      <c r="J194"/>
    </row>
    <row r="195" spans="1:10" s="9" customFormat="1" x14ac:dyDescent="0.2">
      <c r="A195" s="51" t="s">
        <v>165</v>
      </c>
      <c r="B195" s="75">
        <v>83152.316999999995</v>
      </c>
      <c r="C195" s="75">
        <v>78317.937000000005</v>
      </c>
      <c r="D195" s="76">
        <v>6.1727621860110844</v>
      </c>
      <c r="E195" s="75">
        <v>119879.91899999999</v>
      </c>
      <c r="F195" s="75">
        <v>175850.557</v>
      </c>
      <c r="G195" s="76">
        <v>-31.828524717155148</v>
      </c>
      <c r="I195"/>
      <c r="J195"/>
    </row>
    <row r="196" spans="1:10" s="9" customFormat="1" x14ac:dyDescent="0.2">
      <c r="A196" s="51" t="s">
        <v>166</v>
      </c>
      <c r="B196" s="75">
        <v>184549.19699999999</v>
      </c>
      <c r="C196" s="75">
        <v>191657.91</v>
      </c>
      <c r="D196" s="76">
        <v>-3.7090631949393611</v>
      </c>
      <c r="E196" s="75">
        <v>418467.84399999998</v>
      </c>
      <c r="F196" s="75">
        <v>392350.408</v>
      </c>
      <c r="G196" s="76">
        <v>6.6566608489419394</v>
      </c>
      <c r="I196"/>
      <c r="J196"/>
    </row>
    <row r="197" spans="1:10" s="9" customFormat="1" x14ac:dyDescent="0.2">
      <c r="A197" s="51" t="s">
        <v>167</v>
      </c>
      <c r="B197" s="75">
        <v>111501.662</v>
      </c>
      <c r="C197" s="75">
        <v>114080.235</v>
      </c>
      <c r="D197" s="76">
        <v>-2.260315294757234</v>
      </c>
      <c r="E197" s="75">
        <v>340498.39899999998</v>
      </c>
      <c r="F197" s="75">
        <v>362673.40899999999</v>
      </c>
      <c r="G197" s="76">
        <v>-6.1143192331478673</v>
      </c>
      <c r="I197"/>
      <c r="J197"/>
    </row>
    <row r="198" spans="1:10" s="9" customFormat="1" x14ac:dyDescent="0.2">
      <c r="A198" s="51" t="s">
        <v>168</v>
      </c>
      <c r="B198" s="75">
        <v>144051.97899999999</v>
      </c>
      <c r="C198" s="75">
        <v>150457.62299999999</v>
      </c>
      <c r="D198" s="76">
        <v>-4.2574406482548284</v>
      </c>
      <c r="E198" s="75">
        <v>151538.08199999999</v>
      </c>
      <c r="F198" s="75">
        <v>162692.88099999999</v>
      </c>
      <c r="G198" s="76">
        <v>-6.8563534749870172</v>
      </c>
      <c r="I198"/>
      <c r="J198"/>
    </row>
    <row r="199" spans="1:10" s="9" customFormat="1" x14ac:dyDescent="0.2">
      <c r="A199" s="51" t="s">
        <v>169</v>
      </c>
      <c r="B199" s="75">
        <v>129270.02499999999</v>
      </c>
      <c r="C199" s="75">
        <v>130549.68799999999</v>
      </c>
      <c r="D199" s="76">
        <v>-0.98021145787801345</v>
      </c>
      <c r="E199" s="75">
        <v>396503.32500000001</v>
      </c>
      <c r="F199" s="75">
        <v>455345.946</v>
      </c>
      <c r="G199" s="76">
        <v>-12.922618838908036</v>
      </c>
      <c r="I199"/>
      <c r="J199"/>
    </row>
    <row r="200" spans="1:10" s="9" customFormat="1" x14ac:dyDescent="0.2">
      <c r="A200" s="51" t="s">
        <v>170</v>
      </c>
      <c r="B200" s="75">
        <v>137585.478</v>
      </c>
      <c r="C200" s="75">
        <v>122505.49</v>
      </c>
      <c r="D200" s="76">
        <v>12.309642612751475</v>
      </c>
      <c r="E200" s="75">
        <v>28803.332999999999</v>
      </c>
      <c r="F200" s="75">
        <v>25880.59</v>
      </c>
      <c r="G200" s="76">
        <v>11.293185356284368</v>
      </c>
      <c r="I200"/>
      <c r="J200"/>
    </row>
    <row r="201" spans="1:10" s="9" customFormat="1" ht="22.5" x14ac:dyDescent="0.2">
      <c r="A201" s="52" t="s">
        <v>201</v>
      </c>
      <c r="B201" s="75">
        <v>15586.833000000001</v>
      </c>
      <c r="C201" s="75">
        <v>15103.666999999999</v>
      </c>
      <c r="D201" s="76">
        <v>3.198997965196142</v>
      </c>
      <c r="E201" s="75">
        <v>86718.22</v>
      </c>
      <c r="F201" s="75">
        <v>165428.66800000001</v>
      </c>
      <c r="G201" s="76">
        <v>-47.579690359351744</v>
      </c>
      <c r="I201"/>
      <c r="J201"/>
    </row>
    <row r="202" spans="1:10" s="9" customFormat="1" ht="33.75" x14ac:dyDescent="0.2">
      <c r="A202" s="52" t="s">
        <v>202</v>
      </c>
      <c r="B202" s="75">
        <v>20836.71</v>
      </c>
      <c r="C202" s="75">
        <v>45517.79</v>
      </c>
      <c r="D202" s="76">
        <v>-54.222931297850799</v>
      </c>
      <c r="E202" s="75">
        <v>180078.57500000001</v>
      </c>
      <c r="F202" s="75">
        <v>224253.024</v>
      </c>
      <c r="G202" s="76">
        <v>-19.698485314516873</v>
      </c>
      <c r="I202"/>
      <c r="J202"/>
    </row>
    <row r="203" spans="1:10" s="9" customFormat="1" ht="22.5" x14ac:dyDescent="0.2">
      <c r="A203" s="52" t="s">
        <v>251</v>
      </c>
      <c r="B203" s="75">
        <v>112662.731</v>
      </c>
      <c r="C203" s="75">
        <v>146188.06599999999</v>
      </c>
      <c r="D203" s="76">
        <v>-22.933017665067126</v>
      </c>
      <c r="E203" s="75">
        <v>134296.046</v>
      </c>
      <c r="F203" s="75">
        <v>89457.612999999998</v>
      </c>
      <c r="G203" s="76">
        <v>50.122545746889102</v>
      </c>
      <c r="I203"/>
      <c r="J203"/>
    </row>
    <row r="204" spans="1:10" s="9" customFormat="1" x14ac:dyDescent="0.2">
      <c r="A204" s="51" t="s">
        <v>171</v>
      </c>
      <c r="B204" s="75">
        <v>351.09300000000002</v>
      </c>
      <c r="C204" s="75">
        <v>10.532999999999999</v>
      </c>
      <c r="D204" s="76">
        <v>3233.2668755340364</v>
      </c>
      <c r="E204" s="75">
        <v>7589.9459999999999</v>
      </c>
      <c r="F204" s="75">
        <v>11835.393</v>
      </c>
      <c r="G204" s="76">
        <v>-35.870773365954136</v>
      </c>
      <c r="I204"/>
      <c r="J204"/>
    </row>
    <row r="205" spans="1:10" s="68" customFormat="1" ht="22.5" x14ac:dyDescent="0.2">
      <c r="A205" s="52" t="s">
        <v>277</v>
      </c>
      <c r="B205" s="75">
        <v>7455.4759999999997</v>
      </c>
      <c r="C205" s="78">
        <v>8554.4359999999997</v>
      </c>
      <c r="D205" s="79">
        <v>-12.846668091268668</v>
      </c>
      <c r="E205" s="78">
        <v>28479.418000000001</v>
      </c>
      <c r="F205" s="78">
        <v>22718.319</v>
      </c>
      <c r="G205" s="79">
        <v>25.358826064551707</v>
      </c>
      <c r="I205"/>
      <c r="J205"/>
    </row>
    <row r="206" spans="1:10" s="9" customFormat="1" x14ac:dyDescent="0.2">
      <c r="A206" s="52" t="s">
        <v>276</v>
      </c>
      <c r="B206" s="75">
        <v>64446.775999999998</v>
      </c>
      <c r="C206" s="75">
        <v>78373.574999999997</v>
      </c>
      <c r="D206" s="76">
        <v>-17.769763596977683</v>
      </c>
      <c r="E206" s="75">
        <v>158638.59099999999</v>
      </c>
      <c r="F206" s="75">
        <v>198612.514</v>
      </c>
      <c r="G206" s="76">
        <v>-20.1265882974524</v>
      </c>
      <c r="I206"/>
      <c r="J206"/>
    </row>
    <row r="207" spans="1:10" s="9" customFormat="1" x14ac:dyDescent="0.2">
      <c r="A207" s="51" t="s">
        <v>172</v>
      </c>
      <c r="B207" s="75">
        <v>738692.74699999997</v>
      </c>
      <c r="C207" s="75">
        <v>569995.86100000003</v>
      </c>
      <c r="D207" s="76">
        <v>29.596159821939466</v>
      </c>
      <c r="E207" s="75">
        <v>114727.374</v>
      </c>
      <c r="F207" s="75">
        <v>115889.754</v>
      </c>
      <c r="G207" s="76">
        <v>-1.0030049766090627</v>
      </c>
      <c r="I207"/>
      <c r="J207"/>
    </row>
    <row r="208" spans="1:10" s="9" customFormat="1" ht="22.5" x14ac:dyDescent="0.2">
      <c r="A208" s="52" t="s">
        <v>252</v>
      </c>
      <c r="B208" s="75">
        <v>15537.800999999999</v>
      </c>
      <c r="C208" s="75">
        <v>24619.962</v>
      </c>
      <c r="D208" s="76">
        <v>-36.889419244432624</v>
      </c>
      <c r="E208" s="75">
        <v>90080.615000000005</v>
      </c>
      <c r="F208" s="75">
        <v>95645.504000000001</v>
      </c>
      <c r="G208" s="76">
        <v>-5.8182442114581789</v>
      </c>
      <c r="I208"/>
      <c r="J208"/>
    </row>
    <row r="209" spans="1:10" s="9" customFormat="1" x14ac:dyDescent="0.2">
      <c r="A209" s="51" t="s">
        <v>173</v>
      </c>
      <c r="B209" s="75">
        <v>264749.81699999998</v>
      </c>
      <c r="C209" s="75">
        <v>255846.421</v>
      </c>
      <c r="D209" s="76">
        <v>3.4799767630910026</v>
      </c>
      <c r="E209" s="75">
        <v>784786.23100000003</v>
      </c>
      <c r="F209" s="75">
        <v>840821.04799999995</v>
      </c>
      <c r="G209" s="76">
        <v>-6.6642976092577442</v>
      </c>
      <c r="I209"/>
      <c r="J209"/>
    </row>
    <row r="210" spans="1:10" s="9" customFormat="1" x14ac:dyDescent="0.2">
      <c r="A210" s="51" t="s">
        <v>174</v>
      </c>
      <c r="B210" s="75">
        <v>97810.596999999994</v>
      </c>
      <c r="C210" s="75">
        <v>89844.251999999993</v>
      </c>
      <c r="D210" s="76">
        <v>8.8668388045570197</v>
      </c>
      <c r="E210" s="75">
        <v>20870.028999999999</v>
      </c>
      <c r="F210" s="75">
        <v>21320.793000000001</v>
      </c>
      <c r="G210" s="76">
        <v>-2.1141990356550195</v>
      </c>
      <c r="I210"/>
      <c r="J210"/>
    </row>
    <row r="211" spans="1:10" s="9" customFormat="1" ht="22.5" x14ac:dyDescent="0.2">
      <c r="A211" s="52" t="s">
        <v>203</v>
      </c>
      <c r="B211" s="75">
        <v>717041.23899999994</v>
      </c>
      <c r="C211" s="75">
        <v>746448.32799999998</v>
      </c>
      <c r="D211" s="76">
        <v>-3.9396014294508603</v>
      </c>
      <c r="E211" s="75">
        <v>493285.09399999998</v>
      </c>
      <c r="F211" s="75">
        <v>501774.42</v>
      </c>
      <c r="G211" s="76">
        <v>-1.6918610558107048</v>
      </c>
      <c r="I211"/>
      <c r="J211"/>
    </row>
    <row r="212" spans="1:10" s="9" customFormat="1" x14ac:dyDescent="0.2">
      <c r="A212" s="51" t="s">
        <v>175</v>
      </c>
      <c r="B212" s="75">
        <v>65846.379000000001</v>
      </c>
      <c r="C212" s="75">
        <v>76382.149000000005</v>
      </c>
      <c r="D212" s="76">
        <v>-13.793497745134147</v>
      </c>
      <c r="E212" s="75">
        <v>43393.347000000002</v>
      </c>
      <c r="F212" s="75">
        <v>48910.239999999998</v>
      </c>
      <c r="G212" s="76">
        <v>-11.279627742574959</v>
      </c>
      <c r="I212"/>
      <c r="J212"/>
    </row>
    <row r="213" spans="1:10" s="9" customFormat="1" ht="22.5" x14ac:dyDescent="0.2">
      <c r="A213" s="52" t="s">
        <v>204</v>
      </c>
      <c r="B213" s="75">
        <v>254526.25</v>
      </c>
      <c r="C213" s="75">
        <v>162835.21799999999</v>
      </c>
      <c r="D213" s="76">
        <v>56.309091562735546</v>
      </c>
      <c r="E213" s="75">
        <v>143548.26</v>
      </c>
      <c r="F213" s="75">
        <v>131298.704</v>
      </c>
      <c r="G213" s="76">
        <v>9.3295330622608503</v>
      </c>
      <c r="I213"/>
      <c r="J213"/>
    </row>
    <row r="214" spans="1:10" s="9" customFormat="1" x14ac:dyDescent="0.2">
      <c r="A214" s="51" t="s">
        <v>176</v>
      </c>
      <c r="B214" s="75">
        <v>216893.80300000001</v>
      </c>
      <c r="C214" s="75">
        <v>209861.054</v>
      </c>
      <c r="D214" s="76">
        <v>3.3511453725949565</v>
      </c>
      <c r="E214" s="75">
        <v>87565.773000000001</v>
      </c>
      <c r="F214" s="75">
        <v>38801.141000000003</v>
      </c>
      <c r="G214" s="76">
        <v>125.67834538680191</v>
      </c>
      <c r="I214"/>
      <c r="J214"/>
    </row>
    <row r="215" spans="1:10" s="9" customFormat="1" x14ac:dyDescent="0.2">
      <c r="A215" s="51" t="s">
        <v>177</v>
      </c>
      <c r="B215" s="75">
        <v>159386.65100000001</v>
      </c>
      <c r="C215" s="75">
        <v>193270.606</v>
      </c>
      <c r="D215" s="76">
        <v>-17.531871866744183</v>
      </c>
      <c r="E215" s="75">
        <v>178486.94</v>
      </c>
      <c r="F215" s="75">
        <v>248155.75599999999</v>
      </c>
      <c r="G215" s="76">
        <v>-28.074632288601833</v>
      </c>
      <c r="I215"/>
      <c r="J215"/>
    </row>
    <row r="216" spans="1:10" s="9" customFormat="1" x14ac:dyDescent="0.2">
      <c r="A216" s="51" t="s">
        <v>253</v>
      </c>
      <c r="B216" s="75">
        <v>192156.231</v>
      </c>
      <c r="C216" s="75">
        <v>216646.321</v>
      </c>
      <c r="D216" s="76">
        <v>-11.304179958818679</v>
      </c>
      <c r="E216" s="75">
        <v>127271.174</v>
      </c>
      <c r="F216" s="75">
        <v>142023.155</v>
      </c>
      <c r="G216" s="76">
        <v>-10.387025270632805</v>
      </c>
      <c r="I216"/>
      <c r="J216"/>
    </row>
    <row r="217" spans="1:10" s="9" customFormat="1" ht="22.5" x14ac:dyDescent="0.2">
      <c r="A217" s="52" t="s">
        <v>205</v>
      </c>
      <c r="B217" s="75">
        <v>839931.67299999995</v>
      </c>
      <c r="C217" s="75">
        <v>791257.34600000002</v>
      </c>
      <c r="D217" s="76">
        <v>6.1515166015280016</v>
      </c>
      <c r="E217" s="75">
        <v>1114803.4480000001</v>
      </c>
      <c r="F217" s="75">
        <v>892528.08600000001</v>
      </c>
      <c r="G217" s="76">
        <v>24.904018762721606</v>
      </c>
      <c r="I217"/>
      <c r="J217"/>
    </row>
    <row r="218" spans="1:10" s="9" customFormat="1" ht="22.5" x14ac:dyDescent="0.2">
      <c r="A218" s="52" t="s">
        <v>206</v>
      </c>
      <c r="B218" s="75">
        <v>203181.56599999999</v>
      </c>
      <c r="C218" s="75">
        <v>180183.33499999999</v>
      </c>
      <c r="D218" s="76">
        <v>12.763794720527287</v>
      </c>
      <c r="E218" s="75">
        <v>578136.63</v>
      </c>
      <c r="F218" s="75">
        <v>552541.48400000005</v>
      </c>
      <c r="G218" s="76">
        <v>4.6322578016603728</v>
      </c>
      <c r="I218"/>
      <c r="J218"/>
    </row>
    <row r="219" spans="1:10" s="9" customFormat="1" x14ac:dyDescent="0.2">
      <c r="A219" s="51" t="s">
        <v>178</v>
      </c>
      <c r="B219" s="75">
        <v>116231.227</v>
      </c>
      <c r="C219" s="75">
        <v>111092.609</v>
      </c>
      <c r="D219" s="76">
        <v>4.6255264380369425</v>
      </c>
      <c r="E219" s="75">
        <v>73600.187999999995</v>
      </c>
      <c r="F219" s="75">
        <v>84023.665999999997</v>
      </c>
      <c r="G219" s="76">
        <v>-12.405407305127596</v>
      </c>
      <c r="I219"/>
      <c r="J219"/>
    </row>
    <row r="220" spans="1:10" s="9" customFormat="1" x14ac:dyDescent="0.2">
      <c r="A220" s="51" t="s">
        <v>179</v>
      </c>
      <c r="B220" s="75">
        <v>74462.161999999997</v>
      </c>
      <c r="C220" s="75">
        <v>103273.14599999999</v>
      </c>
      <c r="D220" s="76">
        <v>-27.897846745174206</v>
      </c>
      <c r="E220" s="75">
        <v>2730.585</v>
      </c>
      <c r="F220" s="75">
        <v>2928.0509999999999</v>
      </c>
      <c r="G220" s="76">
        <v>-6.7439399108827018</v>
      </c>
      <c r="I220"/>
      <c r="J220"/>
    </row>
    <row r="221" spans="1:10" s="9" customFormat="1" x14ac:dyDescent="0.2">
      <c r="A221" s="51" t="s">
        <v>180</v>
      </c>
      <c r="B221" s="75">
        <v>367469.717</v>
      </c>
      <c r="C221" s="75">
        <v>342948.20299999998</v>
      </c>
      <c r="D221" s="76">
        <v>7.1502092110393818</v>
      </c>
      <c r="E221" s="75">
        <v>59318.146999999997</v>
      </c>
      <c r="F221" s="75">
        <v>60899.288</v>
      </c>
      <c r="G221" s="76">
        <v>-2.5963209947544925</v>
      </c>
      <c r="I221"/>
      <c r="J221"/>
    </row>
    <row r="222" spans="1:10" s="9" customFormat="1" x14ac:dyDescent="0.2">
      <c r="A222" s="51" t="s">
        <v>181</v>
      </c>
      <c r="B222" s="75">
        <v>158048.473</v>
      </c>
      <c r="C222" s="75">
        <v>184954.12700000001</v>
      </c>
      <c r="D222" s="76">
        <v>-14.547203912892414</v>
      </c>
      <c r="E222" s="75">
        <v>3582.42</v>
      </c>
      <c r="F222" s="75">
        <v>4066.279</v>
      </c>
      <c r="G222" s="76">
        <v>-11.899306466673835</v>
      </c>
      <c r="I222"/>
      <c r="J222"/>
    </row>
    <row r="223" spans="1:10" s="9" customFormat="1" x14ac:dyDescent="0.2">
      <c r="A223" s="51" t="s">
        <v>182</v>
      </c>
      <c r="B223" s="75">
        <v>207597.27499999999</v>
      </c>
      <c r="C223" s="75">
        <v>146088.45199999999</v>
      </c>
      <c r="D223" s="76">
        <v>42.103822826461339</v>
      </c>
      <c r="E223" s="75">
        <v>70309.452999999994</v>
      </c>
      <c r="F223" s="75">
        <v>53239.758999999998</v>
      </c>
      <c r="G223" s="76">
        <v>32.061929506480283</v>
      </c>
      <c r="I223"/>
      <c r="J223"/>
    </row>
    <row r="224" spans="1:10" s="9" customFormat="1" ht="22.5" x14ac:dyDescent="0.2">
      <c r="A224" s="52" t="s">
        <v>207</v>
      </c>
      <c r="B224" s="75">
        <v>5265.7439999999997</v>
      </c>
      <c r="C224" s="75">
        <v>5974.8320000000003</v>
      </c>
      <c r="D224" s="76">
        <v>-11.867915281969445</v>
      </c>
      <c r="E224" s="75">
        <v>1562.0319999999999</v>
      </c>
      <c r="F224" s="75">
        <v>2070.9119999999998</v>
      </c>
      <c r="G224" s="76">
        <v>-24.572748624760493</v>
      </c>
      <c r="I224"/>
      <c r="J224"/>
    </row>
    <row r="225" spans="1:10" s="9" customFormat="1" x14ac:dyDescent="0.2">
      <c r="A225" s="51" t="s">
        <v>183</v>
      </c>
      <c r="B225" s="75">
        <v>15131.852000000001</v>
      </c>
      <c r="C225" s="75">
        <v>20119.307000000001</v>
      </c>
      <c r="D225" s="76">
        <v>-24.789397567222366</v>
      </c>
      <c r="E225" s="75">
        <v>70391.403000000006</v>
      </c>
      <c r="F225" s="75">
        <v>64799.785000000003</v>
      </c>
      <c r="G225" s="76">
        <v>8.6290687538546536</v>
      </c>
      <c r="I225"/>
      <c r="J225"/>
    </row>
    <row r="226" spans="1:10" s="9" customFormat="1" x14ac:dyDescent="0.2">
      <c r="A226" s="51" t="s">
        <v>184</v>
      </c>
      <c r="B226" s="75">
        <v>100646.878</v>
      </c>
      <c r="C226" s="75">
        <v>84612.225000000006</v>
      </c>
      <c r="D226" s="76">
        <v>18.950752092856547</v>
      </c>
      <c r="E226" s="75">
        <v>489986.19</v>
      </c>
      <c r="F226" s="75">
        <v>399530.46799999999</v>
      </c>
      <c r="G226" s="76">
        <v>22.640506605869177</v>
      </c>
      <c r="I226"/>
      <c r="J226"/>
    </row>
    <row r="227" spans="1:10" s="9" customFormat="1" x14ac:dyDescent="0.2">
      <c r="A227" s="51" t="s">
        <v>185</v>
      </c>
      <c r="B227" s="75">
        <v>23338.335999999999</v>
      </c>
      <c r="C227" s="75">
        <v>36953.853999999999</v>
      </c>
      <c r="D227" s="76">
        <v>-36.844649545890398</v>
      </c>
      <c r="E227" s="75">
        <v>22371.841</v>
      </c>
      <c r="F227" s="75">
        <v>31777.21</v>
      </c>
      <c r="G227" s="76">
        <v>-29.597843863573914</v>
      </c>
      <c r="I227"/>
      <c r="J227"/>
    </row>
    <row r="228" spans="1:10" s="9" customFormat="1" ht="22.5" x14ac:dyDescent="0.2">
      <c r="A228" s="52" t="s">
        <v>208</v>
      </c>
      <c r="B228" s="75">
        <v>261532.764</v>
      </c>
      <c r="C228" s="75">
        <v>194559.736</v>
      </c>
      <c r="D228" s="76">
        <v>34.422861264573271</v>
      </c>
      <c r="E228" s="75">
        <v>425101.32500000001</v>
      </c>
      <c r="F228" s="75">
        <v>371032.44900000002</v>
      </c>
      <c r="G228" s="76">
        <v>14.572546456711649</v>
      </c>
      <c r="I228"/>
      <c r="J228"/>
    </row>
    <row r="229" spans="1:10" s="9" customFormat="1" x14ac:dyDescent="0.2">
      <c r="A229" s="51" t="s">
        <v>254</v>
      </c>
      <c r="B229" s="75">
        <v>435934.10200000001</v>
      </c>
      <c r="C229" s="75">
        <v>314586.587</v>
      </c>
      <c r="D229" s="76">
        <v>38.573645544525391</v>
      </c>
      <c r="E229" s="75">
        <v>216153.02100000001</v>
      </c>
      <c r="F229" s="75">
        <v>212945.46400000001</v>
      </c>
      <c r="G229" s="76">
        <v>1.5062809696664914</v>
      </c>
      <c r="I229"/>
      <c r="J229"/>
    </row>
    <row r="230" spans="1:10" s="9" customFormat="1" x14ac:dyDescent="0.2">
      <c r="A230" s="51" t="s">
        <v>186</v>
      </c>
      <c r="B230" s="75">
        <v>42409.086000000003</v>
      </c>
      <c r="C230" s="75">
        <v>21814.057000000001</v>
      </c>
      <c r="D230" s="76">
        <v>94.411731847954769</v>
      </c>
      <c r="E230" s="75">
        <v>86.38</v>
      </c>
      <c r="F230" s="75">
        <v>140.78</v>
      </c>
      <c r="G230" s="76">
        <v>-38.641852535871571</v>
      </c>
      <c r="I230"/>
      <c r="J230"/>
    </row>
    <row r="231" spans="1:10" s="9" customFormat="1" x14ac:dyDescent="0.2">
      <c r="A231" s="51" t="s">
        <v>255</v>
      </c>
      <c r="B231" s="75">
        <v>106651.49800000001</v>
      </c>
      <c r="C231" s="75">
        <v>505575.196</v>
      </c>
      <c r="D231" s="76">
        <v>-78.904918824379976</v>
      </c>
      <c r="E231" s="75">
        <v>50554.275999999998</v>
      </c>
      <c r="F231" s="75">
        <v>49911.434000000001</v>
      </c>
      <c r="G231" s="76">
        <v>1.2879653988703126</v>
      </c>
      <c r="I231"/>
      <c r="J231"/>
    </row>
    <row r="232" spans="1:10" s="9" customFormat="1" x14ac:dyDescent="0.2">
      <c r="A232" s="51" t="s">
        <v>187</v>
      </c>
      <c r="B232" s="75">
        <v>10146.223</v>
      </c>
      <c r="C232" s="75">
        <v>11254.795</v>
      </c>
      <c r="D232" s="76">
        <v>-9.849775140284649</v>
      </c>
      <c r="E232" s="75">
        <v>676.95699999999999</v>
      </c>
      <c r="F232" s="75">
        <v>712.03200000000004</v>
      </c>
      <c r="G232" s="76">
        <v>-4.9260426497685614</v>
      </c>
      <c r="I232"/>
      <c r="J232"/>
    </row>
    <row r="233" spans="1:10" s="9" customFormat="1" x14ac:dyDescent="0.2">
      <c r="A233" s="51" t="s">
        <v>188</v>
      </c>
      <c r="B233" s="75">
        <v>50340.769</v>
      </c>
      <c r="C233" s="75">
        <v>50528.339</v>
      </c>
      <c r="D233" s="76">
        <v>-0.37121742711549643</v>
      </c>
      <c r="E233" s="75">
        <v>115921.368</v>
      </c>
      <c r="F233" s="75">
        <v>128830.622</v>
      </c>
      <c r="G233" s="76">
        <v>-10.020330414922626</v>
      </c>
      <c r="I233"/>
      <c r="J233"/>
    </row>
    <row r="234" spans="1:10" s="9" customFormat="1" x14ac:dyDescent="0.2">
      <c r="A234" s="51" t="s">
        <v>189</v>
      </c>
      <c r="B234" s="75">
        <v>0</v>
      </c>
      <c r="C234" s="75">
        <v>0</v>
      </c>
      <c r="D234" s="76" t="s">
        <v>284</v>
      </c>
      <c r="E234" s="75">
        <v>10706.14</v>
      </c>
      <c r="F234" s="75">
        <v>6170.5649999999996</v>
      </c>
      <c r="G234" s="76">
        <v>73.503398797354862</v>
      </c>
      <c r="I234"/>
      <c r="J234"/>
    </row>
    <row r="235" spans="1:10" s="9" customFormat="1" x14ac:dyDescent="0.2">
      <c r="A235" s="51" t="s">
        <v>190</v>
      </c>
      <c r="B235" s="75">
        <v>156632.31099999999</v>
      </c>
      <c r="C235" s="75">
        <v>155180.9</v>
      </c>
      <c r="D235" s="76">
        <v>0.93530260489531258</v>
      </c>
      <c r="E235" s="75">
        <v>761693.59</v>
      </c>
      <c r="F235" s="75">
        <v>510822.41499999998</v>
      </c>
      <c r="G235" s="76">
        <v>49.111230759127892</v>
      </c>
      <c r="I235"/>
      <c r="J235"/>
    </row>
    <row r="236" spans="1:10" s="9" customFormat="1" ht="9.9499999999999993" customHeight="1" x14ac:dyDescent="0.2">
      <c r="A236" s="53"/>
      <c r="B236" s="77"/>
      <c r="C236" s="77"/>
      <c r="D236" s="77"/>
      <c r="E236" s="77"/>
      <c r="F236" s="77"/>
      <c r="G236" s="77"/>
      <c r="I236"/>
      <c r="J236"/>
    </row>
    <row r="237" spans="1:10" s="9" customFormat="1" x14ac:dyDescent="0.2">
      <c r="A237" s="54" t="s">
        <v>267</v>
      </c>
      <c r="B237" s="75">
        <v>148053.49</v>
      </c>
      <c r="C237" s="75">
        <v>128898.05899999999</v>
      </c>
      <c r="D237" s="76">
        <v>14.860915011916518</v>
      </c>
      <c r="E237" s="75">
        <v>0</v>
      </c>
      <c r="F237" s="75">
        <v>0</v>
      </c>
      <c r="G237" s="76" t="s">
        <v>284</v>
      </c>
      <c r="I237"/>
      <c r="J237"/>
    </row>
    <row r="238" spans="1:10" s="9" customFormat="1" x14ac:dyDescent="0.2">
      <c r="A238" s="54" t="s">
        <v>268</v>
      </c>
      <c r="B238" s="75">
        <v>1009.03</v>
      </c>
      <c r="C238" s="75">
        <v>552.84</v>
      </c>
      <c r="D238" s="76">
        <v>82.517545763692908</v>
      </c>
      <c r="E238" s="75">
        <v>0</v>
      </c>
      <c r="F238" s="75">
        <v>0</v>
      </c>
      <c r="G238" s="76" t="s">
        <v>284</v>
      </c>
      <c r="I238"/>
      <c r="J238"/>
    </row>
    <row r="239" spans="1:10" s="9" customFormat="1" ht="12.75" customHeight="1" x14ac:dyDescent="0.2">
      <c r="A239" s="54" t="s">
        <v>269</v>
      </c>
      <c r="B239" s="75">
        <v>0</v>
      </c>
      <c r="C239" s="75">
        <v>0</v>
      </c>
      <c r="D239" s="76" t="s">
        <v>284</v>
      </c>
      <c r="E239" s="75">
        <v>0</v>
      </c>
      <c r="F239" s="75">
        <v>0</v>
      </c>
      <c r="G239" s="76" t="s">
        <v>284</v>
      </c>
      <c r="I239"/>
      <c r="J239"/>
    </row>
    <row r="240" spans="1:10" s="9" customFormat="1" x14ac:dyDescent="0.2">
      <c r="A240" s="54" t="s">
        <v>270</v>
      </c>
      <c r="B240" s="75">
        <v>142.87700000000001</v>
      </c>
      <c r="C240" s="75">
        <v>17.439</v>
      </c>
      <c r="D240" s="76">
        <v>719.29583118298081</v>
      </c>
      <c r="E240" s="75">
        <v>2536.4830000000002</v>
      </c>
      <c r="F240" s="75">
        <v>3181.5920000000001</v>
      </c>
      <c r="G240" s="76">
        <v>-20.27629564067297</v>
      </c>
      <c r="I240"/>
      <c r="J240"/>
    </row>
    <row r="241" spans="1:10" s="9" customFormat="1" x14ac:dyDescent="0.2">
      <c r="A241" s="54" t="s">
        <v>271</v>
      </c>
      <c r="B241" s="75">
        <v>721603.28099999996</v>
      </c>
      <c r="C241" s="75">
        <v>580305.74800000002</v>
      </c>
      <c r="D241" s="76">
        <v>24.348808104516635</v>
      </c>
      <c r="E241" s="75">
        <v>392163.99400000001</v>
      </c>
      <c r="F241" s="75">
        <v>192206.06099999999</v>
      </c>
      <c r="G241" s="76">
        <v>104.03310486655261</v>
      </c>
      <c r="I241"/>
      <c r="J241"/>
    </row>
    <row r="242" spans="1:10" s="9" customFormat="1" x14ac:dyDescent="0.2">
      <c r="A242" s="54" t="s">
        <v>272</v>
      </c>
      <c r="B242" s="75">
        <v>834557.77300000004</v>
      </c>
      <c r="C242" s="75">
        <v>710819.89500000002</v>
      </c>
      <c r="D242" s="76">
        <v>17.407767969128102</v>
      </c>
      <c r="E242" s="75">
        <v>259378.33100000001</v>
      </c>
      <c r="F242" s="75">
        <v>295765.01</v>
      </c>
      <c r="G242" s="76">
        <v>-12.302563781970022</v>
      </c>
      <c r="I242"/>
      <c r="J242"/>
    </row>
    <row r="243" spans="1:10" s="9" customFormat="1" ht="9.9499999999999993" customHeight="1" x14ac:dyDescent="0.2">
      <c r="A243" s="54"/>
      <c r="B243" s="77"/>
      <c r="C243" s="77"/>
      <c r="D243" s="77"/>
      <c r="E243" s="77"/>
      <c r="F243" s="77"/>
      <c r="G243" s="77"/>
      <c r="I243"/>
      <c r="J243"/>
    </row>
    <row r="244" spans="1:10" x14ac:dyDescent="0.2">
      <c r="A244" s="55" t="s">
        <v>36</v>
      </c>
      <c r="B244" s="80">
        <v>23338548.353999998</v>
      </c>
      <c r="C244" s="80">
        <v>23080546.050000001</v>
      </c>
      <c r="D244" s="81">
        <v>1.1178344890154648</v>
      </c>
      <c r="E244" s="80">
        <v>20694723.802000001</v>
      </c>
      <c r="F244" s="80">
        <v>20925661.499000002</v>
      </c>
      <c r="G244" s="81">
        <v>-1.1036100197407706</v>
      </c>
    </row>
    <row r="245" spans="1:10" ht="7.5" customHeight="1" x14ac:dyDescent="0.2"/>
    <row r="246" spans="1:10" ht="24" customHeight="1" x14ac:dyDescent="0.2">
      <c r="A246" s="95" t="s">
        <v>260</v>
      </c>
      <c r="B246" s="95"/>
      <c r="C246" s="95"/>
      <c r="D246" s="95"/>
      <c r="E246" s="95"/>
      <c r="F246" s="95"/>
      <c r="G246" s="95"/>
    </row>
    <row r="247" spans="1:10" ht="24.95" customHeight="1" x14ac:dyDescent="0.2">
      <c r="A247" s="95" t="s">
        <v>261</v>
      </c>
      <c r="B247" s="95"/>
      <c r="C247" s="95"/>
      <c r="D247" s="95"/>
      <c r="E247" s="95"/>
      <c r="F247" s="95"/>
      <c r="G247" s="95"/>
    </row>
    <row r="248" spans="1:10" x14ac:dyDescent="0.2">
      <c r="A248" s="23" t="s">
        <v>262</v>
      </c>
    </row>
    <row r="249" spans="1:10" x14ac:dyDescent="0.2">
      <c r="A249" s="58" t="s">
        <v>41</v>
      </c>
      <c r="B249" s="58"/>
      <c r="C249" s="58"/>
      <c r="D249" s="58"/>
      <c r="E249" s="58"/>
      <c r="F249" s="58"/>
      <c r="G249" s="58"/>
    </row>
    <row r="250" spans="1:10" x14ac:dyDescent="0.2">
      <c r="A250" s="93" t="s">
        <v>42</v>
      </c>
      <c r="B250" s="93"/>
      <c r="C250" s="93"/>
      <c r="D250" s="93"/>
      <c r="E250" s="93"/>
      <c r="F250" s="93"/>
      <c r="G250" s="93"/>
    </row>
  </sheetData>
  <mergeCells count="11">
    <mergeCell ref="A250:G250"/>
    <mergeCell ref="A1:G1"/>
    <mergeCell ref="A246:G246"/>
    <mergeCell ref="E3:G3"/>
    <mergeCell ref="G4:G5"/>
    <mergeCell ref="A3:A5"/>
    <mergeCell ref="B3:D3"/>
    <mergeCell ref="D4:D5"/>
    <mergeCell ref="B5:C5"/>
    <mergeCell ref="E5:F5"/>
    <mergeCell ref="A247:G247"/>
  </mergeCells>
  <conditionalFormatting sqref="A6:G244">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III 1/G III 3 -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G29"/>
  <sheetViews>
    <sheetView zoomScaleNormal="100" workbookViewId="0"/>
  </sheetViews>
  <sheetFormatPr baseColWidth="10" defaultColWidth="10.875" defaultRowHeight="14.25" x14ac:dyDescent="0.2"/>
  <cols>
    <col min="1" max="6" width="11.875" customWidth="1"/>
    <col min="7" max="7" width="7.75" customWidth="1"/>
  </cols>
  <sheetData>
    <row r="2" spans="1:7" x14ac:dyDescent="0.2">
      <c r="A2" s="94" t="s">
        <v>258</v>
      </c>
      <c r="B2" s="94"/>
      <c r="C2" s="94"/>
      <c r="D2" s="94"/>
      <c r="E2" s="94"/>
      <c r="F2" s="94"/>
      <c r="G2" s="94"/>
    </row>
    <row r="3" spans="1:7" x14ac:dyDescent="0.2">
      <c r="A3" s="106" t="s">
        <v>259</v>
      </c>
      <c r="B3" s="106"/>
      <c r="C3" s="106"/>
      <c r="D3" s="106"/>
      <c r="E3" s="106"/>
      <c r="F3" s="106"/>
      <c r="G3" s="106"/>
    </row>
    <row r="28" spans="1:6" x14ac:dyDescent="0.2">
      <c r="A28" s="94"/>
      <c r="B28" s="94"/>
      <c r="C28" s="94"/>
      <c r="D28" s="94"/>
      <c r="E28" s="94"/>
      <c r="F28" s="94"/>
    </row>
    <row r="29" spans="1:6" x14ac:dyDescent="0.2">
      <c r="A29" s="34"/>
      <c r="B29" s="35"/>
      <c r="C29" s="35"/>
      <c r="D29" s="35"/>
      <c r="E29" s="35"/>
      <c r="F29" s="35"/>
    </row>
  </sheetData>
  <mergeCells count="3">
    <mergeCell ref="A3:G3"/>
    <mergeCell ref="A2:G2"/>
    <mergeCell ref="A28:F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1/G III 3 -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3"/>
  <sheetViews>
    <sheetView zoomScaleNormal="100" workbookViewId="0">
      <selection activeCell="A27" sqref="A27:XFD27"/>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07" t="s">
        <v>273</v>
      </c>
      <c r="B1" s="107"/>
      <c r="C1" s="107"/>
      <c r="D1" s="107"/>
      <c r="E1" s="107"/>
      <c r="F1" s="107"/>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66"/>
      <c r="B3" s="65"/>
      <c r="C3" s="63"/>
      <c r="D3" s="64"/>
      <c r="E3" s="64"/>
      <c r="F3" s="12"/>
      <c r="G3" s="12"/>
      <c r="H3" s="12"/>
      <c r="I3" s="12"/>
      <c r="J3" s="12"/>
      <c r="K3" s="12"/>
      <c r="L3" s="12"/>
      <c r="M3" s="12"/>
      <c r="N3" s="12"/>
      <c r="O3" s="12"/>
      <c r="P3" s="14"/>
      <c r="Q3" s="14"/>
      <c r="R3" s="15"/>
      <c r="S3" s="15"/>
      <c r="T3" s="15"/>
      <c r="U3" s="15"/>
      <c r="V3" s="15"/>
      <c r="W3" s="15"/>
      <c r="X3" s="15"/>
      <c r="Y3" s="15"/>
      <c r="Z3" s="15"/>
    </row>
    <row r="4" spans="1:26" x14ac:dyDescent="0.2">
      <c r="A4" s="108" t="s">
        <v>285</v>
      </c>
      <c r="B4" s="109"/>
      <c r="C4" s="109"/>
      <c r="D4" s="109"/>
      <c r="E4" s="109"/>
      <c r="F4" s="12"/>
      <c r="G4" s="12"/>
      <c r="H4" s="12"/>
      <c r="I4" s="12"/>
      <c r="J4" s="12"/>
      <c r="K4" s="12"/>
      <c r="L4" s="12"/>
      <c r="M4" s="12"/>
      <c r="N4" s="12"/>
      <c r="O4" s="12"/>
      <c r="P4" s="14"/>
      <c r="Q4" s="14"/>
      <c r="R4" s="15"/>
      <c r="S4" s="15"/>
      <c r="T4" s="15"/>
      <c r="U4" s="15"/>
      <c r="V4" s="15"/>
      <c r="W4" s="15"/>
      <c r="X4" s="15"/>
      <c r="Y4" s="15"/>
      <c r="Z4" s="15"/>
    </row>
    <row r="5" spans="1:26" x14ac:dyDescent="0.2">
      <c r="A5" s="66"/>
      <c r="B5" s="65"/>
      <c r="C5" s="65"/>
      <c r="D5" s="64"/>
      <c r="E5" s="64"/>
      <c r="F5" s="12"/>
      <c r="G5" s="12"/>
      <c r="H5" s="12"/>
      <c r="I5" s="12"/>
      <c r="J5" s="12"/>
      <c r="K5" s="12"/>
      <c r="L5" s="12"/>
      <c r="M5" s="12"/>
      <c r="N5" s="12"/>
      <c r="O5" s="12"/>
      <c r="P5" s="12"/>
      <c r="Q5" s="12"/>
      <c r="R5" s="12"/>
      <c r="S5" s="12"/>
      <c r="T5" s="12"/>
      <c r="U5" s="12"/>
      <c r="V5" s="12"/>
      <c r="W5" s="12"/>
      <c r="X5" s="12"/>
      <c r="Y5" s="12"/>
      <c r="Z5" s="15"/>
    </row>
    <row r="6" spans="1:26" x14ac:dyDescent="0.2">
      <c r="A6" s="66"/>
      <c r="B6" s="67"/>
      <c r="C6" s="64"/>
      <c r="D6" s="64"/>
      <c r="E6" s="64"/>
      <c r="F6" s="12"/>
      <c r="G6" s="12"/>
      <c r="H6" s="12"/>
      <c r="I6" s="12"/>
      <c r="J6" s="12"/>
      <c r="K6" s="12"/>
      <c r="L6" s="12"/>
      <c r="M6" s="12"/>
      <c r="N6" s="12"/>
      <c r="O6" s="12"/>
      <c r="P6" s="12"/>
      <c r="Q6" s="12"/>
      <c r="R6" s="12"/>
      <c r="S6" s="12"/>
      <c r="T6" s="12"/>
      <c r="U6" s="12"/>
      <c r="V6" s="12"/>
      <c r="W6" s="12"/>
      <c r="X6" s="12"/>
      <c r="Y6" s="12"/>
      <c r="Z6" s="15"/>
    </row>
    <row r="7" spans="1:26" x14ac:dyDescent="0.2">
      <c r="A7" s="66"/>
      <c r="B7" s="65"/>
      <c r="C7" s="65"/>
      <c r="D7" s="64"/>
      <c r="E7" s="64"/>
      <c r="F7" s="12"/>
      <c r="G7" s="12"/>
      <c r="H7" s="12"/>
      <c r="I7" s="12"/>
      <c r="J7" s="12"/>
      <c r="K7" s="12"/>
      <c r="L7" s="12"/>
      <c r="M7" s="12"/>
      <c r="N7" s="12"/>
      <c r="O7" s="12"/>
      <c r="P7" s="12"/>
      <c r="Q7" s="12"/>
      <c r="R7" s="12"/>
      <c r="S7" s="12"/>
      <c r="T7" s="12"/>
      <c r="U7" s="12"/>
      <c r="V7" s="12"/>
      <c r="W7" s="12"/>
      <c r="X7" s="12"/>
      <c r="Y7" s="12"/>
      <c r="Z7" s="15"/>
    </row>
    <row r="8" spans="1:26" x14ac:dyDescent="0.2">
      <c r="A8" s="16"/>
      <c r="B8" s="17"/>
      <c r="C8" s="17"/>
      <c r="D8" s="17"/>
      <c r="E8" s="17"/>
      <c r="F8" s="12"/>
      <c r="G8" s="12"/>
      <c r="H8" s="12"/>
      <c r="I8" s="12"/>
      <c r="J8" s="12"/>
      <c r="K8" s="12"/>
      <c r="L8" s="12"/>
      <c r="M8" s="12"/>
      <c r="N8" s="12"/>
      <c r="O8" s="12"/>
      <c r="P8" s="12"/>
      <c r="Q8" s="12"/>
      <c r="R8" s="12"/>
      <c r="S8" s="12"/>
      <c r="T8" s="12"/>
      <c r="U8" s="12"/>
      <c r="V8" s="12"/>
      <c r="W8" s="12"/>
      <c r="X8" s="12"/>
      <c r="Y8" s="12"/>
      <c r="Z8" s="15"/>
    </row>
    <row r="9" spans="1:26" x14ac:dyDescent="0.2">
      <c r="A9" s="16"/>
      <c r="B9" s="17"/>
      <c r="C9" s="17"/>
      <c r="D9" s="17"/>
      <c r="E9" s="17"/>
      <c r="F9" s="12"/>
      <c r="G9" s="12"/>
      <c r="H9" s="12"/>
      <c r="I9" s="12"/>
      <c r="J9" s="12"/>
      <c r="K9" s="12"/>
      <c r="L9" s="12"/>
      <c r="M9" s="12"/>
      <c r="N9" s="12"/>
      <c r="O9" s="12"/>
      <c r="P9" s="12"/>
      <c r="Q9" s="12"/>
      <c r="R9" s="12"/>
      <c r="S9" s="12"/>
      <c r="T9" s="12"/>
      <c r="U9" s="12"/>
      <c r="V9" s="12"/>
      <c r="W9" s="12"/>
      <c r="X9" s="12"/>
      <c r="Y9" s="12"/>
      <c r="Z9" s="15"/>
    </row>
    <row r="10" spans="1:26" x14ac:dyDescent="0.2">
      <c r="A10" s="18" t="s">
        <v>36</v>
      </c>
      <c r="B10" s="70">
        <v>20694.723802</v>
      </c>
      <c r="C10" s="70"/>
      <c r="D10" s="70">
        <v>20925.661499000002</v>
      </c>
      <c r="E10" s="70"/>
      <c r="F10" s="12"/>
      <c r="G10" s="12"/>
      <c r="H10" s="12"/>
      <c r="I10" s="12"/>
      <c r="J10" s="12"/>
      <c r="K10" s="12"/>
      <c r="L10" s="12"/>
      <c r="M10" s="12"/>
      <c r="N10" s="12"/>
      <c r="O10" s="12"/>
      <c r="P10" s="12"/>
      <c r="Q10" s="12"/>
      <c r="R10" s="12"/>
      <c r="S10" s="12"/>
      <c r="T10" s="12"/>
      <c r="U10" s="12"/>
      <c r="V10" s="12"/>
      <c r="W10" s="12"/>
      <c r="X10" s="12"/>
      <c r="Y10" s="12"/>
      <c r="Z10" s="15"/>
    </row>
    <row r="11" spans="1:26" x14ac:dyDescent="0.2">
      <c r="A11" s="59"/>
      <c r="B11" s="60">
        <v>2020</v>
      </c>
      <c r="C11" s="60">
        <v>2020</v>
      </c>
      <c r="D11" s="61">
        <v>2019</v>
      </c>
      <c r="E11" s="61">
        <v>2019</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286</v>
      </c>
      <c r="B12" s="71">
        <v>2447.0305549999998</v>
      </c>
      <c r="C12" s="72">
        <f t="shared" ref="C12:C26" si="0">IF(B$10&gt;0,B12/B$10*100,0)</f>
        <v>11.824417558853872</v>
      </c>
      <c r="D12" s="73">
        <v>2151.4421969999999</v>
      </c>
      <c r="E12" s="72">
        <f t="shared" ref="E12:E26" si="1">IF(D$10&gt;0,D12/D$10*100,0)</f>
        <v>10.281358116697115</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287</v>
      </c>
      <c r="B13" s="71">
        <v>1216.336266</v>
      </c>
      <c r="C13" s="74">
        <f t="shared" si="0"/>
        <v>5.8775187223443384</v>
      </c>
      <c r="D13" s="73">
        <v>1431.9484660000001</v>
      </c>
      <c r="E13" s="72">
        <f t="shared" si="1"/>
        <v>6.8430260427773355</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288</v>
      </c>
      <c r="B14" s="71">
        <v>1114.8034479999999</v>
      </c>
      <c r="C14" s="74">
        <f t="shared" si="0"/>
        <v>5.3868969630426378</v>
      </c>
      <c r="D14" s="73">
        <v>892.52808600000003</v>
      </c>
      <c r="E14" s="72">
        <f t="shared" si="1"/>
        <v>4.2652323609585885</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173</v>
      </c>
      <c r="B15" s="71">
        <v>784.78623100000004</v>
      </c>
      <c r="C15" s="74">
        <f t="shared" si="0"/>
        <v>3.7922044213228685</v>
      </c>
      <c r="D15" s="73">
        <v>840.82104800000002</v>
      </c>
      <c r="E15" s="72">
        <f t="shared" si="1"/>
        <v>4.0181336587145946</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289</v>
      </c>
      <c r="B16" s="71">
        <v>761.69358999999997</v>
      </c>
      <c r="C16" s="74">
        <f t="shared" si="0"/>
        <v>3.6806173268492115</v>
      </c>
      <c r="D16" s="73">
        <v>510.82241499999998</v>
      </c>
      <c r="E16" s="72">
        <f t="shared" si="1"/>
        <v>2.4411291132871056</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33</v>
      </c>
      <c r="B17" s="71">
        <v>631.85907099999997</v>
      </c>
      <c r="C17" s="74">
        <f t="shared" si="0"/>
        <v>3.0532375162162602</v>
      </c>
      <c r="D17" s="73">
        <v>638.68220399999996</v>
      </c>
      <c r="E17" s="72">
        <f t="shared" si="1"/>
        <v>3.0521482153886574</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290</v>
      </c>
      <c r="B18" s="71">
        <v>578.13662999999997</v>
      </c>
      <c r="C18" s="74">
        <f t="shared" si="0"/>
        <v>2.7936426479107062</v>
      </c>
      <c r="D18" s="73">
        <v>552.54148399999997</v>
      </c>
      <c r="E18" s="72">
        <f t="shared" si="1"/>
        <v>2.6404970950447844</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291</v>
      </c>
      <c r="B19" s="71">
        <v>528.92644600000006</v>
      </c>
      <c r="C19" s="74">
        <f t="shared" si="0"/>
        <v>2.5558516801702038</v>
      </c>
      <c r="D19" s="73">
        <v>541.91857600000003</v>
      </c>
      <c r="E19" s="72">
        <f t="shared" si="1"/>
        <v>2.5897321144466439</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292</v>
      </c>
      <c r="B20" s="71">
        <v>513.55248700000004</v>
      </c>
      <c r="C20" s="74">
        <f t="shared" si="0"/>
        <v>2.481562411334858</v>
      </c>
      <c r="D20" s="73">
        <v>544.62931900000001</v>
      </c>
      <c r="E20" s="72">
        <f t="shared" si="1"/>
        <v>2.6026862712370016</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293</v>
      </c>
      <c r="B21" s="71">
        <v>493.28509400000002</v>
      </c>
      <c r="C21" s="74">
        <f t="shared" si="0"/>
        <v>2.3836273376710997</v>
      </c>
      <c r="D21" s="73">
        <v>501.77442000000002</v>
      </c>
      <c r="E21" s="72">
        <f t="shared" si="1"/>
        <v>2.3978903607132271</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184</v>
      </c>
      <c r="B22" s="71">
        <v>489.98619000000002</v>
      </c>
      <c r="C22" s="74">
        <f t="shared" si="0"/>
        <v>2.3676865402409781</v>
      </c>
      <c r="D22" s="73">
        <v>399.53046799999998</v>
      </c>
      <c r="E22" s="72">
        <f t="shared" si="1"/>
        <v>1.9092847698940978</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294</v>
      </c>
      <c r="B23" s="71">
        <v>425.10132499999997</v>
      </c>
      <c r="C23" s="74">
        <f t="shared" si="0"/>
        <v>2.0541531699926185</v>
      </c>
      <c r="D23" s="73">
        <v>371.03244899999999</v>
      </c>
      <c r="E23" s="72">
        <f t="shared" si="1"/>
        <v>1.7730978254509706</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295</v>
      </c>
      <c r="B24" s="71">
        <v>418.46784400000001</v>
      </c>
      <c r="C24" s="74">
        <f t="shared" si="0"/>
        <v>2.022099197862008</v>
      </c>
      <c r="D24" s="73">
        <v>392.35040800000002</v>
      </c>
      <c r="E24" s="72">
        <f t="shared" si="1"/>
        <v>1.8749725451630272</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9" t="s">
        <v>296</v>
      </c>
      <c r="B25" s="71">
        <v>396.50332500000002</v>
      </c>
      <c r="C25" s="74">
        <f t="shared" si="0"/>
        <v>1.9159633575862498</v>
      </c>
      <c r="D25" s="73">
        <v>455.34594600000003</v>
      </c>
      <c r="E25" s="72">
        <f t="shared" si="1"/>
        <v>2.1760169733308561</v>
      </c>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297</v>
      </c>
      <c r="B26" s="71">
        <v>394.70520900000002</v>
      </c>
      <c r="C26" s="74">
        <f t="shared" si="0"/>
        <v>1.9072745921926946</v>
      </c>
      <c r="D26" s="73">
        <v>371.39612799999998</v>
      </c>
      <c r="E26" s="72">
        <f t="shared" si="1"/>
        <v>1.7748357824566181</v>
      </c>
      <c r="F26" s="12"/>
      <c r="G26" s="12"/>
      <c r="H26" s="12"/>
      <c r="I26" s="12"/>
      <c r="J26" s="12"/>
      <c r="K26" s="12"/>
      <c r="L26" s="12"/>
      <c r="M26" s="12"/>
      <c r="N26" s="12"/>
      <c r="O26" s="12"/>
      <c r="P26" s="12"/>
      <c r="Q26" s="12"/>
      <c r="R26" s="12"/>
      <c r="S26" s="12"/>
      <c r="T26" s="12"/>
      <c r="U26" s="12"/>
      <c r="V26" s="12"/>
      <c r="W26" s="12"/>
      <c r="X26" s="12"/>
      <c r="Y26" s="12"/>
      <c r="Z26" s="15"/>
    </row>
    <row r="27" spans="1:26" x14ac:dyDescent="0.2">
      <c r="A27" s="15"/>
      <c r="B27" s="15"/>
      <c r="C27" s="15"/>
      <c r="D27" s="12"/>
      <c r="E27" s="12"/>
      <c r="F27" s="12"/>
      <c r="G27" s="12"/>
      <c r="H27" s="12"/>
      <c r="I27" s="12"/>
      <c r="J27" s="12"/>
      <c r="K27" s="12"/>
      <c r="L27" s="12"/>
      <c r="M27" s="12"/>
      <c r="N27" s="12"/>
      <c r="O27" s="12"/>
      <c r="P27" s="12"/>
      <c r="Q27" s="12"/>
      <c r="R27" s="12"/>
      <c r="S27" s="12"/>
      <c r="T27" s="12"/>
      <c r="U27" s="12"/>
      <c r="V27" s="12"/>
      <c r="W27" s="12"/>
      <c r="X27" s="12"/>
      <c r="Y27" s="12"/>
      <c r="Z27" s="15"/>
    </row>
    <row r="28" spans="1:26" x14ac:dyDescent="0.2">
      <c r="A28" s="19" t="s">
        <v>209</v>
      </c>
      <c r="B28" s="71">
        <f>B10-(SUM(B12:B26))</f>
        <v>9499.550091000001</v>
      </c>
      <c r="C28" s="74">
        <f>IF(B$10&gt;0,B28/B$10*100,0)</f>
        <v>45.9032465564094</v>
      </c>
      <c r="D28" s="73">
        <f>D10-(SUM(D12:D26))</f>
        <v>10328.897885</v>
      </c>
      <c r="E28" s="72">
        <f>IF(D$10&gt;0,D28/D$10*100,0)</f>
        <v>49.359958754439369</v>
      </c>
      <c r="F28" s="1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G30" s="12"/>
      <c r="H30" s="12"/>
      <c r="I30" s="12"/>
      <c r="J30" s="12"/>
      <c r="K30" s="12"/>
      <c r="L30" s="12"/>
      <c r="M30" s="12"/>
      <c r="N30" s="12"/>
      <c r="O30" s="12"/>
      <c r="P30" s="12"/>
      <c r="Q30" s="12"/>
      <c r="R30" s="12"/>
      <c r="S30" s="12"/>
      <c r="T30" s="12"/>
      <c r="U30" s="12"/>
      <c r="V30" s="12"/>
      <c r="W30" s="12"/>
      <c r="X30" s="12"/>
      <c r="Y30" s="12"/>
      <c r="Z30" s="15"/>
    </row>
    <row r="31" spans="1:26" x14ac:dyDescent="0.2">
      <c r="G31" s="12"/>
      <c r="H31" s="12"/>
      <c r="I31" s="12"/>
      <c r="J31" s="12"/>
      <c r="K31" s="12"/>
      <c r="L31" s="12"/>
      <c r="M31" s="12"/>
      <c r="N31" s="12"/>
      <c r="O31" s="12"/>
      <c r="P31" s="12"/>
      <c r="Q31" s="12"/>
      <c r="R31" s="12"/>
      <c r="S31" s="12"/>
      <c r="T31" s="12"/>
      <c r="U31" s="12"/>
      <c r="V31" s="12"/>
      <c r="W31" s="12"/>
      <c r="X31" s="12"/>
      <c r="Y31" s="12"/>
      <c r="Z31" s="15"/>
    </row>
    <row r="32" spans="1:26" x14ac:dyDescent="0.2">
      <c r="B32" s="6"/>
      <c r="C32" s="6"/>
      <c r="D32" s="6"/>
    </row>
    <row r="33" spans="2:4" x14ac:dyDescent="0.2">
      <c r="B33" s="6"/>
      <c r="C33" s="6"/>
      <c r="D33" s="6"/>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j/20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2021-03-01T11:24:54Z</cp:lastPrinted>
  <dcterms:created xsi:type="dcterms:W3CDTF">2012-03-28T07:56:08Z</dcterms:created>
  <dcterms:modified xsi:type="dcterms:W3CDTF">2021-03-01T11:38:25Z</dcterms:modified>
  <cp:category>LIS-Bericht</cp:category>
</cp:coreProperties>
</file>