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H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<sst xmlns="http://schemas.openxmlformats.org/spreadsheetml/2006/main" count="244" uniqueCount="190">
  <si>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</si>
  <si>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</si>
  <si>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</si>
  <si>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</si>
  <si>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</si>
  <si>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</si>
  <si>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</si>
  <si>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</si>
  <si>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</si>
  <si>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</si>
  <si>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</si>
  <si>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</si>
  <si>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</si>
  <si>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</si>
  <si>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</si>
  <si>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</si>
  <si>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</si>
  <si>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</si>
  <si>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</si>
  <si>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</si>
  <si>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</si>
  <si>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</si>
  <si>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</si>
  <si>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</si>
  <si>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</si>
  <si>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</si>
  <si>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</si>
  <si>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</si>
  <si>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</si>
  <si>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</si>
  <si>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</si>
  <si>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</si>
  <si>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</si>
  <si>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</si>
  <si>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</si>
  <si>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</si>
  <si>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</si>
  <si>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</si>
  <si>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</si>
  <si>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</si>
  <si>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</si>
  <si>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</si>
  <si>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</si>
  <si>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</si>
  <si>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</si>
  <si>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</si>
  <si>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</si>
  <si>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</si>
  <si>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</si>
  <si>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</si>
  <si>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</si>
  <si>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</si>
  <si>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</si>
  <si>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</si>
  <si>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</si>
  <si>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</si>
  <si>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</si>
  <si>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</si>
  <si>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</si>
  <si>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</si>
  <si>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</si>
  <si>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</si>
  <si>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</si>
  <si>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</si>
  <si>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</si>
  <si>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</si>
  <si>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</si>
  <si>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</si>
  <si>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</si>
  <si>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</si>
  <si>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</si>
  <si>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</si>
  <si>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</si>
  <si>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</si>
  <si>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</si>
  <si>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</si>
  <si>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</si>
  <si>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</si>
  <si>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</si>
  <si>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</si>
  <si>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</si>
  <si>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</si>
  <si>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</si>
  <si>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</si>
  <si>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</si>
  <si>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</si>
  <si>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</si>
  <si>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</si>
  <si>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</si>
  <si>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</si>
  <si>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</si>
  <si>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</si>
  <si>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</si>
  <si>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</si>
  <si>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</si>
  <si>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</si>
  <si>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</si>
  <si>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</si>
  <si>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</si>
  <si>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</si>
  <si>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</si>
  <si>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</si>
  <si>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</si>
  <si>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</si>
  <si>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</si>
  <si>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</si>
  <si>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</si>
  <si>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</si>
  <si>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</si>
  <si>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</si>
  <si>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</si>
  <si>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</si>
  <si>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</si>
  <si>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</si>
  <si>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</si>
  <si>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</si>
  <si>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</si>
  <si>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</si>
  <si>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</si>
  <si>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</si>
  <si>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</si>
  <si>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</si>
  <si>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</si>
  <si>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</si>
  <si>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</si>
  <si>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</si>
  <si>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</si>
  <si>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</si>
  <si>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</si>
  <si>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</si>
  <si>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</si>
  <si>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</si>
  <si>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</si>
  <si>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</si>
  <si>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</si>
  <si>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</si>
  <si>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</si>
  <si>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</si>
  <si>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</si>
  <si>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</si>
  <si>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</si>
  <si>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</si>
  <si>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</si>
  <si>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</si>
  <si>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</si>
  <si>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</si>
  <si>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</si>
  <si>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</si>
  <si>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</si>
  <si>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</si>
  <si>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</si>
  <si>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</si>
  <si>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</si>
  <si>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</si>
  <si>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</si>
  <si>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</si>
  <si>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</si>
  <si>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</si>
  <si>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</si>
  <si>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</si>
  <si>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</si>
  <si>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</si>
  <si>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</si>
  <si>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</si>
  <si>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</si>
  <si>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</si>
  <si>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Druckerzeugnisse und Papierwaren</t>
  </si>
  <si>
    <t xml:space="preserve">Eisen-, Kupfer und Stahlwaren </t>
  </si>
  <si>
    <t>Kennziffer: G III 1 - vj 2/21 HH</t>
  </si>
  <si>
    <t>2. Quartal 2021</t>
  </si>
  <si>
    <t>Januar - Juni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</si>
  <si>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</si>
  <si>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</si>
  <si>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</si>
  <si>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</si>
  <si>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</si>
  <si>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2019 bis 2021 im Monatsvergleich</t>
  </si>
  <si>
    <t>Januar - Juni 2021</t>
  </si>
  <si>
    <t>China, Volksrepublik</t>
  </si>
  <si>
    <t>Frankreich</t>
  </si>
  <si>
    <t>Verein.Staaten (USA)</t>
  </si>
  <si>
    <t>Vereinigt.Königreich</t>
  </si>
  <si>
    <t>Indien</t>
  </si>
  <si>
    <t>Verein.Arabische Em.</t>
  </si>
  <si>
    <t>Tschechische Republ.</t>
  </si>
  <si>
    <t xml:space="preserve">2. Ausfuhr des Landes Hamburg im monatlichen Jahresvergleich in 2019 bis 2021 </t>
  </si>
  <si>
    <t xml:space="preserve">x  </t>
  </si>
  <si>
    <t>-</t>
  </si>
  <si>
    <t>Herausgegeben am: 14.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</si>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</sst>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28" fillId="0" borderId="0" applyNumberFormat="0" applyFill="0" applyBorder="0" applyAlignment="0" applyProtection="0"/>
    <xf numFmtId="0" fontId="2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6" fillId="3" borderId="8" xfId="0" quotePrefix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horizontal="left" indent="4"/>
    </xf>
    <xf numFmtId="0" fontId="16" fillId="0" borderId="11" xfId="0" applyFont="1" applyBorder="1" applyAlignment="1">
      <alignment horizontal="left" indent="2"/>
    </xf>
    <xf numFmtId="0" fontId="14" fillId="0" borderId="11" xfId="0" applyFont="1" applyBorder="1"/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3"/>
    </xf>
    <xf numFmtId="0" fontId="16" fillId="0" borderId="11" xfId="0" applyFont="1" applyBorder="1" applyAlignment="1">
      <alignment horizontal="left" indent="3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14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6" fillId="0" borderId="6" xfId="0" applyFont="1" applyBorder="1"/>
    <xf numFmtId="0" fontId="14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0" fontId="29" fillId="0" borderId="0" xfId="2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6" fillId="3" borderId="8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6" fontId="14" fillId="0" borderId="0" xfId="0" applyNumberFormat="1" applyFont="1"/>
    <xf numFmtId="167" fontId="27" fillId="0" borderId="13" xfId="0" applyNumberFormat="1" applyFont="1" applyBorder="1"/>
    <xf numFmtId="167" fontId="27" fillId="0" borderId="14" xfId="0" applyNumberFormat="1" applyFont="1" applyBorder="1"/>
    <xf numFmtId="166" fontId="27" fillId="0" borderId="14" xfId="0" applyNumberFormat="1" applyFont="1" applyBorder="1"/>
    <xf numFmtId="0" fontId="14" fillId="3" borderId="8" xfId="0" quotePrefix="1" applyFont="1" applyFill="1" applyBorder="1" applyAlignment="1">
      <alignment horizontal="center" vertical="center"/>
    </xf>
    <xf numFmtId="0" fontId="14" fillId="3" borderId="8" xfId="0" quotePrefix="1" applyFont="1" applyFill="1" applyBorder="1" applyAlignment="1">
      <alignment horizontal="center" vertical="center" wrapText="1"/>
    </xf>
    <xf numFmtId="167" fontId="27" fillId="0" borderId="5" xfId="0" applyNumberFormat="1" applyFont="1" applyBorder="1"/>
    <xf numFmtId="167" fontId="27" fillId="0" borderId="4" xfId="0" applyNumberFormat="1" applyFont="1" applyBorder="1"/>
    <xf numFmtId="166" fontId="27" fillId="0" borderId="4" xfId="0" applyNumberFormat="1" applyFont="1" applyBorder="1"/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167" fontId="0" fillId="0" borderId="0" xfId="0" applyNumberFormat="1"/>
    <xf numFmtId="166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0" xfId="0" applyAlignment="1">
      <alignment vertical="center"/>
    </xf>
    <xf numFmtId="167" fontId="1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9" fillId="0" borderId="0" xfId="2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6" fillId="3" borderId="8" xfId="0" quotePrefix="1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3" borderId="8" xfId="0" quotePrefix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/>
    <xf numFmtId="0" fontId="14" fillId="3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ill="1" applyBorder="1" applyAlignment="1">
      <alignment horizontal="left" vertical="center" indent="1"/>
    </xf>
    <xf numFmtId="17" fontId="16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Indien</c:v>
                </c:pt>
                <c:pt idx="8">
                  <c:v>Belgien</c:v>
                </c:pt>
                <c:pt idx="9">
                  <c:v>Verein.Arabische Em.</c:v>
                </c:pt>
                <c:pt idx="10">
                  <c:v>Italien</c:v>
                </c:pt>
                <c:pt idx="11">
                  <c:v>Türkei</c:v>
                </c:pt>
                <c:pt idx="12">
                  <c:v>Ungarn</c:v>
                </c:pt>
                <c:pt idx="13">
                  <c:v>Tschechische Republ.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2347.2187739999999</c:v>
                </c:pt>
                <c:pt idx="1">
                  <c:v>1420.8883989999999</c:v>
                </c:pt>
                <c:pt idx="2">
                  <c:v>1206.802336</c:v>
                </c:pt>
                <c:pt idx="3">
                  <c:v>1206.2730939999999</c:v>
                </c:pt>
                <c:pt idx="4">
                  <c:v>966.18995700000005</c:v>
                </c:pt>
                <c:pt idx="5">
                  <c:v>900.01243699999998</c:v>
                </c:pt>
                <c:pt idx="6">
                  <c:v>860.02121099999999</c:v>
                </c:pt>
                <c:pt idx="7">
                  <c:v>834.37026000000003</c:v>
                </c:pt>
                <c:pt idx="8">
                  <c:v>655.90729699999997</c:v>
                </c:pt>
                <c:pt idx="9">
                  <c:v>642.60083299999997</c:v>
                </c:pt>
                <c:pt idx="10">
                  <c:v>555.22546199999999</c:v>
                </c:pt>
                <c:pt idx="11">
                  <c:v>497.99703</c:v>
                </c:pt>
                <c:pt idx="12">
                  <c:v>481.40892200000002</c:v>
                </c:pt>
                <c:pt idx="13">
                  <c:v>434.33062000000001</c:v>
                </c:pt>
                <c:pt idx="14">
                  <c:v>428.056827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Niederlande</c:v>
                </c:pt>
                <c:pt idx="6">
                  <c:v>Vereinigt.Königreich</c:v>
                </c:pt>
                <c:pt idx="7">
                  <c:v>Indien</c:v>
                </c:pt>
                <c:pt idx="8">
                  <c:v>Belgien</c:v>
                </c:pt>
                <c:pt idx="9">
                  <c:v>Verein.Arabische Em.</c:v>
                </c:pt>
                <c:pt idx="10">
                  <c:v>Italien</c:v>
                </c:pt>
                <c:pt idx="11">
                  <c:v>Türkei</c:v>
                </c:pt>
                <c:pt idx="12">
                  <c:v>Ungarn</c:v>
                </c:pt>
                <c:pt idx="13">
                  <c:v>Tschechische Republ.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955.61104799999998</c:v>
                </c:pt>
                <c:pt idx="1">
                  <c:v>3162.861101</c:v>
                </c:pt>
                <c:pt idx="2">
                  <c:v>417.37908299999998</c:v>
                </c:pt>
                <c:pt idx="3">
                  <c:v>921.60936000000004</c:v>
                </c:pt>
                <c:pt idx="4">
                  <c:v>635.98964999999998</c:v>
                </c:pt>
                <c:pt idx="5">
                  <c:v>762.64973699999996</c:v>
                </c:pt>
                <c:pt idx="6">
                  <c:v>1348.0664320000001</c:v>
                </c:pt>
                <c:pt idx="7">
                  <c:v>760.64242899999999</c:v>
                </c:pt>
                <c:pt idx="8">
                  <c:v>529.94242399999996</c:v>
                </c:pt>
                <c:pt idx="9">
                  <c:v>190.36258100000001</c:v>
                </c:pt>
                <c:pt idx="10">
                  <c:v>593.08631400000002</c:v>
                </c:pt>
                <c:pt idx="11">
                  <c:v>962.079566</c:v>
                </c:pt>
                <c:pt idx="12">
                  <c:v>177.69539</c:v>
                </c:pt>
                <c:pt idx="13">
                  <c:v>343.55104499999999</c:v>
                </c:pt>
                <c:pt idx="14">
                  <c:v>510.79153300000002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043544"/>
        <c:axId val="382044328"/>
      </c:barChart>
      <c:catAx>
        <c:axId val="38204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82044328"/>
        <c:crosses val="autoZero"/>
        <c:auto val="1"/>
        <c:lblAlgn val="ctr"/>
        <c:lblOffset val="100"/>
        <c:noMultiLvlLbl val="0"/>
      </c:catAx>
      <c:valAx>
        <c:axId val="38204432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82043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2504.8606340000001</c:v>
                </c:pt>
                <c:pt idx="1">
                  <c:v>2937.7982529999999</c:v>
                </c:pt>
                <c:pt idx="2">
                  <c:v>3759.1508909999998</c:v>
                </c:pt>
                <c:pt idx="3">
                  <c:v>3120.8117900000002</c:v>
                </c:pt>
                <c:pt idx="4">
                  <c:v>3441.5861730000001</c:v>
                </c:pt>
                <c:pt idx="5">
                  <c:v>4032.9692300000002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3081.7727070000001</c:v>
                </c:pt>
                <c:pt idx="1">
                  <c:v>3785.8913299999999</c:v>
                </c:pt>
                <c:pt idx="2">
                  <c:v>3573.5703360000002</c:v>
                </c:pt>
                <c:pt idx="3">
                  <c:v>2033.37591</c:v>
                </c:pt>
                <c:pt idx="4">
                  <c:v>2370.3364320000001</c:v>
                </c:pt>
                <c:pt idx="5">
                  <c:v>3559.4015559999998</c:v>
                </c:pt>
                <c:pt idx="6">
                  <c:v>3175.7293319999999</c:v>
                </c:pt>
                <c:pt idx="7">
                  <c:v>2587.0837900000001</c:v>
                </c:pt>
                <c:pt idx="8">
                  <c:v>3494.4455039999998</c:v>
                </c:pt>
                <c:pt idx="9">
                  <c:v>3670.3043149999999</c:v>
                </c:pt>
                <c:pt idx="10">
                  <c:v>3595.9266269999998</c:v>
                </c:pt>
                <c:pt idx="11">
                  <c:v>5152.8504409999996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37664"/>
        <c:axId val="382038448"/>
      </c:lineChart>
      <c:catAx>
        <c:axId val="3820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82038448"/>
        <c:crosses val="autoZero"/>
        <c:auto val="1"/>
        <c:lblAlgn val="ctr"/>
        <c:lblOffset val="100"/>
        <c:noMultiLvlLbl val="0"/>
      </c:catAx>
      <c:valAx>
        <c:axId val="382038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203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>
      <c r="A1" s="100"/>
    </row>
    <row r="2" spans="1:7" ht="14.25" customHeight="1" x14ac:dyDescent="0.2"/>
    <row r="3" spans="1:7" ht="20.25" customHeight="1" x14ac:dyDescent="0.3">
      <c r="A3" s="30" t="s">
        <v>126</v>
      </c>
    </row>
    <row r="4" spans="1:7" ht="20.25" x14ac:dyDescent="0.3">
      <c r="A4" s="30" t="s">
        <v>127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148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128</v>
      </c>
    </row>
    <row r="19" spans="1:7" ht="37.5" x14ac:dyDescent="0.5">
      <c r="G19" s="76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1" t="s">
        <v>188</v>
      </c>
    </row>
    <row r="22" spans="1:7" ht="20.25" customHeight="1" x14ac:dyDescent="0.25">
      <c r="A22" s="102"/>
      <c r="B22" s="102"/>
      <c r="C22" s="102"/>
      <c r="D22" s="102"/>
      <c r="E22" s="102"/>
      <c r="F22" s="102"/>
      <c r="G22" s="10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43" customFormat="1" ht="15.75" x14ac:dyDescent="0.25">
      <c r="A2" s="99"/>
      <c r="B2" s="99"/>
      <c r="C2" s="99"/>
      <c r="D2" s="99"/>
      <c r="E2" s="99"/>
      <c r="F2" s="99"/>
      <c r="G2" s="99"/>
    </row>
    <row r="3" spans="1:7" s="43" customFormat="1" x14ac:dyDescent="0.2"/>
    <row r="4" spans="1:7" s="43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43" customFormat="1" x14ac:dyDescent="0.2">
      <c r="A5" s="105"/>
      <c r="B5" s="105"/>
      <c r="C5" s="105"/>
      <c r="D5" s="105"/>
      <c r="E5" s="105"/>
      <c r="F5" s="105"/>
      <c r="G5" s="105"/>
    </row>
    <row r="6" spans="1:7" s="43" customFormat="1" x14ac:dyDescent="0.2">
      <c r="A6" s="97" t="s">
        <v>142</v>
      </c>
      <c r="B6" s="140"/>
      <c r="C6" s="140"/>
      <c r="D6" s="140"/>
      <c r="E6" s="140"/>
      <c r="F6" s="140"/>
      <c r="G6" s="140"/>
    </row>
    <row r="7" spans="1:7" s="43" customFormat="1" ht="5.85" customHeight="1" x14ac:dyDescent="0.2">
      <c r="A7" s="97"/>
      <c r="B7" s="140"/>
      <c r="C7" s="140"/>
      <c r="D7" s="140"/>
      <c r="E7" s="140"/>
      <c r="F7" s="140"/>
      <c r="G7" s="140"/>
    </row>
    <row r="8" spans="1:7" s="43" customFormat="1" x14ac:dyDescent="0.2">
      <c r="A8" s="106" t="s">
        <v>130</v>
      </c>
      <c r="B8" s="141"/>
      <c r="C8" s="141"/>
      <c r="D8" s="141"/>
      <c r="E8" s="141"/>
      <c r="F8" s="141"/>
      <c r="G8" s="141"/>
    </row>
    <row r="9" spans="1:7" s="43" customFormat="1" x14ac:dyDescent="0.2">
      <c r="A9" s="141" t="s">
        <v>4</v>
      </c>
      <c r="B9" s="141"/>
      <c r="C9" s="141"/>
      <c r="D9" s="141"/>
      <c r="E9" s="141"/>
      <c r="F9" s="141"/>
      <c r="G9" s="141"/>
    </row>
    <row r="10" spans="1:7" s="43" customFormat="1" ht="5.85" customHeight="1" x14ac:dyDescent="0.2">
      <c r="A10" s="140"/>
      <c r="B10" s="140"/>
      <c r="C10" s="140"/>
      <c r="D10" s="140"/>
      <c r="E10" s="140"/>
      <c r="F10" s="140"/>
      <c r="G10" s="140"/>
    </row>
    <row r="11" spans="1:7" s="43" customForma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43" customFormat="1" x14ac:dyDescent="0.2">
      <c r="A12" s="141" t="s">
        <v>3</v>
      </c>
      <c r="B12" s="141"/>
      <c r="C12" s="141"/>
      <c r="D12" s="141"/>
      <c r="E12" s="141"/>
      <c r="F12" s="141"/>
      <c r="G12" s="141"/>
    </row>
    <row r="13" spans="1:7" s="43" customFormat="1" x14ac:dyDescent="0.2">
      <c r="A13" s="140"/>
      <c r="B13" s="140"/>
      <c r="C13" s="140"/>
      <c r="D13" s="140"/>
      <c r="E13" s="140"/>
      <c r="F13" s="140"/>
      <c r="G13" s="140"/>
    </row>
    <row r="14" spans="1:7" s="43" customFormat="1" x14ac:dyDescent="0.2">
      <c r="A14" s="140"/>
      <c r="B14" s="140"/>
      <c r="C14" s="140"/>
      <c r="D14" s="140"/>
      <c r="E14" s="140"/>
      <c r="F14" s="140"/>
      <c r="G14" s="140"/>
    </row>
    <row r="15" spans="1:7" s="43" customFormat="1" ht="12.75" customHeight="1" x14ac:dyDescent="0.2">
      <c r="A15" s="106" t="s">
        <v>132</v>
      </c>
      <c r="B15" s="141"/>
      <c r="C15" s="141"/>
      <c r="D15" s="98"/>
      <c r="E15" s="98"/>
      <c r="F15" s="98"/>
      <c r="G15" s="98"/>
    </row>
    <row r="16" spans="1:7" s="43" customFormat="1" ht="5.85" customHeight="1" x14ac:dyDescent="0.2">
      <c r="A16" s="98"/>
      <c r="B16" s="143"/>
      <c r="C16" s="143"/>
      <c r="D16" s="98"/>
      <c r="E16" s="98"/>
      <c r="F16" s="98"/>
      <c r="G16" s="98"/>
    </row>
    <row r="17" spans="1:7" s="43" customFormat="1" ht="12.75" customHeight="1" x14ac:dyDescent="0.2">
      <c r="A17" s="141" t="s">
        <v>151</v>
      </c>
      <c r="B17" s="141"/>
      <c r="C17" s="141"/>
      <c r="D17" s="143"/>
      <c r="E17" s="143"/>
      <c r="F17" s="143"/>
      <c r="G17" s="143"/>
    </row>
    <row r="18" spans="1:7" s="43" customFormat="1" ht="12.75" customHeight="1" x14ac:dyDescent="0.2">
      <c r="A18" s="143" t="s">
        <v>135</v>
      </c>
      <c r="B18" s="141" t="s">
        <v>158</v>
      </c>
      <c r="C18" s="141"/>
      <c r="D18" s="143"/>
      <c r="E18" s="143"/>
      <c r="F18" s="143"/>
      <c r="G18" s="143"/>
    </row>
    <row r="19" spans="1:7" s="43" customFormat="1" ht="12.75" customHeight="1" x14ac:dyDescent="0.2">
      <c r="A19" s="143" t="s">
        <v>136</v>
      </c>
      <c r="B19" s="107" t="s">
        <v>152</v>
      </c>
      <c r="C19" s="107"/>
      <c r="D19" s="107"/>
      <c r="E19" s="143"/>
      <c r="F19" s="143"/>
      <c r="G19" s="143"/>
    </row>
    <row r="20" spans="1:7" s="43" customFormat="1" x14ac:dyDescent="0.2">
      <c r="A20" s="143"/>
      <c r="B20" s="143"/>
      <c r="C20" s="143"/>
      <c r="D20" s="143"/>
      <c r="E20" s="143"/>
      <c r="F20" s="143"/>
      <c r="G20" s="143"/>
    </row>
    <row r="21" spans="1:7" s="43" customFormat="1" ht="12.75" customHeight="1" x14ac:dyDescent="0.2">
      <c r="A21" s="106" t="s">
        <v>143</v>
      </c>
      <c r="B21" s="141"/>
      <c r="C21" s="98"/>
      <c r="D21" s="98"/>
      <c r="E21" s="98"/>
      <c r="F21" s="98"/>
      <c r="G21" s="98"/>
    </row>
    <row r="22" spans="1:7" s="43" customFormat="1" ht="5.85" customHeight="1" x14ac:dyDescent="0.2">
      <c r="A22" s="98"/>
      <c r="B22" s="143"/>
      <c r="C22" s="98"/>
      <c r="D22" s="98"/>
      <c r="E22" s="98"/>
      <c r="F22" s="98"/>
      <c r="G22" s="98"/>
    </row>
    <row r="23" spans="1:7" s="43" customFormat="1" ht="12.75" customHeight="1" x14ac:dyDescent="0.2">
      <c r="A23" s="143" t="s">
        <v>137</v>
      </c>
      <c r="B23" s="141" t="s">
        <v>138</v>
      </c>
      <c r="C23" s="141"/>
      <c r="D23" s="143"/>
      <c r="E23" s="143"/>
      <c r="F23" s="143"/>
      <c r="G23" s="143"/>
    </row>
    <row r="24" spans="1:7" s="43" customFormat="1" ht="12.75" customHeight="1" x14ac:dyDescent="0.2">
      <c r="A24" s="143" t="s">
        <v>139</v>
      </c>
      <c r="B24" s="141" t="s">
        <v>140</v>
      </c>
      <c r="C24" s="141"/>
      <c r="D24" s="143"/>
      <c r="E24" s="143"/>
      <c r="F24" s="143"/>
      <c r="G24" s="143"/>
    </row>
    <row r="25" spans="1:7" s="43" customFormat="1" ht="12.75" customHeight="1" x14ac:dyDescent="0.2">
      <c r="A25" s="143"/>
      <c r="B25" s="141"/>
      <c r="C25" s="141"/>
      <c r="D25" s="143"/>
      <c r="E25" s="143"/>
      <c r="F25" s="143"/>
      <c r="G25" s="143"/>
    </row>
    <row r="26" spans="1:7" s="43" customFormat="1" x14ac:dyDescent="0.2">
      <c r="A26" s="140"/>
      <c r="B26" s="140"/>
      <c r="C26" s="140"/>
      <c r="D26" s="140"/>
      <c r="E26" s="140"/>
      <c r="F26" s="140"/>
      <c r="G26" s="140"/>
    </row>
    <row r="27" spans="1:7" s="43" customFormat="1" x14ac:dyDescent="0.2">
      <c r="A27" s="140" t="s">
        <v>144</v>
      </c>
      <c r="B27" s="70" t="s">
        <v>145</v>
      </c>
      <c r="C27" s="140"/>
      <c r="D27" s="140"/>
      <c r="E27" s="140"/>
      <c r="F27" s="140"/>
      <c r="G27" s="140"/>
    </row>
    <row r="28" spans="1:7" s="43" customFormat="1" x14ac:dyDescent="0.2">
      <c r="A28" s="140"/>
      <c r="B28" s="140"/>
      <c r="C28" s="140"/>
      <c r="D28" s="140"/>
      <c r="E28" s="140"/>
      <c r="F28" s="140"/>
      <c r="G28" s="140"/>
    </row>
    <row r="29" spans="1:7" s="43" customFormat="1" ht="27.75" customHeight="1" x14ac:dyDescent="0.2">
      <c r="A29" s="141" t="s">
        <v>189</v>
      </c>
      <c r="B29" s="141"/>
      <c r="C29" s="141"/>
      <c r="D29" s="141"/>
      <c r="E29" s="141"/>
      <c r="F29" s="141"/>
      <c r="G29" s="141"/>
    </row>
    <row r="30" spans="1:7" s="43" customFormat="1" ht="41.85" customHeight="1" x14ac:dyDescent="0.2">
      <c r="A30" s="141" t="s">
        <v>150</v>
      </c>
      <c r="B30" s="141"/>
      <c r="C30" s="141"/>
      <c r="D30" s="141"/>
      <c r="E30" s="141"/>
      <c r="F30" s="141"/>
      <c r="G30" s="141"/>
    </row>
    <row r="31" spans="1:7" s="43" customFormat="1" x14ac:dyDescent="0.2">
      <c r="A31" s="140"/>
      <c r="B31" s="140"/>
      <c r="C31" s="140"/>
      <c r="D31" s="140"/>
      <c r="E31" s="140"/>
      <c r="F31" s="140"/>
      <c r="G31" s="140"/>
    </row>
    <row r="32" spans="1:7" s="43" customFormat="1" x14ac:dyDescent="0.2">
      <c r="A32" s="140"/>
      <c r="B32" s="140"/>
      <c r="C32" s="140"/>
      <c r="D32" s="140"/>
      <c r="E32" s="140"/>
      <c r="F32" s="140"/>
      <c r="G32" s="140"/>
    </row>
    <row r="33" spans="1:7" s="43" customFormat="1" x14ac:dyDescent="0.2">
      <c r="A33" s="140"/>
      <c r="B33" s="140"/>
      <c r="C33" s="140"/>
      <c r="D33" s="140"/>
      <c r="E33" s="140"/>
      <c r="F33" s="140"/>
      <c r="G33" s="140"/>
    </row>
    <row r="34" spans="1:7" s="43" customFormat="1" x14ac:dyDescent="0.2">
      <c r="A34" s="140"/>
      <c r="B34" s="140"/>
      <c r="C34" s="140"/>
      <c r="D34" s="140"/>
      <c r="E34" s="140"/>
      <c r="F34" s="140"/>
      <c r="G34" s="140"/>
    </row>
    <row r="35" spans="1:7" s="43" customFormat="1" x14ac:dyDescent="0.2">
      <c r="A35" s="140"/>
      <c r="B35" s="140"/>
      <c r="C35" s="140"/>
      <c r="D35" s="140"/>
      <c r="E35" s="140"/>
      <c r="F35" s="140"/>
      <c r="G35" s="140"/>
    </row>
    <row r="36" spans="1:7" s="43" customFormat="1" x14ac:dyDescent="0.2">
      <c r="A36" s="140"/>
      <c r="B36" s="140"/>
      <c r="C36" s="140"/>
      <c r="D36" s="140"/>
      <c r="E36" s="140"/>
      <c r="F36" s="140"/>
      <c r="G36" s="140"/>
    </row>
    <row r="37" spans="1:7" s="43" customFormat="1" x14ac:dyDescent="0.2">
      <c r="A37" s="140"/>
      <c r="B37" s="140"/>
      <c r="C37" s="140"/>
      <c r="D37" s="140"/>
      <c r="E37" s="140"/>
      <c r="F37" s="140"/>
      <c r="G37" s="140"/>
    </row>
    <row r="38" spans="1:7" s="43" customFormat="1" x14ac:dyDescent="0.2">
      <c r="A38" s="140"/>
      <c r="B38" s="140"/>
      <c r="C38" s="140"/>
      <c r="D38" s="140"/>
      <c r="E38" s="140"/>
      <c r="F38" s="140"/>
      <c r="G38" s="140"/>
    </row>
    <row r="39" spans="1:7" s="43" customFormat="1" x14ac:dyDescent="0.2">
      <c r="A39" s="105" t="s">
        <v>146</v>
      </c>
      <c r="B39" s="105"/>
      <c r="C39" s="140"/>
      <c r="D39" s="140"/>
      <c r="E39" s="140"/>
      <c r="F39" s="140"/>
      <c r="G39" s="140"/>
    </row>
    <row r="40" spans="1:7" s="43" customFormat="1" x14ac:dyDescent="0.2">
      <c r="A40" s="140"/>
      <c r="B40" s="140"/>
      <c r="C40" s="140"/>
      <c r="D40" s="140"/>
      <c r="E40" s="140"/>
      <c r="F40" s="140"/>
      <c r="G40" s="140"/>
    </row>
    <row r="41" spans="1:7" s="43" customFormat="1" x14ac:dyDescent="0.2">
      <c r="A41" s="7">
        <v>0</v>
      </c>
      <c r="B41" s="8" t="s">
        <v>5</v>
      </c>
      <c r="C41" s="140"/>
      <c r="D41" s="140"/>
      <c r="E41" s="140"/>
      <c r="F41" s="140"/>
      <c r="G41" s="140"/>
    </row>
    <row r="42" spans="1:7" s="43" customFormat="1" x14ac:dyDescent="0.2">
      <c r="A42" s="8" t="s">
        <v>19</v>
      </c>
      <c r="B42" s="8" t="s">
        <v>6</v>
      </c>
      <c r="C42" s="140"/>
      <c r="D42" s="140"/>
      <c r="E42" s="140"/>
      <c r="F42" s="140"/>
      <c r="G42" s="140"/>
    </row>
    <row r="43" spans="1:7" s="43" customFormat="1" x14ac:dyDescent="0.2">
      <c r="A43" s="8" t="s">
        <v>20</v>
      </c>
      <c r="B43" s="8" t="s">
        <v>7</v>
      </c>
      <c r="C43" s="140"/>
      <c r="D43" s="140"/>
      <c r="E43" s="140"/>
      <c r="F43" s="140"/>
      <c r="G43" s="140"/>
    </row>
    <row r="44" spans="1:7" s="43" customFormat="1" x14ac:dyDescent="0.2">
      <c r="A44" s="8" t="s">
        <v>21</v>
      </c>
      <c r="B44" s="8" t="s">
        <v>8</v>
      </c>
      <c r="C44" s="140"/>
      <c r="D44" s="140"/>
      <c r="E44" s="140"/>
      <c r="F44" s="140"/>
      <c r="G44" s="140"/>
    </row>
    <row r="45" spans="1:7" s="43" customFormat="1" x14ac:dyDescent="0.2">
      <c r="A45" s="8" t="s">
        <v>15</v>
      </c>
      <c r="B45" s="8" t="s">
        <v>9</v>
      </c>
      <c r="C45" s="140"/>
      <c r="D45" s="140"/>
      <c r="E45" s="140"/>
      <c r="F45" s="140"/>
      <c r="G45" s="140"/>
    </row>
    <row r="46" spans="1:7" s="43" customFormat="1" x14ac:dyDescent="0.2">
      <c r="A46" s="8" t="s">
        <v>16</v>
      </c>
      <c r="B46" s="8" t="s">
        <v>10</v>
      </c>
      <c r="C46" s="140"/>
      <c r="D46" s="140"/>
      <c r="E46" s="140"/>
      <c r="F46" s="140"/>
      <c r="G46" s="140"/>
    </row>
    <row r="47" spans="1:7" s="43" customFormat="1" x14ac:dyDescent="0.2">
      <c r="A47" s="8" t="s">
        <v>17</v>
      </c>
      <c r="B47" s="8" t="s">
        <v>11</v>
      </c>
      <c r="C47" s="140"/>
      <c r="D47" s="140"/>
      <c r="E47" s="140"/>
      <c r="F47" s="140"/>
      <c r="G47" s="140"/>
    </row>
    <row r="48" spans="1:7" s="43" customFormat="1" x14ac:dyDescent="0.2">
      <c r="A48" s="8" t="s">
        <v>18</v>
      </c>
      <c r="B48" s="8" t="s">
        <v>12</v>
      </c>
      <c r="C48" s="140"/>
      <c r="D48" s="140"/>
      <c r="E48" s="140"/>
      <c r="F48" s="140"/>
      <c r="G48" s="140"/>
    </row>
    <row r="49" spans="1:7" s="43" customFormat="1" x14ac:dyDescent="0.2">
      <c r="A49" s="8" t="s">
        <v>147</v>
      </c>
      <c r="B49" s="8" t="s">
        <v>13</v>
      </c>
      <c r="C49" s="140"/>
      <c r="D49" s="140"/>
      <c r="E49" s="140"/>
      <c r="F49" s="140"/>
      <c r="G49" s="140"/>
    </row>
    <row r="50" spans="1:7" s="43" customFormat="1" x14ac:dyDescent="0.2">
      <c r="A50" s="8" t="s">
        <v>141</v>
      </c>
      <c r="B50" s="8" t="s">
        <v>14</v>
      </c>
      <c r="C50" s="140"/>
      <c r="D50" s="140"/>
      <c r="E50" s="140"/>
      <c r="F50" s="140"/>
      <c r="G50" s="140"/>
    </row>
    <row r="51" spans="1:7" s="43" customFormat="1" x14ac:dyDescent="0.2"/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</sheetData>
  <mergeCells count="18">
    <mergeCell ref="B23:C23"/>
    <mergeCell ref="B24:C24"/>
    <mergeCell ref="B25:C25"/>
    <mergeCell ref="A29:G29"/>
    <mergeCell ref="A30:G30"/>
    <mergeCell ref="A39:B39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7" x14ac:dyDescent="0.2">
      <c r="A1" s="109" t="s">
        <v>156</v>
      </c>
      <c r="B1" s="109"/>
      <c r="C1" s="109"/>
      <c r="D1" s="109"/>
      <c r="E1" s="109"/>
      <c r="F1" s="109"/>
      <c r="G1" s="109"/>
    </row>
    <row r="3" spans="1:7" s="9" customFormat="1" ht="26.25" customHeight="1" x14ac:dyDescent="0.2">
      <c r="A3" s="117" t="s">
        <v>134</v>
      </c>
      <c r="B3" s="77" t="s">
        <v>116</v>
      </c>
      <c r="C3" s="77" t="s">
        <v>117</v>
      </c>
      <c r="D3" s="77" t="s">
        <v>118</v>
      </c>
      <c r="E3" s="112" t="s">
        <v>170</v>
      </c>
      <c r="F3" s="113"/>
      <c r="G3" s="114"/>
    </row>
    <row r="4" spans="1:7" s="9" customFormat="1" ht="18" customHeight="1" x14ac:dyDescent="0.2">
      <c r="A4" s="118"/>
      <c r="B4" s="110" t="s">
        <v>171</v>
      </c>
      <c r="C4" s="111"/>
      <c r="D4" s="111"/>
      <c r="E4" s="34" t="s">
        <v>171</v>
      </c>
      <c r="F4" s="34" t="s">
        <v>172</v>
      </c>
      <c r="G4" s="115" t="s">
        <v>157</v>
      </c>
    </row>
    <row r="5" spans="1:7" s="9" customFormat="1" ht="17.25" customHeight="1" x14ac:dyDescent="0.2">
      <c r="A5" s="119"/>
      <c r="B5" s="110" t="s">
        <v>129</v>
      </c>
      <c r="C5" s="111"/>
      <c r="D5" s="111"/>
      <c r="E5" s="111"/>
      <c r="F5" s="111"/>
      <c r="G5" s="116"/>
    </row>
    <row r="6" spans="1:7" s="9" customFormat="1" ht="12" customHeight="1" x14ac:dyDescent="0.2">
      <c r="A6" s="144"/>
      <c r="B6" s="145"/>
      <c r="C6" s="146"/>
      <c r="D6" s="146"/>
      <c r="E6" s="146"/>
      <c r="F6" s="146"/>
      <c r="G6" s="147"/>
    </row>
    <row r="7" spans="1:7" s="9" customFormat="1" ht="12" customHeight="1" x14ac:dyDescent="0.2">
      <c r="A7" s="36" t="s">
        <v>22</v>
      </c>
      <c r="B7" s="78">
        <v>146.12419199999999</v>
      </c>
      <c r="C7" s="78">
        <v>169.73272600000001</v>
      </c>
      <c r="D7" s="78">
        <v>165.97092799999999</v>
      </c>
      <c r="E7" s="78">
        <v>969.60581100000002</v>
      </c>
      <c r="F7" s="78">
        <v>968.39412900000002</v>
      </c>
      <c r="G7" s="79">
        <v>0.12512281556800531</v>
      </c>
    </row>
    <row r="8" spans="1:7" s="9" customFormat="1" ht="12" customHeight="1" x14ac:dyDescent="0.2">
      <c r="A8" s="45" t="s">
        <v>23</v>
      </c>
    </row>
    <row r="9" spans="1:7" s="9" customFormat="1" ht="12" customHeight="1" x14ac:dyDescent="0.2">
      <c r="A9" s="46" t="s">
        <v>24</v>
      </c>
      <c r="B9" s="78">
        <v>0.22975000000000001</v>
      </c>
      <c r="C9" s="78">
        <v>0.17910000000000001</v>
      </c>
      <c r="D9" s="78">
        <v>0.38800000000000001</v>
      </c>
      <c r="E9" s="78">
        <v>1.1752750000000001</v>
      </c>
      <c r="F9" s="78">
        <v>0.85773200000000005</v>
      </c>
      <c r="G9" s="79">
        <v>37.021237402825108</v>
      </c>
    </row>
    <row r="10" spans="1:7" s="9" customFormat="1" ht="12" customHeight="1" x14ac:dyDescent="0.2">
      <c r="A10" s="46" t="s">
        <v>25</v>
      </c>
      <c r="B10" s="78">
        <v>15.000754000000001</v>
      </c>
      <c r="C10" s="78">
        <v>13.198613999999999</v>
      </c>
      <c r="D10" s="78">
        <v>19.063559999999999</v>
      </c>
      <c r="E10" s="78">
        <v>91.246048000000002</v>
      </c>
      <c r="F10" s="78">
        <v>95.088966999999997</v>
      </c>
      <c r="G10" s="79">
        <v>-4.0413931513211168</v>
      </c>
    </row>
    <row r="11" spans="1:7" s="9" customFormat="1" ht="12" customHeight="1" x14ac:dyDescent="0.2">
      <c r="A11" s="46" t="s">
        <v>26</v>
      </c>
      <c r="B11" s="78">
        <v>124.887787</v>
      </c>
      <c r="C11" s="78">
        <v>150.242424</v>
      </c>
      <c r="D11" s="78">
        <v>138.84103300000001</v>
      </c>
      <c r="E11" s="78">
        <v>837.61346500000002</v>
      </c>
      <c r="F11" s="78">
        <v>835.18642999999997</v>
      </c>
      <c r="G11" s="79">
        <v>0.29059799259431429</v>
      </c>
    </row>
    <row r="12" spans="1:7" s="9" customFormat="1" ht="12" customHeight="1" x14ac:dyDescent="0.2">
      <c r="A12" s="38" t="s">
        <v>29</v>
      </c>
    </row>
    <row r="13" spans="1:7" s="9" customFormat="1" ht="12" customHeight="1" x14ac:dyDescent="0.2">
      <c r="A13" s="38" t="s">
        <v>30</v>
      </c>
      <c r="B13" s="78">
        <v>31.955683000000001</v>
      </c>
      <c r="C13" s="78">
        <v>40.210914000000002</v>
      </c>
      <c r="D13" s="78">
        <v>38.581091999999998</v>
      </c>
      <c r="E13" s="78">
        <v>219.56879000000001</v>
      </c>
      <c r="F13" s="78">
        <v>109.588105</v>
      </c>
      <c r="G13" s="79">
        <v>100.35823230997562</v>
      </c>
    </row>
    <row r="14" spans="1:7" s="9" customFormat="1" ht="12" customHeight="1" x14ac:dyDescent="0.2">
      <c r="A14" s="47" t="s">
        <v>28</v>
      </c>
      <c r="B14" s="78">
        <v>25.830323</v>
      </c>
      <c r="C14" s="78">
        <v>37.639296999999999</v>
      </c>
      <c r="D14" s="78">
        <v>24.080521000000001</v>
      </c>
      <c r="E14" s="78">
        <v>185.85683399999999</v>
      </c>
      <c r="F14" s="78">
        <v>253.70256000000001</v>
      </c>
      <c r="G14" s="79">
        <v>-26.742231532862746</v>
      </c>
    </row>
    <row r="15" spans="1:7" s="9" customFormat="1" ht="12" customHeight="1" x14ac:dyDescent="0.2">
      <c r="A15" s="48" t="s">
        <v>27</v>
      </c>
      <c r="B15" s="78">
        <v>6.0059009999999997</v>
      </c>
      <c r="C15" s="78">
        <v>6.1125879999999997</v>
      </c>
      <c r="D15" s="78">
        <v>7.6783349999999997</v>
      </c>
      <c r="E15" s="78">
        <v>39.571022999999997</v>
      </c>
      <c r="F15" s="78">
        <v>37.261000000000003</v>
      </c>
      <c r="G15" s="79">
        <v>6.1995732803735564</v>
      </c>
    </row>
    <row r="16" spans="1:7" s="9" customFormat="1" ht="12" customHeight="1" x14ac:dyDescent="0.2">
      <c r="A16" s="39"/>
    </row>
    <row r="17" spans="1:7" s="9" customFormat="1" ht="12" customHeight="1" x14ac:dyDescent="0.2">
      <c r="A17" s="36" t="s">
        <v>31</v>
      </c>
      <c r="B17" s="78">
        <v>2934.1132819999998</v>
      </c>
      <c r="C17" s="78">
        <v>3210.319939</v>
      </c>
      <c r="D17" s="78">
        <v>3799.6158820000001</v>
      </c>
      <c r="E17" s="78">
        <v>18566.994750999998</v>
      </c>
      <c r="F17" s="78">
        <v>17296.313097999999</v>
      </c>
      <c r="G17" s="79">
        <v>7.3465463177058865</v>
      </c>
    </row>
    <row r="18" spans="1:7" s="9" customFormat="1" ht="12" customHeight="1" x14ac:dyDescent="0.2">
      <c r="A18" s="49" t="s">
        <v>23</v>
      </c>
    </row>
    <row r="19" spans="1:7" s="9" customFormat="1" ht="12" customHeight="1" x14ac:dyDescent="0.2">
      <c r="A19" s="48" t="s">
        <v>32</v>
      </c>
      <c r="B19" s="78">
        <v>9.2302579999999992</v>
      </c>
      <c r="C19" s="78">
        <v>8.5820329999999991</v>
      </c>
      <c r="D19" s="78">
        <v>9.8300339999999995</v>
      </c>
      <c r="E19" s="78">
        <v>54.981031999999999</v>
      </c>
      <c r="F19" s="78">
        <v>103.37328599999999</v>
      </c>
      <c r="G19" s="79">
        <v>-46.813113786476713</v>
      </c>
    </row>
    <row r="20" spans="1:7" s="9" customFormat="1" ht="12" customHeight="1" x14ac:dyDescent="0.2">
      <c r="A20" s="48" t="s">
        <v>33</v>
      </c>
      <c r="B20" s="78">
        <v>678.28320499999995</v>
      </c>
      <c r="C20" s="78">
        <v>580.77266899999995</v>
      </c>
      <c r="D20" s="78">
        <v>602.30280500000003</v>
      </c>
      <c r="E20" s="78">
        <v>3719.6753979999999</v>
      </c>
      <c r="F20" s="78">
        <v>3054.5207890000001</v>
      </c>
      <c r="G20" s="79">
        <v>21.776070779919635</v>
      </c>
    </row>
    <row r="21" spans="1:7" s="9" customFormat="1" ht="12" customHeight="1" x14ac:dyDescent="0.2">
      <c r="A21" s="38" t="s">
        <v>34</v>
      </c>
    </row>
    <row r="22" spans="1:7" s="9" customFormat="1" ht="12" customHeight="1" x14ac:dyDescent="0.2">
      <c r="A22" s="38" t="s">
        <v>35</v>
      </c>
      <c r="B22" s="78">
        <v>5.799131</v>
      </c>
      <c r="C22" s="78">
        <v>6.1126149999999999</v>
      </c>
      <c r="D22" s="78">
        <v>7.9112730000000004</v>
      </c>
      <c r="E22" s="78">
        <v>30.933295999999999</v>
      </c>
      <c r="F22" s="78">
        <v>14.482766</v>
      </c>
      <c r="G22" s="79">
        <v>113.58693498189504</v>
      </c>
    </row>
    <row r="23" spans="1:7" s="9" customFormat="1" ht="12" customHeight="1" x14ac:dyDescent="0.2">
      <c r="A23" s="38" t="s">
        <v>36</v>
      </c>
      <c r="B23" s="78">
        <v>48.772548</v>
      </c>
      <c r="C23" s="78">
        <v>40.726562000000001</v>
      </c>
      <c r="D23" s="78">
        <v>41.305337999999999</v>
      </c>
      <c r="E23" s="78">
        <v>289.49773199999998</v>
      </c>
      <c r="F23" s="78">
        <v>316.33184899999998</v>
      </c>
      <c r="G23" s="79">
        <v>-8.4829008159719024</v>
      </c>
    </row>
    <row r="24" spans="1:7" s="9" customFormat="1" ht="12" customHeight="1" x14ac:dyDescent="0.2">
      <c r="A24" s="38" t="s">
        <v>38</v>
      </c>
      <c r="B24" s="78">
        <v>20.098274</v>
      </c>
      <c r="C24" s="78">
        <v>21.330853000000001</v>
      </c>
      <c r="D24" s="78">
        <v>22.861651999999999</v>
      </c>
      <c r="E24" s="78">
        <v>131.19632999999999</v>
      </c>
      <c r="F24" s="78">
        <v>111.50199600000001</v>
      </c>
      <c r="G24" s="79">
        <v>17.662763633397176</v>
      </c>
    </row>
    <row r="25" spans="1:7" s="9" customFormat="1" ht="12" customHeight="1" x14ac:dyDescent="0.2">
      <c r="A25" s="38" t="s">
        <v>37</v>
      </c>
      <c r="B25" s="78">
        <v>176.66742600000001</v>
      </c>
      <c r="C25" s="78">
        <v>248.04264699999999</v>
      </c>
      <c r="D25" s="78">
        <v>252.72506899999999</v>
      </c>
      <c r="E25" s="78">
        <v>1304.4204360000001</v>
      </c>
      <c r="F25" s="78">
        <v>1055.770816</v>
      </c>
      <c r="G25" s="79">
        <v>23.55147691447462</v>
      </c>
    </row>
    <row r="26" spans="1:7" s="9" customFormat="1" ht="12" customHeight="1" x14ac:dyDescent="0.2">
      <c r="A26" s="49" t="s">
        <v>39</v>
      </c>
      <c r="B26" s="78">
        <v>2246.599819</v>
      </c>
      <c r="C26" s="78">
        <v>2620.9652369999999</v>
      </c>
      <c r="D26" s="78">
        <v>3187.4830430000002</v>
      </c>
      <c r="E26" s="78">
        <v>14792.338320999999</v>
      </c>
      <c r="F26" s="78">
        <v>14138.419023</v>
      </c>
      <c r="G26" s="79">
        <v>4.6251231975528526</v>
      </c>
    </row>
    <row r="27" spans="1:7" s="9" customFormat="1" ht="12" customHeight="1" x14ac:dyDescent="0.2">
      <c r="A27" s="40" t="s">
        <v>23</v>
      </c>
    </row>
    <row r="28" spans="1:7" s="9" customFormat="1" ht="12" customHeight="1" x14ac:dyDescent="0.2">
      <c r="A28" s="38" t="s">
        <v>40</v>
      </c>
      <c r="B28" s="78">
        <v>273.816665</v>
      </c>
      <c r="C28" s="78">
        <v>250.411562</v>
      </c>
      <c r="D28" s="78">
        <v>273.292643</v>
      </c>
      <c r="E28" s="78">
        <v>1619.6588670000001</v>
      </c>
      <c r="F28" s="78">
        <v>1351.43543</v>
      </c>
      <c r="G28" s="79">
        <v>19.847299474751821</v>
      </c>
    </row>
    <row r="29" spans="1:7" s="9" customFormat="1" ht="12" customHeight="1" x14ac:dyDescent="0.2">
      <c r="A29" s="50" t="s">
        <v>34</v>
      </c>
    </row>
    <row r="30" spans="1:7" s="9" customFormat="1" ht="12" customHeight="1" x14ac:dyDescent="0.2">
      <c r="A30" s="51" t="s">
        <v>41</v>
      </c>
      <c r="B30" s="78">
        <v>27.868853999999999</v>
      </c>
      <c r="C30" s="78">
        <v>24.35567</v>
      </c>
      <c r="D30" s="78">
        <v>30.057267</v>
      </c>
      <c r="E30" s="78">
        <v>169.142111</v>
      </c>
      <c r="F30" s="78">
        <v>148.14478500000001</v>
      </c>
      <c r="G30" s="79">
        <v>14.173516806548392</v>
      </c>
    </row>
    <row r="31" spans="1:7" s="9" customFormat="1" ht="12" customHeight="1" x14ac:dyDescent="0.2">
      <c r="A31" s="51" t="s">
        <v>43</v>
      </c>
      <c r="B31" s="78">
        <v>37.132995999999999</v>
      </c>
      <c r="C31" s="78">
        <v>40.140419999999999</v>
      </c>
      <c r="D31" s="78">
        <v>42.890588999999999</v>
      </c>
      <c r="E31" s="78">
        <v>256.73847799999999</v>
      </c>
      <c r="F31" s="78">
        <v>250.721609</v>
      </c>
      <c r="G31" s="79">
        <v>2.3998206712210362</v>
      </c>
    </row>
    <row r="32" spans="1:7" s="9" customFormat="1" ht="12" customHeight="1" x14ac:dyDescent="0.2">
      <c r="A32" s="51" t="s">
        <v>42</v>
      </c>
      <c r="B32" s="78">
        <v>95.300996999999995</v>
      </c>
      <c r="C32" s="78">
        <v>85.599892999999994</v>
      </c>
      <c r="D32" s="78">
        <v>77.532922999999997</v>
      </c>
      <c r="E32" s="78">
        <v>474.59528899999998</v>
      </c>
      <c r="F32" s="78">
        <v>337.18260900000001</v>
      </c>
      <c r="G32" s="79">
        <v>40.753193175511598</v>
      </c>
    </row>
    <row r="33" spans="1:7" s="9" customFormat="1" ht="12" customHeight="1" x14ac:dyDescent="0.2">
      <c r="A33" s="40" t="s">
        <v>44</v>
      </c>
      <c r="B33" s="78">
        <v>1972.783154</v>
      </c>
      <c r="C33" s="78">
        <v>2370.5536750000001</v>
      </c>
      <c r="D33" s="78">
        <v>2914.1904</v>
      </c>
      <c r="E33" s="78">
        <v>13172.679453999999</v>
      </c>
      <c r="F33" s="78">
        <v>12786.983593000001</v>
      </c>
      <c r="G33" s="79">
        <v>3.0163162265347694</v>
      </c>
    </row>
    <row r="34" spans="1:7" s="9" customFormat="1" ht="12" customHeight="1" x14ac:dyDescent="0.2">
      <c r="A34" s="50" t="s">
        <v>34</v>
      </c>
    </row>
    <row r="35" spans="1:7" s="9" customFormat="1" ht="12" customHeight="1" x14ac:dyDescent="0.2">
      <c r="A35" s="51" t="s">
        <v>166</v>
      </c>
      <c r="B35" s="78">
        <v>11.131724</v>
      </c>
      <c r="C35" s="78">
        <v>10.221076999999999</v>
      </c>
      <c r="D35" s="78">
        <v>10.145481999999999</v>
      </c>
      <c r="E35" s="78">
        <v>65.944553999999997</v>
      </c>
      <c r="F35" s="78">
        <v>67.882401999999999</v>
      </c>
      <c r="G35" s="79">
        <v>-2.8547133614983125</v>
      </c>
    </row>
    <row r="36" spans="1:7" s="9" customFormat="1" ht="12" customHeight="1" x14ac:dyDescent="0.2">
      <c r="A36" s="51" t="s">
        <v>45</v>
      </c>
      <c r="B36" s="78">
        <v>17.571453999999999</v>
      </c>
      <c r="C36" s="78">
        <v>10.241550999999999</v>
      </c>
      <c r="D36" s="78">
        <v>13.591172</v>
      </c>
      <c r="E36" s="78">
        <v>83.450588999999994</v>
      </c>
      <c r="F36" s="78">
        <v>71.946416999999997</v>
      </c>
      <c r="G36" s="79">
        <v>15.989916495772121</v>
      </c>
    </row>
    <row r="37" spans="1:7" s="9" customFormat="1" ht="12" customHeight="1" x14ac:dyDescent="0.2">
      <c r="A37" s="51" t="s">
        <v>167</v>
      </c>
      <c r="B37" s="78">
        <v>19.095186000000002</v>
      </c>
      <c r="C37" s="78">
        <v>20.413126999999999</v>
      </c>
      <c r="D37" s="78">
        <v>20.962596000000001</v>
      </c>
      <c r="E37" s="78">
        <v>113.557456</v>
      </c>
      <c r="F37" s="78">
        <v>98.727608000000004</v>
      </c>
      <c r="G37" s="79">
        <v>15.020973667264386</v>
      </c>
    </row>
    <row r="38" spans="1:7" s="9" customFormat="1" ht="12" customHeight="1" x14ac:dyDescent="0.2">
      <c r="A38" s="51" t="s">
        <v>46</v>
      </c>
      <c r="B38" s="78">
        <v>163.96014299999999</v>
      </c>
      <c r="C38" s="78">
        <v>158.530901</v>
      </c>
      <c r="D38" s="78">
        <v>169.956716</v>
      </c>
      <c r="E38" s="78">
        <v>1005.021659</v>
      </c>
      <c r="F38" s="78">
        <v>1023.013519</v>
      </c>
      <c r="G38" s="79">
        <v>-1.7587118513924622</v>
      </c>
    </row>
    <row r="39" spans="1:7" s="9" customFormat="1" ht="12" customHeight="1" x14ac:dyDescent="0.2">
      <c r="A39" s="51" t="s">
        <v>47</v>
      </c>
      <c r="B39" s="78">
        <v>58.663536000000001</v>
      </c>
      <c r="C39" s="78">
        <v>51.710123000000003</v>
      </c>
      <c r="D39" s="78">
        <v>60.472583999999998</v>
      </c>
      <c r="E39" s="78">
        <v>366.37678599999998</v>
      </c>
      <c r="F39" s="78">
        <v>390.16623900000002</v>
      </c>
      <c r="G39" s="79">
        <v>-6.0972607627386282</v>
      </c>
    </row>
    <row r="40" spans="1:7" s="9" customFormat="1" ht="12" customHeight="1" x14ac:dyDescent="0.2">
      <c r="A40" s="51" t="s">
        <v>48</v>
      </c>
    </row>
    <row r="41" spans="1:7" s="9" customFormat="1" ht="12" customHeight="1" x14ac:dyDescent="0.2">
      <c r="A41" s="51" t="s">
        <v>49</v>
      </c>
      <c r="B41" s="78">
        <v>28.853954000000002</v>
      </c>
      <c r="C41" s="78">
        <v>23.817278999999999</v>
      </c>
      <c r="D41" s="78">
        <v>25.088774999999998</v>
      </c>
      <c r="E41" s="78">
        <v>178.49228500000001</v>
      </c>
      <c r="F41" s="78">
        <v>160.80291099999999</v>
      </c>
      <c r="G41" s="79">
        <v>11.000655330176215</v>
      </c>
    </row>
    <row r="42" spans="1:7" s="9" customFormat="1" ht="12" customHeight="1" x14ac:dyDescent="0.2">
      <c r="A42" s="51" t="s">
        <v>50</v>
      </c>
      <c r="B42" s="78">
        <v>33.152937000000001</v>
      </c>
      <c r="C42" s="78">
        <v>33.46707</v>
      </c>
      <c r="D42" s="78">
        <v>34.494929999999997</v>
      </c>
      <c r="E42" s="78">
        <v>203.74571</v>
      </c>
      <c r="F42" s="78">
        <v>197.51643799999999</v>
      </c>
      <c r="G42" s="79">
        <v>3.1537992802401646</v>
      </c>
    </row>
    <row r="43" spans="1:7" s="9" customFormat="1" ht="12" customHeight="1" x14ac:dyDescent="0.2">
      <c r="A43" s="51" t="s">
        <v>51</v>
      </c>
      <c r="B43" s="78">
        <v>23.875114</v>
      </c>
      <c r="C43" s="78">
        <v>16.030656</v>
      </c>
      <c r="D43" s="78">
        <v>19.333473000000001</v>
      </c>
      <c r="E43" s="78">
        <v>129.41736</v>
      </c>
      <c r="F43" s="78">
        <v>137.49590499999999</v>
      </c>
      <c r="G43" s="79">
        <v>-5.8754804370355629</v>
      </c>
    </row>
    <row r="44" spans="1:7" s="9" customFormat="1" ht="12" customHeight="1" x14ac:dyDescent="0.2">
      <c r="A44" s="51" t="s">
        <v>52</v>
      </c>
      <c r="B44" s="78">
        <v>7.5160000000000001E-3</v>
      </c>
      <c r="C44" s="78">
        <v>7.1936920000000004</v>
      </c>
      <c r="D44" s="78">
        <v>37.521622000000001</v>
      </c>
      <c r="E44" s="78">
        <v>137.43866</v>
      </c>
      <c r="F44" s="78">
        <v>185.35422</v>
      </c>
      <c r="G44" s="79">
        <v>-25.850806094406693</v>
      </c>
    </row>
    <row r="45" spans="1:7" s="9" customFormat="1" ht="12" customHeight="1" x14ac:dyDescent="0.2">
      <c r="A45" s="51" t="s">
        <v>53</v>
      </c>
      <c r="B45" s="78">
        <v>1239.6616160000001</v>
      </c>
      <c r="C45" s="78">
        <v>1655.022105</v>
      </c>
      <c r="D45" s="78">
        <v>2081.974307</v>
      </c>
      <c r="E45" s="78">
        <v>8526.1318470000006</v>
      </c>
      <c r="F45" s="78">
        <v>8333.9075570000005</v>
      </c>
      <c r="G45" s="79">
        <v>2.3065325441310307</v>
      </c>
    </row>
    <row r="46" spans="1:7" s="9" customFormat="1" ht="12" customHeight="1" x14ac:dyDescent="0.2">
      <c r="A46" s="51" t="s">
        <v>54</v>
      </c>
      <c r="B46" s="78">
        <v>94.013251999999994</v>
      </c>
      <c r="C46" s="78">
        <v>93.705894999999998</v>
      </c>
      <c r="D46" s="78">
        <v>115.303695</v>
      </c>
      <c r="E46" s="78">
        <v>623.72636599999998</v>
      </c>
      <c r="F46" s="78">
        <v>466.31117799999998</v>
      </c>
      <c r="G46" s="79">
        <v>33.757541192804098</v>
      </c>
    </row>
    <row r="47" spans="1:7" s="9" customFormat="1" ht="12" customHeight="1" x14ac:dyDescent="0.2">
      <c r="A47" s="37"/>
    </row>
    <row r="48" spans="1:7" s="9" customFormat="1" ht="12" customHeight="1" x14ac:dyDescent="0.2">
      <c r="A48" s="41" t="s">
        <v>162</v>
      </c>
      <c r="B48" s="78">
        <v>40.574316000000003</v>
      </c>
      <c r="C48" s="78">
        <v>61.533507999999998</v>
      </c>
      <c r="D48" s="78">
        <v>67.382419999999996</v>
      </c>
      <c r="E48" s="78">
        <v>260.57640900000001</v>
      </c>
      <c r="F48" s="78">
        <v>139.64104399999999</v>
      </c>
      <c r="G48" s="79">
        <v>86.604454919429003</v>
      </c>
    </row>
    <row r="49" spans="1:7" ht="12" customHeight="1" x14ac:dyDescent="0.2">
      <c r="A49" s="39"/>
      <c r="B49" s="9"/>
      <c r="C49" s="9"/>
      <c r="D49" s="9"/>
      <c r="E49" s="9"/>
      <c r="F49" s="9"/>
      <c r="G49" s="9"/>
    </row>
    <row r="50" spans="1:7" ht="12" customHeight="1" x14ac:dyDescent="0.2">
      <c r="A50" s="42" t="s">
        <v>55</v>
      </c>
      <c r="B50" s="80">
        <v>3120.8117900000002</v>
      </c>
      <c r="C50" s="81">
        <v>3441.5861730000001</v>
      </c>
      <c r="D50" s="81">
        <v>4032.9692300000002</v>
      </c>
      <c r="E50" s="81">
        <v>19797.176971000001</v>
      </c>
      <c r="F50" s="81">
        <v>18404.348270999999</v>
      </c>
      <c r="G50" s="82">
        <v>7.5679327487771104</v>
      </c>
    </row>
    <row r="51" spans="1:7" ht="14.1" customHeight="1" x14ac:dyDescent="0.2"/>
    <row r="52" spans="1:7" x14ac:dyDescent="0.2">
      <c r="A52" s="33" t="s">
        <v>155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108"/>
      <c r="B54" s="108"/>
      <c r="C54" s="108"/>
      <c r="D54" s="108"/>
      <c r="E54" s="108"/>
      <c r="F54" s="108"/>
      <c r="G54" s="108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8" width="11.625" customWidth="1"/>
    <col min="9" max="26" width="11.125" customWidth="1"/>
  </cols>
  <sheetData>
    <row r="1" spans="1:14" x14ac:dyDescent="0.2">
      <c r="A1" s="129" t="s">
        <v>159</v>
      </c>
      <c r="B1" s="148"/>
      <c r="C1" s="148"/>
      <c r="D1" s="148"/>
      <c r="E1" s="148"/>
      <c r="F1" s="148"/>
      <c r="G1" s="148"/>
    </row>
    <row r="2" spans="1:14" ht="9.75" customHeight="1" x14ac:dyDescent="0.2">
      <c r="A2" s="52"/>
      <c r="B2" s="53"/>
      <c r="C2" s="53"/>
      <c r="D2" s="53"/>
      <c r="E2" s="53"/>
      <c r="F2" s="53"/>
      <c r="G2" s="53"/>
    </row>
    <row r="3" spans="1:14" x14ac:dyDescent="0.2">
      <c r="A3" s="121" t="s">
        <v>56</v>
      </c>
      <c r="B3" s="83" t="s">
        <v>116</v>
      </c>
      <c r="C3" s="83" t="s">
        <v>117</v>
      </c>
      <c r="D3" s="83" t="s">
        <v>118</v>
      </c>
      <c r="E3" s="125" t="s">
        <v>170</v>
      </c>
      <c r="F3" s="125"/>
      <c r="G3" s="126"/>
    </row>
    <row r="4" spans="1:14" ht="24" customHeight="1" x14ac:dyDescent="0.2">
      <c r="A4" s="122"/>
      <c r="B4" s="120" t="s">
        <v>173</v>
      </c>
      <c r="C4" s="111"/>
      <c r="D4" s="111"/>
      <c r="E4" s="84" t="s">
        <v>173</v>
      </c>
      <c r="F4" s="84" t="s">
        <v>174</v>
      </c>
      <c r="G4" s="127" t="s">
        <v>154</v>
      </c>
    </row>
    <row r="5" spans="1:14" ht="17.25" customHeight="1" x14ac:dyDescent="0.2">
      <c r="A5" s="123"/>
      <c r="B5" s="111" t="s">
        <v>129</v>
      </c>
      <c r="C5" s="124"/>
      <c r="D5" s="124"/>
      <c r="E5" s="124"/>
      <c r="F5" s="124"/>
      <c r="G5" s="128"/>
    </row>
    <row r="6" spans="1:14" ht="12" customHeight="1" x14ac:dyDescent="0.2">
      <c r="A6" s="35"/>
      <c r="B6" s="9"/>
      <c r="C6" s="9"/>
      <c r="D6" s="9"/>
      <c r="E6" s="9"/>
      <c r="F6" s="9"/>
      <c r="G6" s="9"/>
    </row>
    <row r="7" spans="1:14" ht="12.75" customHeight="1" x14ac:dyDescent="0.2">
      <c r="A7" s="60" t="s">
        <v>57</v>
      </c>
      <c r="B7" s="78">
        <v>1946.947328</v>
      </c>
      <c r="C7" s="78">
        <v>1844.4341039999999</v>
      </c>
      <c r="D7" s="78">
        <v>1850.156487</v>
      </c>
      <c r="E7" s="78">
        <v>10861.540965</v>
      </c>
      <c r="F7" s="78">
        <v>12412.155955</v>
      </c>
      <c r="G7" s="79">
        <v>-12.49271275370468</v>
      </c>
      <c r="N7" s="95"/>
    </row>
    <row r="8" spans="1:14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14" ht="12.75" customHeight="1" x14ac:dyDescent="0.2">
      <c r="A9" s="64" t="s">
        <v>58</v>
      </c>
      <c r="B9" s="78">
        <v>1484.7621810000001</v>
      </c>
      <c r="C9" s="78">
        <v>1404.6877360000001</v>
      </c>
      <c r="D9" s="78">
        <v>1514.451227</v>
      </c>
      <c r="E9" s="78">
        <v>8709.2805619999999</v>
      </c>
      <c r="F9" s="78">
        <v>8865.8787799999991</v>
      </c>
      <c r="G9" s="79">
        <v>-1.7663022683465925</v>
      </c>
      <c r="N9" s="95"/>
    </row>
    <row r="10" spans="1:14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14" ht="12.75" customHeight="1" x14ac:dyDescent="0.2">
      <c r="A11" s="57" t="s">
        <v>59</v>
      </c>
      <c r="B11" s="78">
        <v>1074.3302830000005</v>
      </c>
      <c r="C11" s="78">
        <v>889.96917900000005</v>
      </c>
      <c r="D11" s="78">
        <v>983.09663200000011</v>
      </c>
      <c r="E11" s="78">
        <v>5995.4720980000002</v>
      </c>
      <c r="F11" s="78">
        <v>6486.6060829999997</v>
      </c>
      <c r="G11" s="79">
        <v>-7.5715093334734149</v>
      </c>
      <c r="N11" s="95"/>
    </row>
    <row r="12" spans="1:14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14" ht="12.75" customHeight="1" x14ac:dyDescent="0.2">
      <c r="A13" s="66" t="s">
        <v>60</v>
      </c>
      <c r="B13" s="78">
        <v>235.939502</v>
      </c>
      <c r="C13" s="78">
        <v>245.666751</v>
      </c>
      <c r="D13" s="78">
        <v>228.563288</v>
      </c>
      <c r="E13" s="78">
        <v>1420.8883989999999</v>
      </c>
      <c r="F13" s="78">
        <v>3162.861101</v>
      </c>
      <c r="G13" s="79">
        <v>-55.075852096357998</v>
      </c>
    </row>
    <row r="14" spans="1:14" ht="12.75" customHeight="1" x14ac:dyDescent="0.2">
      <c r="A14" s="66" t="s">
        <v>61</v>
      </c>
      <c r="B14" s="78">
        <v>121.06275100000001</v>
      </c>
      <c r="C14" s="78">
        <v>126.734685</v>
      </c>
      <c r="D14" s="78">
        <v>102.100177</v>
      </c>
      <c r="E14" s="78">
        <v>655.90729699999997</v>
      </c>
      <c r="F14" s="78">
        <v>529.94242399999996</v>
      </c>
      <c r="G14" s="79">
        <v>23.76953934905201</v>
      </c>
    </row>
    <row r="15" spans="1:14" ht="12.75" customHeight="1" x14ac:dyDescent="0.2">
      <c r="A15" s="66" t="s">
        <v>62</v>
      </c>
      <c r="B15" s="78">
        <v>7.948169</v>
      </c>
      <c r="C15" s="78">
        <v>7.6526230000000002</v>
      </c>
      <c r="D15" s="78">
        <v>8.070919</v>
      </c>
      <c r="E15" s="78">
        <v>44.738891000000002</v>
      </c>
      <c r="F15" s="78">
        <v>30.209824999999999</v>
      </c>
      <c r="G15" s="79">
        <v>48.093843641927776</v>
      </c>
    </row>
    <row r="16" spans="1:14" ht="12.75" customHeight="1" x14ac:dyDescent="0.2">
      <c r="A16" s="66" t="s">
        <v>63</v>
      </c>
      <c r="B16" s="78">
        <v>117.438609</v>
      </c>
      <c r="C16" s="78">
        <v>163.05628999999999</v>
      </c>
      <c r="D16" s="78">
        <v>150.92215400000001</v>
      </c>
      <c r="E16" s="78">
        <v>900.01243699999998</v>
      </c>
      <c r="F16" s="78">
        <v>762.64973699999996</v>
      </c>
      <c r="G16" s="79">
        <v>18.011243344859366</v>
      </c>
    </row>
    <row r="17" spans="1:14" ht="12.75" customHeight="1" x14ac:dyDescent="0.2">
      <c r="A17" s="66" t="s">
        <v>64</v>
      </c>
      <c r="B17" s="78">
        <v>110.594764</v>
      </c>
      <c r="C17" s="78">
        <v>94.106527999999997</v>
      </c>
      <c r="D17" s="78">
        <v>105.49790900000001</v>
      </c>
      <c r="E17" s="78">
        <v>555.22546199999999</v>
      </c>
      <c r="F17" s="78">
        <v>593.08631400000002</v>
      </c>
      <c r="G17" s="79">
        <v>-6.383700164087756</v>
      </c>
    </row>
    <row r="18" spans="1:14" ht="12.75" customHeight="1" x14ac:dyDescent="0.2">
      <c r="A18" s="66" t="s">
        <v>65</v>
      </c>
      <c r="B18" s="78">
        <v>77.682237000000001</v>
      </c>
      <c r="C18" s="78">
        <v>9.524241</v>
      </c>
      <c r="D18" s="78">
        <v>77.420558</v>
      </c>
      <c r="E18" s="78">
        <v>272.53625599999998</v>
      </c>
      <c r="F18" s="78">
        <v>128.51022499999999</v>
      </c>
      <c r="G18" s="79">
        <v>112.07359647841253</v>
      </c>
    </row>
    <row r="19" spans="1:14" ht="12.75" customHeight="1" x14ac:dyDescent="0.2">
      <c r="A19" s="66" t="s">
        <v>66</v>
      </c>
      <c r="B19" s="78">
        <v>7.9729850000000004</v>
      </c>
      <c r="C19" s="78">
        <v>8.2490579999999998</v>
      </c>
      <c r="D19" s="78">
        <v>8.2994520000000005</v>
      </c>
      <c r="E19" s="78">
        <v>125.88193200000001</v>
      </c>
      <c r="F19" s="78">
        <v>125.224189</v>
      </c>
      <c r="G19" s="79">
        <v>0.52525235360079137</v>
      </c>
    </row>
    <row r="20" spans="1:14" ht="12.75" customHeight="1" x14ac:dyDescent="0.2">
      <c r="A20" s="66" t="s">
        <v>67</v>
      </c>
      <c r="B20" s="78">
        <v>5.4597910000000001</v>
      </c>
      <c r="C20" s="78">
        <v>5.8567600000000004</v>
      </c>
      <c r="D20" s="78">
        <v>6.213381</v>
      </c>
      <c r="E20" s="78">
        <v>44.778607000000001</v>
      </c>
      <c r="F20" s="78">
        <v>41.542929000000001</v>
      </c>
      <c r="G20" s="79">
        <v>7.7887575043155977</v>
      </c>
    </row>
    <row r="21" spans="1:14" ht="12.75" customHeight="1" x14ac:dyDescent="0.2">
      <c r="A21" s="66" t="s">
        <v>68</v>
      </c>
      <c r="B21" s="78">
        <v>52.967143</v>
      </c>
      <c r="C21" s="78">
        <v>44.779423000000001</v>
      </c>
      <c r="D21" s="78">
        <v>49.798924999999997</v>
      </c>
      <c r="E21" s="78">
        <v>354.94613399999997</v>
      </c>
      <c r="F21" s="78">
        <v>348.310385</v>
      </c>
      <c r="G21" s="79">
        <v>1.9051252232976026</v>
      </c>
    </row>
    <row r="22" spans="1:14" ht="12.75" customHeight="1" x14ac:dyDescent="0.2">
      <c r="A22" s="66" t="s">
        <v>69</v>
      </c>
      <c r="B22" s="78">
        <v>33.729633999999997</v>
      </c>
      <c r="C22" s="78">
        <v>29.728615999999999</v>
      </c>
      <c r="D22" s="78">
        <v>45.679020999999999</v>
      </c>
      <c r="E22" s="78">
        <v>196.99091799999999</v>
      </c>
      <c r="F22" s="78">
        <v>156.420174</v>
      </c>
      <c r="G22" s="79">
        <v>25.937027790290017</v>
      </c>
    </row>
    <row r="23" spans="1:14" ht="12.75" customHeight="1" x14ac:dyDescent="0.2">
      <c r="A23" s="66" t="s">
        <v>70</v>
      </c>
      <c r="B23" s="78">
        <v>267.96272800000003</v>
      </c>
      <c r="C23" s="78">
        <v>121.28085900000001</v>
      </c>
      <c r="D23" s="78">
        <v>161.07204999999999</v>
      </c>
      <c r="E23" s="78">
        <v>1206.802336</v>
      </c>
      <c r="F23" s="78">
        <v>417.37908299999998</v>
      </c>
      <c r="G23" s="79">
        <v>189.13819238996223</v>
      </c>
    </row>
    <row r="24" spans="1:14" ht="12.75" customHeight="1" x14ac:dyDescent="0.2">
      <c r="A24" s="66" t="s">
        <v>71</v>
      </c>
      <c r="B24" s="78">
        <v>0.43420199999999998</v>
      </c>
      <c r="C24" s="78">
        <v>1.0740559999999999</v>
      </c>
      <c r="D24" s="78">
        <v>0.52216200000000002</v>
      </c>
      <c r="E24" s="78">
        <v>3.5366339999999998</v>
      </c>
      <c r="F24" s="78">
        <v>2.3207450000000001</v>
      </c>
      <c r="G24" s="79">
        <v>52.392184406300544</v>
      </c>
    </row>
    <row r="25" spans="1:14" ht="12.75" customHeight="1" x14ac:dyDescent="0.2">
      <c r="A25" s="66" t="s">
        <v>72</v>
      </c>
      <c r="B25" s="78">
        <v>0.55714200000000003</v>
      </c>
      <c r="C25" s="78">
        <v>0.37162899999999999</v>
      </c>
      <c r="D25" s="78">
        <v>0.53916500000000001</v>
      </c>
      <c r="E25" s="78">
        <v>2.6967859999999999</v>
      </c>
      <c r="F25" s="78">
        <v>2.9785400000000002</v>
      </c>
      <c r="G25" s="79">
        <v>-9.4594667185936743</v>
      </c>
    </row>
    <row r="26" spans="1:14" ht="12.75" customHeight="1" x14ac:dyDescent="0.2">
      <c r="A26" s="66" t="s">
        <v>80</v>
      </c>
      <c r="B26" s="78">
        <v>1.37687</v>
      </c>
      <c r="C26" s="78">
        <v>1.735187</v>
      </c>
      <c r="D26" s="78">
        <v>1.671697</v>
      </c>
      <c r="E26" s="78">
        <v>11.63701</v>
      </c>
      <c r="F26" s="78">
        <v>9.6218140000000005</v>
      </c>
      <c r="G26" s="79">
        <v>20.944034045970966</v>
      </c>
    </row>
    <row r="27" spans="1:14" ht="12.75" customHeight="1" x14ac:dyDescent="0.2">
      <c r="A27" s="66" t="s">
        <v>81</v>
      </c>
      <c r="B27" s="78">
        <v>4.6660440000000003</v>
      </c>
      <c r="C27" s="78">
        <v>4.7351729999999996</v>
      </c>
      <c r="D27" s="78">
        <v>4.8536609999999998</v>
      </c>
      <c r="E27" s="78">
        <v>28.544039999999999</v>
      </c>
      <c r="F27" s="78">
        <v>30.094474000000002</v>
      </c>
      <c r="G27" s="79">
        <v>-5.1518893468614948</v>
      </c>
    </row>
    <row r="28" spans="1:14" ht="12.75" customHeight="1" x14ac:dyDescent="0.2">
      <c r="A28" s="66" t="s">
        <v>73</v>
      </c>
      <c r="B28" s="78">
        <v>4.617801</v>
      </c>
      <c r="C28" s="78">
        <v>4.6514569999999997</v>
      </c>
      <c r="D28" s="78">
        <v>5.061178</v>
      </c>
      <c r="E28" s="78">
        <v>27.567333000000001</v>
      </c>
      <c r="F28" s="78">
        <v>23.243601999999999</v>
      </c>
      <c r="G28" s="79">
        <v>18.601811371576588</v>
      </c>
    </row>
    <row r="29" spans="1:14" ht="12.75" customHeight="1" x14ac:dyDescent="0.2">
      <c r="A29" s="66" t="s">
        <v>74</v>
      </c>
      <c r="B29" s="78">
        <v>19.266667000000002</v>
      </c>
      <c r="C29" s="78">
        <v>15.822119000000001</v>
      </c>
      <c r="D29" s="78">
        <v>21.049472000000002</v>
      </c>
      <c r="E29" s="78">
        <v>112.40053899999999</v>
      </c>
      <c r="F29" s="78">
        <v>107.975499</v>
      </c>
      <c r="G29" s="79">
        <v>4.098188978964572</v>
      </c>
    </row>
    <row r="30" spans="1:14" ht="12.75" customHeight="1" x14ac:dyDescent="0.2">
      <c r="A30" s="66" t="s">
        <v>79</v>
      </c>
      <c r="B30" s="78">
        <v>4.6532439999999999</v>
      </c>
      <c r="C30" s="78">
        <v>4.9437239999999996</v>
      </c>
      <c r="D30" s="78">
        <v>5.761463</v>
      </c>
      <c r="E30" s="78">
        <v>30.381087000000001</v>
      </c>
      <c r="F30" s="78">
        <v>14.235023</v>
      </c>
      <c r="G30" s="79">
        <v>113.42492386559547</v>
      </c>
    </row>
    <row r="31" spans="1:14" ht="12.75" customHeight="1" x14ac:dyDescent="0.2">
      <c r="A31" s="58" t="s">
        <v>75</v>
      </c>
      <c r="B31" s="78">
        <v>410.43189799999993</v>
      </c>
      <c r="C31" s="78">
        <v>514.71855700000003</v>
      </c>
      <c r="D31" s="78">
        <v>531.35459500000002</v>
      </c>
      <c r="E31" s="78">
        <v>2713.8084639999997</v>
      </c>
      <c r="F31" s="78">
        <v>2379.2726969999999</v>
      </c>
      <c r="G31" s="79">
        <v>14.060421380946053</v>
      </c>
      <c r="N31" s="95"/>
    </row>
    <row r="32" spans="1:14" ht="12.75" customHeight="1" x14ac:dyDescent="0.2">
      <c r="A32" s="65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6" t="s">
        <v>165</v>
      </c>
      <c r="B33" s="101" t="s">
        <v>187</v>
      </c>
      <c r="C33" s="101" t="s">
        <v>187</v>
      </c>
      <c r="D33" s="101" t="s">
        <v>187</v>
      </c>
      <c r="E33" s="101" t="s">
        <v>187</v>
      </c>
      <c r="F33" s="78">
        <v>190.732091</v>
      </c>
      <c r="G33" s="96" t="s">
        <v>186</v>
      </c>
    </row>
    <row r="34" spans="1:7" ht="12.75" customHeight="1" x14ac:dyDescent="0.2">
      <c r="A34" s="66" t="s">
        <v>76</v>
      </c>
      <c r="B34" s="78">
        <v>60.179723000000003</v>
      </c>
      <c r="C34" s="78">
        <v>68.109888999999995</v>
      </c>
      <c r="D34" s="78">
        <v>65.552407000000002</v>
      </c>
      <c r="E34" s="78">
        <v>428.056827</v>
      </c>
      <c r="F34" s="78">
        <v>510.79153300000002</v>
      </c>
      <c r="G34" s="79">
        <v>-16.197352668334076</v>
      </c>
    </row>
    <row r="35" spans="1:7" ht="12.75" customHeight="1" x14ac:dyDescent="0.2">
      <c r="A35" s="66" t="s">
        <v>77</v>
      </c>
      <c r="B35" s="78">
        <v>148.194456</v>
      </c>
      <c r="C35" s="78">
        <v>147.465329</v>
      </c>
      <c r="D35" s="78">
        <v>177.69578000000001</v>
      </c>
      <c r="E35" s="78">
        <v>966.18995700000005</v>
      </c>
      <c r="F35" s="78">
        <v>635.98964999999998</v>
      </c>
      <c r="G35" s="79">
        <v>51.919132174556637</v>
      </c>
    </row>
    <row r="36" spans="1:7" ht="12.75" customHeight="1" x14ac:dyDescent="0.2">
      <c r="A36" s="66" t="s">
        <v>78</v>
      </c>
      <c r="B36" s="78">
        <v>31.260981999999998</v>
      </c>
      <c r="C36" s="78">
        <v>52.757157999999997</v>
      </c>
      <c r="D36" s="78">
        <v>41.550797000000003</v>
      </c>
      <c r="E36" s="78">
        <v>252.859082</v>
      </c>
      <c r="F36" s="78">
        <v>386.45467000000002</v>
      </c>
      <c r="G36" s="79">
        <v>-34.569536447832292</v>
      </c>
    </row>
    <row r="37" spans="1:7" ht="12.75" customHeight="1" x14ac:dyDescent="0.2">
      <c r="A37" s="66" t="s">
        <v>82</v>
      </c>
      <c r="B37" s="78">
        <v>66.042908999999995</v>
      </c>
      <c r="C37" s="78">
        <v>83.620413999999997</v>
      </c>
      <c r="D37" s="78">
        <v>81.481339000000006</v>
      </c>
      <c r="E37" s="78">
        <v>434.33062000000001</v>
      </c>
      <c r="F37" s="78">
        <v>343.55104499999999</v>
      </c>
      <c r="G37" s="79">
        <v>26.423897211548294</v>
      </c>
    </row>
    <row r="38" spans="1:7" ht="12.75" customHeight="1" x14ac:dyDescent="0.2">
      <c r="A38" s="66" t="s">
        <v>153</v>
      </c>
      <c r="B38" s="78">
        <v>6.3877509999999997</v>
      </c>
      <c r="C38" s="78">
        <v>5.6234510000000002</v>
      </c>
      <c r="D38" s="78">
        <v>7.342981</v>
      </c>
      <c r="E38" s="78">
        <v>36.502557000000003</v>
      </c>
      <c r="F38" s="78">
        <v>33.900652000000001</v>
      </c>
      <c r="G38" s="79">
        <v>7.6750883729316115</v>
      </c>
    </row>
    <row r="39" spans="1:7" ht="12.75" customHeight="1" x14ac:dyDescent="0.2">
      <c r="A39" s="66" t="s">
        <v>83</v>
      </c>
      <c r="B39" s="78">
        <v>81.469730999999996</v>
      </c>
      <c r="C39" s="78">
        <v>139.737921</v>
      </c>
      <c r="D39" s="78">
        <v>139.70897099999999</v>
      </c>
      <c r="E39" s="78">
        <v>481.40892200000002</v>
      </c>
      <c r="F39" s="78">
        <v>177.69539</v>
      </c>
      <c r="G39" s="79">
        <v>170.91807052507102</v>
      </c>
    </row>
    <row r="40" spans="1:7" ht="12.75" customHeight="1" x14ac:dyDescent="0.2">
      <c r="A40" s="66" t="s">
        <v>84</v>
      </c>
      <c r="B40" s="78">
        <v>13.892465</v>
      </c>
      <c r="C40" s="78">
        <v>14.108969999999999</v>
      </c>
      <c r="D40" s="78">
        <v>14.986402</v>
      </c>
      <c r="E40" s="78">
        <v>93.958372999999995</v>
      </c>
      <c r="F40" s="78">
        <v>71.006929999999997</v>
      </c>
      <c r="G40" s="79">
        <v>32.322821166891742</v>
      </c>
    </row>
    <row r="41" spans="1:7" ht="12.75" customHeight="1" x14ac:dyDescent="0.2">
      <c r="A41" s="66" t="s">
        <v>85</v>
      </c>
      <c r="B41" s="78">
        <v>3.0038809999999998</v>
      </c>
      <c r="C41" s="78">
        <v>3.2954249999999998</v>
      </c>
      <c r="D41" s="78">
        <v>3.0359180000000001</v>
      </c>
      <c r="E41" s="78">
        <v>20.502126000000001</v>
      </c>
      <c r="F41" s="78">
        <v>29.150735999999998</v>
      </c>
      <c r="G41" s="79">
        <v>-29.66858195278499</v>
      </c>
    </row>
    <row r="42" spans="1:7" ht="12.75" customHeight="1" x14ac:dyDescent="0.2">
      <c r="A42" s="67" t="s">
        <v>86</v>
      </c>
      <c r="B42" s="78">
        <v>462.18514699999992</v>
      </c>
      <c r="C42" s="78">
        <v>439.74636799999985</v>
      </c>
      <c r="D42" s="78">
        <v>335.70525999999995</v>
      </c>
      <c r="E42" s="78">
        <v>2152.2604030000002</v>
      </c>
      <c r="F42" s="78">
        <v>3546.2771750000002</v>
      </c>
      <c r="G42" s="79">
        <v>-39.309301084171452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8" t="s">
        <v>87</v>
      </c>
      <c r="B44" s="78">
        <v>12.856528000000001</v>
      </c>
      <c r="C44" s="78">
        <v>7.0456479999999999</v>
      </c>
      <c r="D44" s="78">
        <v>10.218011000000001</v>
      </c>
      <c r="E44" s="78">
        <v>70.273460999999998</v>
      </c>
      <c r="F44" s="78">
        <v>79.705430000000007</v>
      </c>
      <c r="G44" s="79">
        <v>-11.833533800645711</v>
      </c>
    </row>
    <row r="45" spans="1:7" ht="12.75" customHeight="1" x14ac:dyDescent="0.2">
      <c r="A45" s="58" t="s">
        <v>88</v>
      </c>
      <c r="B45" s="78">
        <v>159.30023299999999</v>
      </c>
      <c r="C45" s="78">
        <v>150.759286</v>
      </c>
      <c r="D45" s="78">
        <v>19.697519</v>
      </c>
      <c r="E45" s="78">
        <v>384.44536499999998</v>
      </c>
      <c r="F45" s="78">
        <v>204.621464</v>
      </c>
      <c r="G45" s="79">
        <v>87.881250326700808</v>
      </c>
    </row>
    <row r="46" spans="1:7" ht="12.75" customHeight="1" x14ac:dyDescent="0.2">
      <c r="A46" s="58" t="s">
        <v>89</v>
      </c>
      <c r="B46" s="78">
        <v>33.269351999999998</v>
      </c>
      <c r="C46" s="78">
        <v>27.433001999999998</v>
      </c>
      <c r="D46" s="78">
        <v>35.127540000000003</v>
      </c>
      <c r="E46" s="78">
        <v>229.49545499999999</v>
      </c>
      <c r="F46" s="78">
        <v>1036.3666089999999</v>
      </c>
      <c r="G46" s="79">
        <v>-77.855765227573059</v>
      </c>
    </row>
    <row r="47" spans="1:7" ht="12.75" customHeight="1" x14ac:dyDescent="0.2">
      <c r="A47" s="58" t="s">
        <v>90</v>
      </c>
      <c r="B47" s="78">
        <v>156.368551</v>
      </c>
      <c r="C47" s="78">
        <v>100.832031</v>
      </c>
      <c r="D47" s="78">
        <v>152.439412</v>
      </c>
      <c r="E47" s="78">
        <v>497.99703</v>
      </c>
      <c r="F47" s="78">
        <v>962.079566</v>
      </c>
      <c r="G47" s="79">
        <v>-48.237438191260786</v>
      </c>
    </row>
    <row r="48" spans="1:7" ht="12.75" customHeight="1" x14ac:dyDescent="0.2">
      <c r="A48" s="58" t="s">
        <v>165</v>
      </c>
      <c r="B48" s="78">
        <v>81.876328999999998</v>
      </c>
      <c r="C48" s="78">
        <v>134.347588</v>
      </c>
      <c r="D48" s="78">
        <v>103.71659699999999</v>
      </c>
      <c r="E48" s="78">
        <v>860.02121099999999</v>
      </c>
      <c r="F48" s="78">
        <v>1157.334341</v>
      </c>
      <c r="G48" s="96" t="s">
        <v>186</v>
      </c>
    </row>
    <row r="49" spans="1:7" ht="12.75" customHeight="1" x14ac:dyDescent="0.2">
      <c r="A49" s="59" t="s">
        <v>91</v>
      </c>
      <c r="B49" s="78">
        <v>92.325342000000006</v>
      </c>
      <c r="C49" s="78">
        <v>26.883806</v>
      </c>
      <c r="D49" s="78">
        <v>43.753858999999999</v>
      </c>
      <c r="E49" s="78">
        <v>295.48376100000002</v>
      </c>
      <c r="F49" s="78">
        <v>422.03415999999999</v>
      </c>
      <c r="G49" s="79">
        <v>-29.985818920439982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92</v>
      </c>
      <c r="B51" s="78">
        <v>62.710213000000003</v>
      </c>
      <c r="C51" s="78">
        <v>3.206045</v>
      </c>
      <c r="D51" s="78">
        <v>3.7870740000000001</v>
      </c>
      <c r="E51" s="78">
        <v>81.625065000000006</v>
      </c>
      <c r="F51" s="78">
        <v>23.994758999999998</v>
      </c>
      <c r="G51" s="79">
        <v>240.17872402885985</v>
      </c>
    </row>
    <row r="52" spans="1:7" ht="12.75" customHeight="1" x14ac:dyDescent="0.2">
      <c r="A52" s="67" t="s">
        <v>93</v>
      </c>
      <c r="B52" s="78">
        <v>1.443395</v>
      </c>
      <c r="C52" s="78">
        <v>1.400064</v>
      </c>
      <c r="D52" s="78">
        <v>3.0802260000000001</v>
      </c>
      <c r="E52" s="78">
        <v>12.016362000000001</v>
      </c>
      <c r="F52" s="78">
        <v>22.185834</v>
      </c>
      <c r="G52" s="79">
        <v>-45.837681828864305</v>
      </c>
    </row>
    <row r="53" spans="1:7" ht="12.75" customHeight="1" x14ac:dyDescent="0.2">
      <c r="A53" s="67" t="s">
        <v>94</v>
      </c>
      <c r="B53" s="78">
        <v>10.607004</v>
      </c>
      <c r="C53" s="78">
        <v>7.0535860000000001</v>
      </c>
      <c r="D53" s="78">
        <v>15.202266</v>
      </c>
      <c r="E53" s="78">
        <v>67.345381000000003</v>
      </c>
      <c r="F53" s="78">
        <v>63.292760000000001</v>
      </c>
      <c r="G53" s="79">
        <v>6.4029772125595343</v>
      </c>
    </row>
    <row r="54" spans="1:7" ht="12.75" customHeight="1" x14ac:dyDescent="0.2">
      <c r="A54" s="60" t="s">
        <v>95</v>
      </c>
      <c r="B54" s="78">
        <v>264.18108899999999</v>
      </c>
      <c r="C54" s="78">
        <v>297.764974</v>
      </c>
      <c r="D54" s="78">
        <v>519.05342099999996</v>
      </c>
      <c r="E54" s="78">
        <v>1927.319876</v>
      </c>
      <c r="F54" s="78">
        <v>1536.991411</v>
      </c>
      <c r="G54" s="79">
        <v>25.395617841874852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96</v>
      </c>
      <c r="B56" s="78">
        <v>212.14536200000001</v>
      </c>
      <c r="C56" s="78">
        <v>181.04948200000001</v>
      </c>
      <c r="D56" s="78">
        <v>405.88620100000003</v>
      </c>
      <c r="E56" s="78">
        <v>1545.8493370000001</v>
      </c>
      <c r="F56" s="78">
        <v>1207.120551</v>
      </c>
      <c r="G56" s="79">
        <v>28.060891326834849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97</v>
      </c>
      <c r="B58" s="78">
        <v>198.980966</v>
      </c>
      <c r="C58" s="78">
        <v>104.26561599999999</v>
      </c>
      <c r="D58" s="78">
        <v>270.15419400000002</v>
      </c>
      <c r="E58" s="78">
        <v>1206.2730939999999</v>
      </c>
      <c r="F58" s="78">
        <v>921.60936000000004</v>
      </c>
      <c r="G58" s="79">
        <v>30.887678267503674</v>
      </c>
    </row>
    <row r="59" spans="1:7" ht="12.75" customHeight="1" x14ac:dyDescent="0.2">
      <c r="A59" s="57" t="s">
        <v>98</v>
      </c>
      <c r="B59" s="78">
        <v>4.3739400000000002</v>
      </c>
      <c r="C59" s="78">
        <v>68.645538000000002</v>
      </c>
      <c r="D59" s="78">
        <v>128.24215899999999</v>
      </c>
      <c r="E59" s="78">
        <v>221.07485399999999</v>
      </c>
      <c r="F59" s="78">
        <v>176.02768900000001</v>
      </c>
      <c r="G59" s="79">
        <v>25.590954045871712</v>
      </c>
    </row>
    <row r="60" spans="1:7" ht="12.75" customHeight="1" x14ac:dyDescent="0.2">
      <c r="A60" s="64" t="s">
        <v>149</v>
      </c>
      <c r="B60" s="78">
        <v>45.333539999999999</v>
      </c>
      <c r="C60" s="78">
        <v>105.692902</v>
      </c>
      <c r="D60" s="78">
        <v>102.894453</v>
      </c>
      <c r="E60" s="78">
        <v>336.81354599999997</v>
      </c>
      <c r="F60" s="78">
        <v>303.4348</v>
      </c>
      <c r="G60" s="79">
        <v>11.000302536162621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99</v>
      </c>
      <c r="B62" s="78">
        <v>32.908447000000002</v>
      </c>
      <c r="C62" s="78">
        <v>94.993018000000006</v>
      </c>
      <c r="D62" s="78">
        <v>30.272258999999998</v>
      </c>
      <c r="E62" s="78">
        <v>211.402298</v>
      </c>
      <c r="F62" s="78">
        <v>180.548295</v>
      </c>
      <c r="G62" s="79">
        <v>17.089058082769483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100</v>
      </c>
      <c r="B64" s="78">
        <v>729.72264299999995</v>
      </c>
      <c r="C64" s="78">
        <v>1169.7646569999999</v>
      </c>
      <c r="D64" s="78">
        <v>1518.9773150000001</v>
      </c>
      <c r="E64" s="78">
        <v>6142.2184299999999</v>
      </c>
      <c r="F64" s="78">
        <v>3458.8648079999998</v>
      </c>
      <c r="G64" s="79">
        <v>77.579025806203191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101</v>
      </c>
      <c r="B66" s="78">
        <v>88.437123</v>
      </c>
      <c r="C66" s="78">
        <v>230.20502400000001</v>
      </c>
      <c r="D66" s="78">
        <v>213.76722899999999</v>
      </c>
      <c r="E66" s="78">
        <v>887.13865099999998</v>
      </c>
      <c r="F66" s="78">
        <v>525.59323099999995</v>
      </c>
      <c r="G66" s="79">
        <v>68.78806626031303</v>
      </c>
    </row>
    <row r="67" spans="1:7" ht="12.75" customHeight="1" x14ac:dyDescent="0.2">
      <c r="A67" s="67" t="s">
        <v>102</v>
      </c>
      <c r="B67" s="78">
        <v>260.391954</v>
      </c>
      <c r="C67" s="78">
        <v>400.72382099999999</v>
      </c>
      <c r="D67" s="78">
        <v>642.19118300000002</v>
      </c>
      <c r="E67" s="78">
        <v>2401.8356779999999</v>
      </c>
      <c r="F67" s="78">
        <v>1001.364751</v>
      </c>
      <c r="G67" s="79">
        <v>139.85622377874174</v>
      </c>
    </row>
    <row r="68" spans="1:7" ht="12.75" customHeight="1" x14ac:dyDescent="0.2">
      <c r="A68" s="67" t="s">
        <v>103</v>
      </c>
      <c r="B68" s="78">
        <v>15.139391</v>
      </c>
      <c r="C68" s="78">
        <v>145.835059</v>
      </c>
      <c r="D68" s="78">
        <v>20.79251</v>
      </c>
      <c r="E68" s="78">
        <v>298.84492299999999</v>
      </c>
      <c r="F68" s="78">
        <v>285.86692699999998</v>
      </c>
      <c r="G68" s="79">
        <v>4.5398731977134332</v>
      </c>
    </row>
    <row r="69" spans="1:7" ht="12.75" customHeight="1" x14ac:dyDescent="0.2">
      <c r="A69" s="67" t="s">
        <v>104</v>
      </c>
      <c r="B69" s="78">
        <v>10.301095</v>
      </c>
      <c r="C69" s="78">
        <v>9.3798589999999997</v>
      </c>
      <c r="D69" s="78">
        <v>10.960227</v>
      </c>
      <c r="E69" s="78">
        <v>249.70952600000001</v>
      </c>
      <c r="F69" s="78">
        <v>97.49906</v>
      </c>
      <c r="G69" s="79">
        <v>156.11480356836262</v>
      </c>
    </row>
    <row r="70" spans="1:7" ht="12.75" customHeight="1" x14ac:dyDescent="0.2">
      <c r="A70" s="68" t="s">
        <v>105</v>
      </c>
      <c r="B70" s="78">
        <v>8.369491</v>
      </c>
      <c r="C70" s="78">
        <v>8.8838410000000003</v>
      </c>
      <c r="D70" s="78">
        <v>72.695117999999994</v>
      </c>
      <c r="E70" s="78">
        <v>114.460658</v>
      </c>
      <c r="F70" s="78">
        <v>107.24100900000001</v>
      </c>
      <c r="G70" s="79">
        <v>6.7321718317663368</v>
      </c>
    </row>
    <row r="71" spans="1:7" ht="12.75" customHeight="1" x14ac:dyDescent="0.2">
      <c r="A71" s="61" t="s">
        <v>106</v>
      </c>
      <c r="B71" s="78">
        <v>6.491072</v>
      </c>
      <c r="C71" s="78">
        <v>13.668279</v>
      </c>
      <c r="D71" s="78">
        <v>7.4318080000000002</v>
      </c>
      <c r="E71" s="78">
        <v>75.064800000000005</v>
      </c>
      <c r="F71" s="78">
        <v>118.06798499999999</v>
      </c>
      <c r="G71" s="79">
        <v>-36.422392573228038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131</v>
      </c>
      <c r="B73" s="78">
        <v>5.1715150000000003</v>
      </c>
      <c r="C73" s="78">
        <v>5.6706570000000003</v>
      </c>
      <c r="D73" s="78">
        <v>5.7563060000000004</v>
      </c>
      <c r="E73" s="78">
        <v>42.843167999999999</v>
      </c>
      <c r="F73" s="78">
        <v>45.056460000000001</v>
      </c>
      <c r="G73" s="79">
        <v>-4.9122634135038652</v>
      </c>
    </row>
    <row r="74" spans="1:7" ht="24" x14ac:dyDescent="0.2">
      <c r="A74" s="62" t="s">
        <v>125</v>
      </c>
      <c r="B74" s="78">
        <v>81.144316000000003</v>
      </c>
      <c r="C74" s="78">
        <v>89.070352999999997</v>
      </c>
      <c r="D74" s="78">
        <v>93.596339999999998</v>
      </c>
      <c r="E74" s="78">
        <v>495.54913900000003</v>
      </c>
      <c r="F74" s="78">
        <v>456.23395199999999</v>
      </c>
      <c r="G74" s="79">
        <v>8.6173303910534145</v>
      </c>
    </row>
    <row r="75" spans="1:7" x14ac:dyDescent="0.2">
      <c r="A75" s="63" t="s">
        <v>55</v>
      </c>
      <c r="B75" s="85">
        <v>3120.8117900000002</v>
      </c>
      <c r="C75" s="86">
        <v>3441.5861730000001</v>
      </c>
      <c r="D75" s="86">
        <v>4032.9692300000002</v>
      </c>
      <c r="E75" s="86">
        <v>19797.176971000001</v>
      </c>
      <c r="F75" s="86">
        <v>18404.348270999999</v>
      </c>
      <c r="G75" s="87">
        <v>7.5679327487771104</v>
      </c>
    </row>
    <row r="76" spans="1:7" ht="14.1" customHeight="1" x14ac:dyDescent="0.2"/>
    <row r="77" spans="1:7" x14ac:dyDescent="0.2">
      <c r="A77" s="33" t="s">
        <v>155</v>
      </c>
    </row>
    <row r="78" spans="1:7" x14ac:dyDescent="0.2">
      <c r="A78" s="33" t="s">
        <v>164</v>
      </c>
    </row>
    <row r="79" spans="1:7" x14ac:dyDescent="0.2">
      <c r="A79" s="32" t="s">
        <v>133</v>
      </c>
      <c r="B79" s="32"/>
      <c r="C79" s="32"/>
      <c r="D79" s="32"/>
      <c r="E79" s="32"/>
      <c r="F79" s="32"/>
      <c r="G79" s="32"/>
    </row>
    <row r="80" spans="1:7" x14ac:dyDescent="0.2">
      <c r="A80" s="108"/>
      <c r="B80" s="108"/>
      <c r="C80" s="108"/>
      <c r="D80" s="108"/>
      <c r="E80" s="108"/>
      <c r="F80" s="108"/>
      <c r="G80" s="108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2/21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09" t="s">
        <v>160</v>
      </c>
      <c r="B1" s="109"/>
      <c r="C1" s="109"/>
      <c r="D1" s="109"/>
      <c r="E1" s="109"/>
      <c r="F1" s="109"/>
      <c r="G1" s="109"/>
    </row>
    <row r="2" spans="1:7" x14ac:dyDescent="0.2">
      <c r="A2" s="109" t="s">
        <v>175</v>
      </c>
      <c r="B2" s="109"/>
      <c r="C2" s="109"/>
      <c r="D2" s="109"/>
      <c r="E2" s="109"/>
      <c r="F2" s="109"/>
      <c r="G2" s="109"/>
    </row>
    <row r="28" spans="1:7" x14ac:dyDescent="0.2">
      <c r="A28" s="129" t="s">
        <v>176</v>
      </c>
      <c r="B28" s="129"/>
      <c r="C28" s="129"/>
      <c r="D28" s="129"/>
      <c r="E28" s="129"/>
      <c r="F28" s="129"/>
      <c r="G28" s="129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topLeftCell="A21" zoomScaleNormal="100" workbookViewId="0">
      <selection activeCell="B50" sqref="B50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2" t="s">
        <v>161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177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0">
        <v>19301.627834999999</v>
      </c>
      <c r="C8" s="91"/>
      <c r="D8" s="90">
        <v>18404.348270999999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2021</v>
      </c>
      <c r="C9" s="21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178</v>
      </c>
      <c r="B10" s="88">
        <v>2347.2187739999999</v>
      </c>
      <c r="C10" s="92">
        <f t="shared" ref="C10:C24" si="0">IF(B$8&gt;0,B10/B$8*100,0)</f>
        <v>12.160729623766471</v>
      </c>
      <c r="D10" s="88">
        <v>955.61104799999998</v>
      </c>
      <c r="E10" s="92">
        <f t="shared" ref="E10:E24" si="1">IF(D$8&gt;0,D10/D$8*100,0)</f>
        <v>5.1923112621475997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89">
        <v>1420.8883989999999</v>
      </c>
      <c r="C11" s="93">
        <f t="shared" si="0"/>
        <v>7.361495160648972</v>
      </c>
      <c r="D11" s="88">
        <v>3162.861101</v>
      </c>
      <c r="E11" s="92">
        <f t="shared" si="1"/>
        <v>17.185401267285112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70</v>
      </c>
      <c r="B12" s="89">
        <v>1206.802336</v>
      </c>
      <c r="C12" s="93">
        <f t="shared" si="0"/>
        <v>6.252334499019212</v>
      </c>
      <c r="D12" s="88">
        <v>417.37908299999998</v>
      </c>
      <c r="E12" s="92">
        <f t="shared" si="1"/>
        <v>2.2678286503503648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180</v>
      </c>
      <c r="B13" s="89">
        <v>1206.2730939999999</v>
      </c>
      <c r="C13" s="93">
        <f t="shared" si="0"/>
        <v>6.2495925437575917</v>
      </c>
      <c r="D13" s="88">
        <v>921.60936000000004</v>
      </c>
      <c r="E13" s="92">
        <f t="shared" si="1"/>
        <v>5.0075631390446649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77</v>
      </c>
      <c r="B14" s="89">
        <v>966.18995700000005</v>
      </c>
      <c r="C14" s="93">
        <f t="shared" si="0"/>
        <v>5.0057433769808259</v>
      </c>
      <c r="D14" s="88">
        <v>635.98964999999998</v>
      </c>
      <c r="E14" s="92">
        <f t="shared" si="1"/>
        <v>3.4556488533861214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63</v>
      </c>
      <c r="B15" s="89">
        <v>900.01243699999998</v>
      </c>
      <c r="C15" s="93">
        <f t="shared" si="0"/>
        <v>4.662883590408839</v>
      </c>
      <c r="D15" s="88">
        <v>762.64973699999996</v>
      </c>
      <c r="E15" s="92">
        <f t="shared" si="1"/>
        <v>4.1438562548923201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181</v>
      </c>
      <c r="B16" s="89">
        <v>860.02121099999999</v>
      </c>
      <c r="C16" s="93">
        <f t="shared" si="0"/>
        <v>4.4556926408067392</v>
      </c>
      <c r="D16" s="88">
        <v>1348.0664320000001</v>
      </c>
      <c r="E16" s="92">
        <f t="shared" si="1"/>
        <v>7.3247170296389577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182</v>
      </c>
      <c r="B17" s="89">
        <v>834.37026000000003</v>
      </c>
      <c r="C17" s="93">
        <f t="shared" si="0"/>
        <v>4.3227973678314369</v>
      </c>
      <c r="D17" s="88">
        <v>760.64242899999999</v>
      </c>
      <c r="E17" s="92">
        <f t="shared" si="1"/>
        <v>4.1329495497461073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61</v>
      </c>
      <c r="B18" s="89">
        <v>655.90729699999997</v>
      </c>
      <c r="C18" s="93">
        <f t="shared" si="0"/>
        <v>3.3981967873747472</v>
      </c>
      <c r="D18" s="88">
        <v>529.94242399999996</v>
      </c>
      <c r="E18" s="92">
        <f t="shared" si="1"/>
        <v>2.8794414026333004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183</v>
      </c>
      <c r="B19" s="89">
        <v>642.60083299999997</v>
      </c>
      <c r="C19" s="93">
        <f t="shared" si="0"/>
        <v>3.3292571926744952</v>
      </c>
      <c r="D19" s="88">
        <v>190.36258100000001</v>
      </c>
      <c r="E19" s="92">
        <f t="shared" si="1"/>
        <v>1.034334811518195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64</v>
      </c>
      <c r="B20" s="89">
        <v>555.22546199999999</v>
      </c>
      <c r="C20" s="93">
        <f t="shared" si="0"/>
        <v>2.876573244217254</v>
      </c>
      <c r="D20" s="88">
        <v>593.08631400000002</v>
      </c>
      <c r="E20" s="92">
        <f t="shared" si="1"/>
        <v>3.2225336386104733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90</v>
      </c>
      <c r="B21" s="89">
        <v>497.99703</v>
      </c>
      <c r="C21" s="93">
        <f t="shared" si="0"/>
        <v>2.580077878700846</v>
      </c>
      <c r="D21" s="88">
        <v>962.079566</v>
      </c>
      <c r="E21" s="92">
        <f t="shared" si="1"/>
        <v>5.2274579454463099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83</v>
      </c>
      <c r="B22" s="89">
        <v>481.40892200000002</v>
      </c>
      <c r="C22" s="93">
        <f t="shared" si="0"/>
        <v>2.4941363812178174</v>
      </c>
      <c r="D22" s="88">
        <v>177.69539</v>
      </c>
      <c r="E22" s="92">
        <f t="shared" si="1"/>
        <v>0.96550764734221661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184</v>
      </c>
      <c r="B23" s="89">
        <v>434.33062000000001</v>
      </c>
      <c r="C23" s="93">
        <f t="shared" si="0"/>
        <v>2.2502279274726265</v>
      </c>
      <c r="D23" s="88">
        <v>343.55104499999999</v>
      </c>
      <c r="E23" s="92">
        <f t="shared" si="1"/>
        <v>1.8666841115006414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76</v>
      </c>
      <c r="B24" s="89">
        <v>428.056827</v>
      </c>
      <c r="C24" s="93">
        <f t="shared" si="0"/>
        <v>2.217723969497519</v>
      </c>
      <c r="D24" s="88">
        <v>510.79153300000002</v>
      </c>
      <c r="E24" s="92">
        <f t="shared" si="1"/>
        <v>2.7753850637833328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5864.3243759999968</v>
      </c>
      <c r="C26" s="93">
        <f>IF(B$8&gt;0,B26/B$8*100,0)</f>
        <v>30.382537815624588</v>
      </c>
      <c r="D26" s="88">
        <f>D8-(SUM(D10:D24))</f>
        <v>6132.0305779999981</v>
      </c>
      <c r="E26" s="92">
        <f>IF(D$8&gt;0,D26/D$8*100,0)</f>
        <v>33.318379372674272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2" t="s">
        <v>185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2021</v>
      </c>
      <c r="C30" s="6">
        <v>2020</v>
      </c>
      <c r="D30" s="6">
        <v>2019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4">
        <v>2504.8606340000001</v>
      </c>
      <c r="C31" s="94">
        <v>3081.7727070000001</v>
      </c>
      <c r="D31" s="94">
        <v>3480.0704599999999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4">
        <v>2937.7982529999999</v>
      </c>
      <c r="C32" s="94">
        <v>3785.8913299999999</v>
      </c>
      <c r="D32" s="94">
        <v>4222.9355429999996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4">
        <v>3759.1508909999998</v>
      </c>
      <c r="C33" s="94">
        <v>3573.5703360000002</v>
      </c>
      <c r="D33" s="94">
        <v>4458.8323049999999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4">
        <v>3120.8117900000002</v>
      </c>
      <c r="C34" s="94">
        <v>2033.37591</v>
      </c>
      <c r="D34" s="94">
        <v>4560.5134799999996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4">
        <v>3441.5861730000001</v>
      </c>
      <c r="C35" s="94">
        <v>2370.3364320000001</v>
      </c>
      <c r="D35" s="94">
        <v>4486.3899570000003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4">
        <v>4032.9692300000002</v>
      </c>
      <c r="C36" s="94">
        <v>3559.4015559999998</v>
      </c>
      <c r="D36" s="94">
        <v>4086.5626609999999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4">
        <v>0</v>
      </c>
      <c r="C37" s="94">
        <v>3175.7293319999999</v>
      </c>
      <c r="D37" s="94">
        <v>4363.8951850000003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4">
        <v>0</v>
      </c>
      <c r="C38" s="94">
        <v>2587.0837900000001</v>
      </c>
      <c r="D38" s="94">
        <v>3050.3215730000002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4">
        <v>0</v>
      </c>
      <c r="C39" s="94">
        <v>3494.4455039999998</v>
      </c>
      <c r="D39" s="94">
        <v>4487.1132939999998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4">
        <v>0</v>
      </c>
      <c r="C40" s="94">
        <v>3670.3043149999999</v>
      </c>
      <c r="D40" s="94">
        <v>5098.2356559999998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4">
        <v>0</v>
      </c>
      <c r="C41" s="94">
        <v>3595.9266269999998</v>
      </c>
      <c r="D41" s="94">
        <v>4703.74712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4">
        <v>0</v>
      </c>
      <c r="C42" s="94">
        <v>5152.8504409999996</v>
      </c>
      <c r="D42" s="94">
        <v>6377.0771880000002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3" t="s">
        <v>163</v>
      </c>
      <c r="B43" s="74"/>
      <c r="C43" s="74"/>
      <c r="D43" s="75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2504.8606340000001</v>
      </c>
      <c r="C45" s="28">
        <f t="shared" ref="C45:D45" si="2">IF(C31=0,#N/A,C31)</f>
        <v>3081.7727070000001</v>
      </c>
      <c r="D45" s="28">
        <f t="shared" si="2"/>
        <v>3480.0704599999999</v>
      </c>
    </row>
    <row r="46" spans="1:26" x14ac:dyDescent="0.2">
      <c r="A46" s="15" t="s">
        <v>114</v>
      </c>
      <c r="B46" s="28">
        <f t="shared" ref="B46:D56" si="3">IF(B32=0,#N/A,B32)</f>
        <v>2937.7982529999999</v>
      </c>
      <c r="C46" s="28">
        <f t="shared" si="3"/>
        <v>3785.8913299999999</v>
      </c>
      <c r="D46" s="28">
        <f t="shared" si="3"/>
        <v>4222.9355429999996</v>
      </c>
    </row>
    <row r="47" spans="1:26" x14ac:dyDescent="0.2">
      <c r="A47" s="15" t="s">
        <v>115</v>
      </c>
      <c r="B47" s="28">
        <f t="shared" si="3"/>
        <v>3759.1508909999998</v>
      </c>
      <c r="C47" s="28">
        <f t="shared" si="3"/>
        <v>3573.5703360000002</v>
      </c>
      <c r="D47" s="28">
        <f t="shared" si="3"/>
        <v>4458.8323049999999</v>
      </c>
    </row>
    <row r="48" spans="1:26" x14ac:dyDescent="0.2">
      <c r="A48" s="6" t="s">
        <v>116</v>
      </c>
      <c r="B48" s="28">
        <f t="shared" si="3"/>
        <v>3120.8117900000002</v>
      </c>
      <c r="C48" s="28">
        <f t="shared" si="3"/>
        <v>2033.37591</v>
      </c>
      <c r="D48" s="28">
        <f t="shared" si="3"/>
        <v>4560.5134799999996</v>
      </c>
    </row>
    <row r="49" spans="1:4" x14ac:dyDescent="0.2">
      <c r="A49" s="15" t="s">
        <v>117</v>
      </c>
      <c r="B49" s="28">
        <f t="shared" si="3"/>
        <v>3441.5861730000001</v>
      </c>
      <c r="C49" s="28">
        <f t="shared" si="3"/>
        <v>2370.3364320000001</v>
      </c>
      <c r="D49" s="28">
        <f t="shared" si="3"/>
        <v>4486.3899570000003</v>
      </c>
    </row>
    <row r="50" spans="1:4" x14ac:dyDescent="0.2">
      <c r="A50" s="15" t="s">
        <v>118</v>
      </c>
      <c r="B50" s="28">
        <f t="shared" si="3"/>
        <v>4032.9692300000002</v>
      </c>
      <c r="C50" s="28">
        <f t="shared" si="3"/>
        <v>3559.4015559999998</v>
      </c>
      <c r="D50" s="28">
        <f t="shared" si="3"/>
        <v>4086.5626609999999</v>
      </c>
    </row>
    <row r="51" spans="1:4" x14ac:dyDescent="0.2">
      <c r="A51" s="6" t="s">
        <v>119</v>
      </c>
      <c r="B51" s="28" t="e">
        <f t="shared" si="3"/>
        <v>#N/A</v>
      </c>
      <c r="C51" s="28">
        <f t="shared" si="3"/>
        <v>3175.7293319999999</v>
      </c>
      <c r="D51" s="28">
        <f t="shared" si="3"/>
        <v>4363.8951850000003</v>
      </c>
    </row>
    <row r="52" spans="1:4" x14ac:dyDescent="0.2">
      <c r="A52" s="15" t="s">
        <v>120</v>
      </c>
      <c r="B52" s="28" t="e">
        <f t="shared" si="3"/>
        <v>#N/A</v>
      </c>
      <c r="C52" s="28">
        <f t="shared" si="3"/>
        <v>2587.0837900000001</v>
      </c>
      <c r="D52" s="28">
        <f t="shared" si="3"/>
        <v>3050.3215730000002</v>
      </c>
    </row>
    <row r="53" spans="1:4" x14ac:dyDescent="0.2">
      <c r="A53" s="15" t="s">
        <v>121</v>
      </c>
      <c r="B53" s="28" t="e">
        <f t="shared" si="3"/>
        <v>#N/A</v>
      </c>
      <c r="C53" s="28">
        <f t="shared" si="3"/>
        <v>3494.4455039999998</v>
      </c>
      <c r="D53" s="28">
        <f t="shared" si="3"/>
        <v>4487.1132939999998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3670.3043149999999</v>
      </c>
      <c r="D54" s="28">
        <f t="shared" si="3"/>
        <v>5098.2356559999998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3595.9266269999998</v>
      </c>
      <c r="D55" s="28">
        <f t="shared" si="3"/>
        <v>4703.74712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5152.8504409999996</v>
      </c>
      <c r="D56" s="28">
        <f t="shared" si="3"/>
        <v>6377.0771880000002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2021-09-08T08:07:45Z</cp:lastPrinted>
  <dcterms:created xsi:type="dcterms:W3CDTF">2012-03-28T07:56:08Z</dcterms:created>
  <dcterms:modified xsi:type="dcterms:W3CDTF">2021-09-09T07:47:18Z</dcterms:modified>
  <cp:category>LIS-Bericht</cp:category>
</cp:coreProperties>
</file>