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never"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N:\Arbeitsbereiche\AB-5\AB-571\Veröffentlichung\Statistische Berichte\Ablage\2022\G_III_1_vj_HH\"/>
    </mc:Choice>
  </mc:AlternateContent>
  <bookViews>
    <workbookView xWindow="240" yWindow="120" windowWidth="24630" windowHeight="11085"/>
  </bookViews>
  <sheets>
    <sheet name="V0_1" sheetId="1" r:id="rId1"/>
    <sheet name="V0_2" sheetId="2" r:id="rId2"/>
    <sheet name="T1_1" sheetId="5" r:id="rId3"/>
    <sheet name="T2_1" sheetId="10" r:id="rId4"/>
    <sheet name="TG3_1" sheetId="7" r:id="rId5"/>
    <sheet name="T3_1" sheetId="9" state="hidden" r:id="rId6"/>
  </sheets>
  <definedNames>
    <definedName name="_xlnm.Print_Titles" localSheetId="3">T2_1!$1:$6</definedName>
    <definedName name="Print_Area" localSheetId="3">T2_1!$A:$G</definedName>
    <definedName name="Print_Titles" localSheetId="3">T2_1!$1:$5</definedName>
  </definedNames>
  <calcPr calcId="152511"/>
</workbook>
</file>

<file path=xl/calcChain.xml><?xml version="1.0" encoding="utf-8"?>
<calcChain xmlns="http://schemas.openxmlformats.org/spreadsheetml/2006/main">
  <c r="G31" i="10" l="1"/>
  <c r="C31" i="10"/>
  <c r="D31" i="10"/>
  <c r="E31" i="10"/>
  <c r="B31" i="10"/>
  <c r="D26" i="9" l="1"/>
  <c r="E26" i="9" s="1"/>
  <c r="B26" i="9"/>
  <c r="C26" i="9" s="1"/>
  <c r="E24" i="9"/>
  <c r="C24" i="9"/>
  <c r="E23" i="9"/>
  <c r="C23" i="9"/>
  <c r="E22" i="9"/>
  <c r="C22" i="9"/>
  <c r="E21" i="9"/>
  <c r="C21" i="9"/>
  <c r="E20" i="9"/>
  <c r="C20" i="9"/>
  <c r="E19" i="9"/>
  <c r="C19" i="9"/>
  <c r="E18" i="9"/>
  <c r="C18" i="9"/>
  <c r="E17" i="9"/>
  <c r="C17" i="9"/>
  <c r="E16" i="9"/>
  <c r="C16" i="9"/>
  <c r="E15" i="9"/>
  <c r="C15" i="9"/>
  <c r="E14" i="9"/>
  <c r="C14" i="9"/>
  <c r="E13" i="9"/>
  <c r="C13" i="9"/>
  <c r="E12" i="9"/>
  <c r="C12" i="9"/>
  <c r="E11" i="9"/>
  <c r="C11" i="9"/>
  <c r="E10" i="9"/>
  <c r="C10" i="9"/>
  <c r="D56" i="9" l="1"/>
  <c r="C56" i="9"/>
  <c r="B56" i="9"/>
  <c r="D55" i="9"/>
  <c r="C55" i="9"/>
  <c r="B55" i="9"/>
  <c r="D54" i="9"/>
  <c r="C54" i="9"/>
  <c r="B54" i="9"/>
  <c r="D53" i="9"/>
  <c r="C53" i="9"/>
  <c r="B53" i="9"/>
  <c r="D52" i="9"/>
  <c r="C52" i="9"/>
  <c r="B52" i="9"/>
  <c r="D51" i="9"/>
  <c r="C51" i="9"/>
  <c r="B51" i="9"/>
  <c r="D50" i="9"/>
  <c r="C50" i="9"/>
  <c r="B50" i="9"/>
  <c r="D49" i="9"/>
  <c r="C49" i="9"/>
  <c r="B49" i="9"/>
  <c r="D48" i="9"/>
  <c r="C48" i="9"/>
  <c r="B48" i="9"/>
  <c r="D47" i="9"/>
  <c r="C47" i="9"/>
  <c r="B47" i="9"/>
  <c r="D46" i="9"/>
  <c r="C46" i="9"/>
  <c r="B46" i="9"/>
  <c r="D45" i="9"/>
  <c r="C45" i="9"/>
  <c r="B45" i="9"/>
</calcChain>
</file>

<file path=xl/sharedStrings.xml><?xml version="1.0" encoding="utf-8"?>
<sst xmlns="http://schemas.openxmlformats.org/spreadsheetml/2006/main" count="237" uniqueCount="188">
  <si>
    <t>Impressum</t>
  </si>
  <si>
    <t>Statistische Berichte</t>
  </si>
  <si>
    <t>Steckelhörn 12</t>
  </si>
  <si>
    <t>20457 Hamburg</t>
  </si>
  <si>
    <t>– Anstalt des öffentlichen Rechts –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</si>
  <si>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</si>
  <si>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</si>
  <si>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</si>
  <si>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</si>
  <si>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Tabellenfach gesperrt, weil Aussage nicht sinnvoll</t>
  </si>
  <si>
    <t>vorläufiges Ergebnis</t>
  </si>
  <si>
    <t>berichtigtes Ergebnis</t>
  </si>
  <si>
    <t>geschätztes Ergebnis</t>
  </si>
  <si>
    <t>anderweitig nicht genannt</t>
  </si>
  <si>
    <t>und dergleichen</t>
  </si>
  <si>
    <t>x</t>
  </si>
  <si>
    <t>p</t>
  </si>
  <si>
    <t>r</t>
  </si>
  <si>
    <t>s</t>
  </si>
  <si>
    <t>–</t>
  </si>
  <si>
    <t>···</t>
  </si>
  <si>
    <t>·</t>
  </si>
  <si>
    <t>Waren der Ernährungswirtschaft</t>
  </si>
  <si>
    <t>davon</t>
  </si>
  <si>
    <t>lebende Tiere</t>
  </si>
  <si>
    <t xml:space="preserve">Nahrungsmittel tierischen Ursprungs </t>
  </si>
  <si>
    <t xml:space="preserve">Nahrungsmittel pflanzlichen Ursprungs </t>
  </si>
  <si>
    <t>Genussmittel</t>
  </si>
  <si>
    <t>Ölkuchen</t>
  </si>
  <si>
    <t xml:space="preserve">darunter </t>
  </si>
  <si>
    <t>pflanzliche Öle, Fette zur Ernährung</t>
  </si>
  <si>
    <t>Waren der gewerblichen Wirtschaft</t>
  </si>
  <si>
    <t>Rohstoffe</t>
  </si>
  <si>
    <t>Halbwaren</t>
  </si>
  <si>
    <t>darunter</t>
  </si>
  <si>
    <t xml:space="preserve">Aluminium, roh, auch Legierungen </t>
  </si>
  <si>
    <t xml:space="preserve">Kupfer, roh, auch Legierungen </t>
  </si>
  <si>
    <t>Mineralölerzeugnisse</t>
  </si>
  <si>
    <t>Fettsäuren, Paraffin, Vaseline und Wachse</t>
  </si>
  <si>
    <t>Fertigwaren</t>
  </si>
  <si>
    <t xml:space="preserve">Vorerzeugnisse </t>
  </si>
  <si>
    <t>Kunststoffe</t>
  </si>
  <si>
    <t xml:space="preserve">Halbzeug aus Kupfer </t>
  </si>
  <si>
    <t xml:space="preserve">andere chemische Vorerzeugnisse </t>
  </si>
  <si>
    <t>Enderzeugnisse</t>
  </si>
  <si>
    <t xml:space="preserve">Kautschukwaren </t>
  </si>
  <si>
    <t xml:space="preserve">Maschinen </t>
  </si>
  <si>
    <t xml:space="preserve">Elektrotechnische Erzeugnisse </t>
  </si>
  <si>
    <t xml:space="preserve">Feinmechanische und optische </t>
  </si>
  <si>
    <t xml:space="preserve">Erzeugnisse </t>
  </si>
  <si>
    <t xml:space="preserve">Waren aus Kunststoffen </t>
  </si>
  <si>
    <t xml:space="preserve">Pharmazeutische Erzeugnisse </t>
  </si>
  <si>
    <t xml:space="preserve">Wasserfahrzeuge </t>
  </si>
  <si>
    <t xml:space="preserve">Luftfahrzeuge </t>
  </si>
  <si>
    <t xml:space="preserve">Kraftfahrzeuge </t>
  </si>
  <si>
    <t>Insgesamt</t>
  </si>
  <si>
    <t>Bestimmungsland</t>
  </si>
  <si>
    <t>Europa</t>
  </si>
  <si>
    <t>EU-Länder</t>
  </si>
  <si>
    <t>Euro-Länder</t>
  </si>
  <si>
    <t xml:space="preserve">Frankreich </t>
  </si>
  <si>
    <t>Belgien</t>
  </si>
  <si>
    <t>Luxemburg</t>
  </si>
  <si>
    <t>Niederlande</t>
  </si>
  <si>
    <t>Italien</t>
  </si>
  <si>
    <t>Irland</t>
  </si>
  <si>
    <t>Portugal</t>
  </si>
  <si>
    <t>Griechenland</t>
  </si>
  <si>
    <t>Spanien</t>
  </si>
  <si>
    <t>Finnland</t>
  </si>
  <si>
    <t>Österreich</t>
  </si>
  <si>
    <t>Malta</t>
  </si>
  <si>
    <t>Zypern</t>
  </si>
  <si>
    <t>Slowenien</t>
  </si>
  <si>
    <t>Slowakei</t>
  </si>
  <si>
    <t>übrige EU-Länder zusammen</t>
  </si>
  <si>
    <t>Dänemark</t>
  </si>
  <si>
    <t>Polen</t>
  </si>
  <si>
    <t>Schweden</t>
  </si>
  <si>
    <t>Estland</t>
  </si>
  <si>
    <t>Lettland</t>
  </si>
  <si>
    <t>Litauen</t>
  </si>
  <si>
    <t>Tschechische Republik</t>
  </si>
  <si>
    <t>Ungarn</t>
  </si>
  <si>
    <t>Rumänien</t>
  </si>
  <si>
    <t>Bulgarien</t>
  </si>
  <si>
    <t>übrige europäische Länder</t>
  </si>
  <si>
    <t>Norwegen</t>
  </si>
  <si>
    <t>Russland</t>
  </si>
  <si>
    <t>Schweiz</t>
  </si>
  <si>
    <t>Türkei</t>
  </si>
  <si>
    <t>Afrika</t>
  </si>
  <si>
    <t>Ägypten</t>
  </si>
  <si>
    <t>Nigeria</t>
  </si>
  <si>
    <t>Südafrika</t>
  </si>
  <si>
    <t>Amerika</t>
  </si>
  <si>
    <t>NAFTA</t>
  </si>
  <si>
    <t>USA</t>
  </si>
  <si>
    <t>Kanada</t>
  </si>
  <si>
    <t>Brasilien</t>
  </si>
  <si>
    <t>Asien</t>
  </si>
  <si>
    <t>ASEAN</t>
  </si>
  <si>
    <t>China</t>
  </si>
  <si>
    <t>Südkorea</t>
  </si>
  <si>
    <t>Japan</t>
  </si>
  <si>
    <t>Taiwan</t>
  </si>
  <si>
    <t>Australien, Ozeanien</t>
  </si>
  <si>
    <t>JJJJ</t>
  </si>
  <si>
    <t>JJ-1</t>
  </si>
  <si>
    <t>Land</t>
  </si>
  <si>
    <t xml:space="preserve">Ausfuhr im Zeitraum </t>
  </si>
  <si>
    <t>sonstige Länder</t>
  </si>
  <si>
    <t>JJ-2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</si>
  <si>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</si>
  <si>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</si>
  <si>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</si>
  <si>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</si>
  <si>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</si>
  <si>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</si>
  <si>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</si>
  <si>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</si>
  <si>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</si>
  <si>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</si>
  <si>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</si>
  <si>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</si>
  <si>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Schiffs- und Luftfahrzeugbedarf, 
nicht ermittelte Länder</t>
  </si>
  <si>
    <t>Statistisches Amt</t>
  </si>
  <si>
    <t>für Hamburg und Schleswig-Holstein</t>
  </si>
  <si>
    <t>Ausfuhr des Landes Hamburg</t>
  </si>
  <si>
    <t>in Mio. Euro</t>
  </si>
  <si>
    <t>Statistisches Amt für Hamburg und Schleswig-Holstein</t>
  </si>
  <si>
    <t>Australien</t>
  </si>
  <si>
    <t>Auskunft zu dieser Veröffentlichung:</t>
  </si>
  <si>
    <r>
      <rPr>
        <vertAlign val="superscript"/>
        <sz val="8"/>
        <rFont val="Arial"/>
        <family val="2"/>
      </rPr>
      <t>a</t>
    </r>
    <r>
      <rPr>
        <sz val="8"/>
        <rFont val="Arial"/>
        <family val="2"/>
      </rPr>
      <t xml:space="preserve">  Daten können sich durch Revision noch ändern</t>
    </r>
  </si>
  <si>
    <t>Warengruppe
Warenuntergruppe</t>
  </si>
  <si>
    <t>Telefon:</t>
  </si>
  <si>
    <t>E-Mail:</t>
  </si>
  <si>
    <t xml:space="preserve">E-Mail: </t>
  </si>
  <si>
    <t>info@statistik-nord.de</t>
  </si>
  <si>
    <t xml:space="preserve">Auskünfte: </t>
  </si>
  <si>
    <t xml:space="preserve">040 42831-1766 </t>
  </si>
  <si>
    <t>u. dgl.</t>
  </si>
  <si>
    <t>Herausgeber:</t>
  </si>
  <si>
    <t>Auskunftsdienst:</t>
  </si>
  <si>
    <t xml:space="preserve">Internet: </t>
  </si>
  <si>
    <t>www.statistik-nord.de</t>
  </si>
  <si>
    <t>Zeichenerklärung:</t>
  </si>
  <si>
    <t xml:space="preserve">a. n. g. </t>
  </si>
  <si>
    <t>STATISTISCHE BERICHTE</t>
  </si>
  <si>
    <t>Südamerika</t>
  </si>
  <si>
    <t>Sofern in den Produkten auf das Vorhandensein von Copyrightrechten Dritter 
hingewiesen wird, sind die in deren Produkten ausgewiesenen Copyrightbestimmungen 
zu wahren. Alle übrigen Rechte bleiben vorbehalten.</t>
  </si>
  <si>
    <t>Kroatien</t>
  </si>
  <si>
    <r>
      <t xml:space="preserve"> Veränderung</t>
    </r>
    <r>
      <rPr>
        <vertAlign val="superscript"/>
        <sz val="9"/>
        <color theme="1"/>
        <rFont val="Arial"/>
        <family val="2"/>
      </rPr>
      <t>1</t>
    </r>
    <r>
      <rPr>
        <sz val="9"/>
        <color theme="1"/>
        <rFont val="Arial"/>
        <family val="2"/>
      </rPr>
      <t xml:space="preserve"> 
in %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</si>
  <si>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 Die Veränderungsraten wurden aus den nicht gerundeten Zahlen gerechnet</t>
    </r>
  </si>
  <si>
    <r>
      <t>1. Ausfuhr des Landes Hamburg</t>
    </r>
    <r>
      <rPr>
        <b/>
        <sz val="10"/>
        <rFont val="Arial"/>
        <family val="2"/>
      </rPr>
      <t xml:space="preserve"> nach Warengruppen und -untergruppen</t>
    </r>
  </si>
  <si>
    <t>2. Ausfuhr des Landes Hamburg nach Bestimmungsländern</t>
  </si>
  <si>
    <t>1. Ausfuhr des Landes Hamburg nach Bestimmungsländern (TOP 15) im Vorjahresvergleich</t>
  </si>
  <si>
    <t>Ausfuhr nach ausgewählten Ländern (TOP 15) im Jahresverlauf</t>
  </si>
  <si>
    <t>Rückwaren und Ersatzlieferungen</t>
  </si>
  <si>
    <t>! Vorstehende Null-Werte mit #NV wg. Grafik: Nullwert unterdrücken!</t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</si>
  <si>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 Vereinigtes Königreich: EU-Austritt 02/2020</t>
    </r>
  </si>
  <si>
    <r>
      <t xml:space="preserve">Vereinigtes Königreich </t>
    </r>
    <r>
      <rPr>
        <vertAlign val="superscript"/>
        <sz val="9"/>
        <rFont val="Arial"/>
        <family val="2"/>
      </rPr>
      <t>2</t>
    </r>
  </si>
  <si>
    <t>Druckerzeugnisse und Papierwaren</t>
  </si>
  <si>
    <t xml:space="preserve">Eisen-, Kupfer und Stahlwaren </t>
  </si>
  <si>
    <t>Kennziffer: G III 1 - vj 1/22 HH</t>
  </si>
  <si>
    <t>1. Quartal 2022</t>
  </si>
  <si>
    <t xml:space="preserve">© Statistisches Amt für Hamburg und Schleswig-Holstein, Hamburg 2022  
Auszugsweise Vervielfältigung und Verbreitung mit Quellenangabe gestattet.        </t>
  </si>
  <si>
    <t>Januar - März</t>
  </si>
  <si>
    <r>
      <t>2022</t>
    </r>
    <r>
      <rPr>
        <vertAlign val="superscript"/>
        <sz val="9"/>
        <rFont val="Arial"/>
        <family val="2"/>
      </rPr>
      <t>a</t>
    </r>
  </si>
  <si>
    <r>
      <t>2021</t>
    </r>
    <r>
      <rPr>
        <vertAlign val="superscript"/>
        <sz val="9"/>
        <rFont val="Arial"/>
        <family val="2"/>
      </rPr>
      <t>a</t>
    </r>
  </si>
  <si>
    <r>
      <t>2022</t>
    </r>
    <r>
      <rPr>
        <vertAlign val="superscript"/>
        <sz val="9"/>
        <color theme="1"/>
        <rFont val="Arial"/>
        <family val="2"/>
      </rPr>
      <t>a</t>
    </r>
  </si>
  <si>
    <r>
      <t>2021</t>
    </r>
    <r>
      <rPr>
        <vertAlign val="superscript"/>
        <sz val="9"/>
        <color theme="1"/>
        <rFont val="Arial"/>
        <family val="2"/>
      </rPr>
      <t>a</t>
    </r>
  </si>
  <si>
    <t>der Monate Januar bis März</t>
  </si>
  <si>
    <t>2. Ausfuhr des Landes Hamburg 2020 bis 2022 im Monatsvergleich</t>
  </si>
  <si>
    <t>Januar - März 2022</t>
  </si>
  <si>
    <t>China, Volksrepublik</t>
  </si>
  <si>
    <t>Frankreich</t>
  </si>
  <si>
    <t>Verein.Staaten (USA)</t>
  </si>
  <si>
    <t>Vereinigt.Königreich</t>
  </si>
  <si>
    <t>Tschechische Republ.</t>
  </si>
  <si>
    <t>Russische Föderation</t>
  </si>
  <si>
    <t>Usbekistan</t>
  </si>
  <si>
    <t xml:space="preserve">2. Ausfuhr des Landes Hamburg im monatlichen Jahresvergleich in 2020 bis 2022 </t>
  </si>
  <si>
    <t>hafen@statistik-nord.de</t>
  </si>
  <si>
    <t>Benedikt Hálfdanarson</t>
  </si>
  <si>
    <t>040 42831-2513</t>
  </si>
  <si>
    <r>
      <t>Veränderung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 
in %</t>
    </r>
  </si>
  <si>
    <t>Herausgegeben am: 16. Juni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</si>
</sst>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##\ ###\ ##0\ ;\-###\ ###\ ##0\ ;\-\ "/>
    <numFmt numFmtId="165" formatCode="0.0"/>
    <numFmt numFmtId="166" formatCode="###\ ##0.0&quot;  &quot;;\-###\ ##0.0&quot;  &quot;;&quot;-  &quot;"/>
    <numFmt numFmtId="167" formatCode="###\ ###\ ##0&quot;  &quot;;\-###\ ###\ ##0&quot;  &quot;;&quot;-  &quot;"/>
    <numFmt numFmtId="168" formatCode="###\ ###\ ##0\ \ ;\-###\ ###\ ##0\ \ ;&quot; &quot;\ \ "/>
    <numFmt numFmtId="169" formatCode="###\ ##0.0\ \ ;\-\ ###\ ##0.0\ \ ;\-\ \ \ \ \ \ "/>
  </numFmts>
  <fonts count="33" x14ac:knownFonts="1">
    <font>
      <sz val="11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3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vertAlign val="superscript"/>
      <sz val="8"/>
      <name val="Arial"/>
      <family val="2"/>
    </font>
    <font>
      <b/>
      <sz val="12"/>
      <name val="Arial"/>
      <family val="2"/>
    </font>
    <font>
      <vertAlign val="superscript"/>
      <sz val="9"/>
      <name val="Arial"/>
      <family val="2"/>
    </font>
    <font>
      <sz val="16"/>
      <color theme="1"/>
      <name val="Arial"/>
      <family val="2"/>
    </font>
    <font>
      <sz val="30"/>
      <color theme="1"/>
      <name val="Arial"/>
      <family val="2"/>
    </font>
    <font>
      <sz val="10"/>
      <color indexed="8"/>
      <name val="MS Sans Serif"/>
      <family val="2"/>
    </font>
    <font>
      <sz val="18"/>
      <color theme="1"/>
      <name val="Arial"/>
      <family val="2"/>
    </font>
    <font>
      <b/>
      <sz val="12"/>
      <color theme="1"/>
      <name val="Arial"/>
      <family val="2"/>
    </font>
    <font>
      <vertAlign val="superscript"/>
      <sz val="9"/>
      <color theme="1"/>
      <name val="Arial"/>
      <family val="2"/>
    </font>
    <font>
      <b/>
      <sz val="9"/>
      <color theme="1"/>
      <name val="Arial"/>
      <family val="2"/>
    </font>
    <font>
      <u/>
      <sz val="11"/>
      <color theme="10"/>
      <name val="Arial"/>
      <family val="2"/>
    </font>
    <font>
      <u/>
      <sz val="10"/>
      <color theme="10"/>
      <name val="Arial"/>
      <family val="2"/>
    </font>
    <font>
      <sz val="11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</fills>
  <borders count="17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/>
      <bottom/>
      <diagonal/>
    </border>
    <border>
      <left style="thin">
        <color indexed="24"/>
      </left>
      <right style="thin">
        <color indexed="24"/>
      </right>
      <top/>
      <bottom style="thin">
        <color indexed="24"/>
      </bottom>
      <diagonal/>
    </border>
    <border>
      <left/>
      <right/>
      <top/>
      <bottom style="thin">
        <color theme="3"/>
      </bottom>
      <diagonal/>
    </border>
    <border>
      <left style="thin">
        <color theme="3"/>
      </left>
      <right/>
      <top/>
      <bottom style="thin">
        <color theme="3"/>
      </bottom>
      <diagonal/>
    </border>
    <border>
      <left/>
      <right style="thin">
        <color theme="3"/>
      </right>
      <top/>
      <bottom/>
      <diagonal/>
    </border>
    <border>
      <left/>
      <right style="thin">
        <color theme="3"/>
      </right>
      <top/>
      <bottom style="thin">
        <color theme="3"/>
      </bottom>
      <diagonal/>
    </border>
    <border>
      <left style="thin">
        <color rgb="FF1E467D"/>
      </left>
      <right style="thin">
        <color rgb="FF1E467D"/>
      </right>
      <top style="thin">
        <color rgb="FF1E467D"/>
      </top>
      <bottom style="thin">
        <color rgb="FF1E467D"/>
      </bottom>
      <diagonal/>
    </border>
    <border>
      <left style="thin">
        <color rgb="FF1E467D"/>
      </left>
      <right/>
      <top style="thin">
        <color rgb="FF1E467D"/>
      </top>
      <bottom style="thin">
        <color rgb="FF1E467D"/>
      </bottom>
      <diagonal/>
    </border>
    <border>
      <left/>
      <right style="thin">
        <color rgb="FF1E467D"/>
      </right>
      <top style="thin">
        <color rgb="FF1E467D"/>
      </top>
      <bottom/>
      <diagonal/>
    </border>
    <border>
      <left/>
      <right style="thin">
        <color rgb="FF1E467D"/>
      </right>
      <top/>
      <bottom/>
      <diagonal/>
    </border>
    <border>
      <left/>
      <right style="thin">
        <color rgb="FF1E467D"/>
      </right>
      <top/>
      <bottom style="thin">
        <color rgb="FF1E467D"/>
      </bottom>
      <diagonal/>
    </border>
    <border>
      <left style="thin">
        <color rgb="FF1E467D"/>
      </left>
      <right/>
      <top/>
      <bottom style="thin">
        <color rgb="FF1E467D"/>
      </bottom>
      <diagonal/>
    </border>
    <border>
      <left/>
      <right/>
      <top/>
      <bottom style="thin">
        <color rgb="FF1E467D"/>
      </bottom>
      <diagonal/>
    </border>
    <border>
      <left style="thin">
        <color rgb="FF1E467D"/>
      </left>
      <right/>
      <top style="thin">
        <color rgb="FF1E467D"/>
      </top>
      <bottom/>
      <diagonal/>
    </border>
    <border>
      <left style="thin">
        <color indexed="24"/>
      </left>
      <right/>
      <top/>
      <bottom/>
      <diagonal/>
    </border>
  </borders>
  <cellStyleXfs count="6">
    <xf numFmtId="0" fontId="0" fillId="0" borderId="0"/>
    <xf numFmtId="0" fontId="25" fillId="0" borderId="0"/>
    <xf numFmtId="0" fontId="30" fillId="0" borderId="0" applyNumberFormat="0" applyFill="0" applyBorder="0" applyAlignment="0" applyProtection="0"/>
    <xf numFmtId="0" fontId="3" fillId="0" borderId="0"/>
    <xf numFmtId="0" fontId="2" fillId="0" borderId="0"/>
    <xf numFmtId="0" fontId="32" fillId="0" borderId="0"/>
  </cellStyleXfs>
  <cellXfs count="146">
    <xf numFmtId="0" fontId="0" fillId="0" borderId="0" xfId="0"/>
    <xf numFmtId="0" fontId="6" fillId="0" borderId="0" xfId="0" applyFont="1"/>
    <xf numFmtId="0" fontId="8" fillId="0" borderId="0" xfId="0" applyFont="1"/>
    <xf numFmtId="0" fontId="9" fillId="0" borderId="0" xfId="0" applyFont="1"/>
    <xf numFmtId="0" fontId="8" fillId="0" borderId="0" xfId="0" applyFont="1" applyAlignment="1">
      <alignment horizontal="right"/>
    </xf>
    <xf numFmtId="0" fontId="15" fillId="0" borderId="0" xfId="0" applyFont="1"/>
    <xf numFmtId="0" fontId="6" fillId="0" borderId="0" xfId="0" applyFont="1"/>
    <xf numFmtId="0" fontId="6" fillId="0" borderId="0" xfId="0" quotePrefix="1" applyFont="1" applyAlignment="1">
      <alignment horizontal="left"/>
    </xf>
    <xf numFmtId="0" fontId="6" fillId="0" borderId="0" xfId="0" applyFont="1" applyAlignment="1">
      <alignment horizontal="left"/>
    </xf>
    <xf numFmtId="0" fontId="17" fillId="0" borderId="0" xfId="0" applyFont="1"/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Alignment="1">
      <alignment vertical="center"/>
    </xf>
    <xf numFmtId="164" fontId="6" fillId="0" borderId="0" xfId="0" applyNumberFormat="1" applyFont="1" applyFill="1" applyBorder="1" applyAlignment="1">
      <alignment horizontal="left" vertical="center"/>
    </xf>
    <xf numFmtId="164" fontId="6" fillId="0" borderId="0" xfId="0" applyNumberFormat="1" applyFont="1" applyFill="1" applyBorder="1" applyAlignment="1">
      <alignment horizontal="right" vertical="center"/>
    </xf>
    <xf numFmtId="164" fontId="13" fillId="0" borderId="0" xfId="0" applyNumberFormat="1" applyFont="1" applyFill="1" applyBorder="1" applyAlignment="1">
      <alignment horizontal="left" vertical="center"/>
    </xf>
    <xf numFmtId="0" fontId="6" fillId="0" borderId="0" xfId="0" applyFont="1" applyBorder="1" applyAlignment="1" applyProtection="1">
      <alignment vertical="center"/>
      <protection locked="0"/>
    </xf>
    <xf numFmtId="0" fontId="6" fillId="0" borderId="0" xfId="0" applyFont="1" applyAlignment="1">
      <alignment horizontal="righ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Border="1" applyAlignment="1" applyProtection="1">
      <alignment horizontal="right" vertical="center"/>
      <protection locked="0"/>
    </xf>
    <xf numFmtId="0" fontId="6" fillId="0" borderId="0" xfId="0" applyFont="1" applyBorder="1" applyAlignment="1" applyProtection="1">
      <alignment horizontal="right"/>
      <protection locked="0"/>
    </xf>
    <xf numFmtId="165" fontId="6" fillId="0" borderId="0" xfId="0" applyNumberFormat="1" applyFont="1"/>
    <xf numFmtId="0" fontId="7" fillId="0" borderId="0" xfId="0" applyFont="1" applyAlignment="1">
      <alignment horizontal="center"/>
    </xf>
    <xf numFmtId="0" fontId="23" fillId="0" borderId="0" xfId="0" applyFont="1"/>
    <xf numFmtId="0" fontId="24" fillId="0" borderId="0" xfId="0" applyFont="1" applyAlignment="1">
      <alignment horizontal="right"/>
    </xf>
    <xf numFmtId="0" fontId="11" fillId="0" borderId="0" xfId="0" applyFont="1" applyAlignment="1">
      <alignment horizontal="left" vertical="top"/>
    </xf>
    <xf numFmtId="0" fontId="11" fillId="0" borderId="0" xfId="0" applyFont="1" applyAlignment="1">
      <alignment vertical="top"/>
    </xf>
    <xf numFmtId="0" fontId="19" fillId="3" borderId="8" xfId="0" quotePrefix="1" applyFont="1" applyFill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/>
    </xf>
    <xf numFmtId="0" fontId="19" fillId="0" borderId="11" xfId="0" applyFont="1" applyBorder="1"/>
    <xf numFmtId="0" fontId="19" fillId="0" borderId="11" xfId="0" applyFont="1" applyBorder="1" applyAlignment="1">
      <alignment horizontal="left" indent="4"/>
    </xf>
    <xf numFmtId="0" fontId="19" fillId="0" borderId="11" xfId="0" applyFont="1" applyBorder="1" applyAlignment="1">
      <alignment horizontal="left" indent="2"/>
    </xf>
    <xf numFmtId="0" fontId="17" fillId="0" borderId="11" xfId="0" applyFont="1" applyBorder="1"/>
    <xf numFmtId="0" fontId="17" fillId="0" borderId="11" xfId="0" applyFont="1" applyBorder="1" applyAlignment="1">
      <alignment horizontal="left" indent="2"/>
    </xf>
    <xf numFmtId="0" fontId="17" fillId="0" borderId="11" xfId="0" applyFont="1" applyBorder="1" applyAlignment="1">
      <alignment wrapText="1"/>
    </xf>
    <xf numFmtId="0" fontId="16" fillId="0" borderId="12" xfId="0" applyFont="1" applyBorder="1" applyAlignment="1">
      <alignment wrapText="1"/>
    </xf>
    <xf numFmtId="0" fontId="0" fillId="0" borderId="0" xfId="0" applyAlignment="1">
      <alignment horizontal="left"/>
    </xf>
    <xf numFmtId="0" fontId="0" fillId="0" borderId="0" xfId="0" applyAlignment="1"/>
    <xf numFmtId="0" fontId="17" fillId="0" borderId="11" xfId="0" applyFont="1" applyBorder="1" applyAlignment="1">
      <alignment horizontal="left" vertical="top" wrapText="1" indent="1"/>
    </xf>
    <xf numFmtId="0" fontId="19" fillId="0" borderId="11" xfId="0" applyFont="1" applyBorder="1" applyAlignment="1">
      <alignment horizontal="left" vertical="top" wrapText="1" indent="1"/>
    </xf>
    <xf numFmtId="0" fontId="19" fillId="0" borderId="11" xfId="0" applyFont="1" applyBorder="1" applyAlignment="1">
      <alignment horizontal="left" vertical="center" indent="2"/>
    </xf>
    <xf numFmtId="0" fontId="19" fillId="0" borderId="11" xfId="0" applyFont="1" applyBorder="1" applyAlignment="1">
      <alignment horizontal="left" indent="1"/>
    </xf>
    <xf numFmtId="0" fontId="17" fillId="0" borderId="11" xfId="0" applyFont="1" applyBorder="1" applyAlignment="1">
      <alignment horizontal="left" indent="1"/>
    </xf>
    <xf numFmtId="0" fontId="17" fillId="0" borderId="11" xfId="0" applyFont="1" applyBorder="1" applyAlignment="1">
      <alignment horizontal="left" indent="3"/>
    </xf>
    <xf numFmtId="0" fontId="19" fillId="0" borderId="11" xfId="0" applyFont="1" applyBorder="1" applyAlignment="1">
      <alignment horizontal="left" indent="3"/>
    </xf>
    <xf numFmtId="0" fontId="1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9" fillId="0" borderId="0" xfId="0" applyFont="1" applyAlignment="1">
      <alignment horizontal="right" vertical="center"/>
    </xf>
    <xf numFmtId="0" fontId="26" fillId="0" borderId="0" xfId="0" applyFont="1" applyAlignment="1">
      <alignment horizontal="right" vertical="center"/>
    </xf>
    <xf numFmtId="0" fontId="0" fillId="0" borderId="0" xfId="0" applyFont="1"/>
    <xf numFmtId="0" fontId="17" fillId="0" borderId="6" xfId="0" applyFont="1" applyBorder="1" applyAlignment="1">
      <alignment horizontal="left" vertical="top" indent="2"/>
    </xf>
    <xf numFmtId="0" fontId="19" fillId="0" borderId="6" xfId="0" applyFont="1" applyBorder="1" applyAlignment="1">
      <alignment horizontal="left" vertical="top" indent="2"/>
    </xf>
    <xf numFmtId="0" fontId="19" fillId="0" borderId="6" xfId="0" applyFont="1" applyBorder="1" applyAlignment="1">
      <alignment horizontal="left" vertical="top"/>
    </xf>
    <xf numFmtId="0" fontId="17" fillId="0" borderId="6" xfId="0" applyFont="1" applyBorder="1" applyAlignment="1">
      <alignment horizontal="left" vertical="top"/>
    </xf>
    <xf numFmtId="0" fontId="19" fillId="0" borderId="6" xfId="0" applyFont="1" applyBorder="1"/>
    <xf numFmtId="0" fontId="17" fillId="0" borderId="6" xfId="0" applyFont="1" applyBorder="1" applyAlignment="1">
      <alignment horizontal="left" wrapText="1"/>
    </xf>
    <xf numFmtId="0" fontId="29" fillId="0" borderId="7" xfId="0" applyFont="1" applyBorder="1" applyAlignment="1">
      <alignment horizontal="left" wrapText="1"/>
    </xf>
    <xf numFmtId="0" fontId="17" fillId="0" borderId="6" xfId="0" applyFont="1" applyBorder="1" applyAlignment="1">
      <alignment horizontal="left" vertical="top" indent="1"/>
    </xf>
    <xf numFmtId="0" fontId="17" fillId="0" borderId="6" xfId="0" applyFont="1" applyBorder="1" applyAlignment="1">
      <alignment horizontal="left" vertical="top" indent="3"/>
    </xf>
    <xf numFmtId="0" fontId="19" fillId="0" borderId="6" xfId="0" applyFont="1" applyBorder="1" applyAlignment="1">
      <alignment horizontal="left" vertical="top" indent="3"/>
    </xf>
    <xf numFmtId="0" fontId="19" fillId="0" borderId="6" xfId="0" applyFont="1" applyBorder="1" applyAlignment="1">
      <alignment horizontal="left" vertical="top" indent="1"/>
    </xf>
    <xf numFmtId="0" fontId="19" fillId="0" borderId="6" xfId="0" applyFont="1" applyBorder="1" applyAlignment="1">
      <alignment horizontal="left" indent="1"/>
    </xf>
    <xf numFmtId="0" fontId="17" fillId="0" borderId="6" xfId="0" applyFont="1" applyBorder="1" applyAlignment="1">
      <alignment horizontal="left" indent="1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left" wrapText="1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wrapText="1"/>
    </xf>
    <xf numFmtId="0" fontId="31" fillId="0" borderId="0" xfId="2" applyFont="1" applyAlignment="1">
      <alignment horizontal="left"/>
    </xf>
    <xf numFmtId="0" fontId="21" fillId="0" borderId="0" xfId="0" applyFont="1" applyFill="1" applyAlignment="1">
      <alignment horizontal="left" vertical="center"/>
    </xf>
    <xf numFmtId="0" fontId="19" fillId="2" borderId="0" xfId="0" applyFont="1" applyFill="1" applyAlignment="1">
      <alignment vertical="center"/>
    </xf>
    <xf numFmtId="165" fontId="12" fillId="2" borderId="0" xfId="0" applyNumberFormat="1" applyFont="1" applyFill="1" applyAlignment="1">
      <alignment vertical="center"/>
    </xf>
    <xf numFmtId="0" fontId="6" fillId="2" borderId="0" xfId="0" applyFont="1" applyFill="1" applyBorder="1" applyAlignment="1" applyProtection="1">
      <alignment horizontal="right"/>
      <protection locked="0"/>
    </xf>
    <xf numFmtId="17" fontId="0" fillId="0" borderId="0" xfId="0" quotePrefix="1" applyNumberFormat="1"/>
    <xf numFmtId="0" fontId="24" fillId="0" borderId="0" xfId="0" quotePrefix="1" applyFont="1" applyAlignment="1">
      <alignment horizontal="right"/>
    </xf>
    <xf numFmtId="0" fontId="19" fillId="3" borderId="8" xfId="0" quotePrefix="1" applyFont="1" applyFill="1" applyBorder="1" applyAlignment="1">
      <alignment horizontal="centerContinuous" vertical="center" wrapText="1"/>
    </xf>
    <xf numFmtId="167" fontId="17" fillId="0" borderId="0" xfId="0" applyNumberFormat="1" applyFont="1"/>
    <xf numFmtId="166" fontId="17" fillId="0" borderId="0" xfId="0" applyNumberFormat="1" applyFont="1"/>
    <xf numFmtId="167" fontId="29" fillId="0" borderId="13" xfId="0" applyNumberFormat="1" applyFont="1" applyBorder="1"/>
    <xf numFmtId="167" fontId="29" fillId="0" borderId="14" xfId="0" applyNumberFormat="1" applyFont="1" applyBorder="1"/>
    <xf numFmtId="166" fontId="29" fillId="0" borderId="14" xfId="0" applyNumberFormat="1" applyFont="1" applyBorder="1"/>
    <xf numFmtId="0" fontId="17" fillId="3" borderId="8" xfId="0" quotePrefix="1" applyFont="1" applyFill="1" applyBorder="1" applyAlignment="1">
      <alignment horizontal="center" vertical="center"/>
    </xf>
    <xf numFmtId="0" fontId="17" fillId="3" borderId="8" xfId="0" quotePrefix="1" applyFont="1" applyFill="1" applyBorder="1" applyAlignment="1">
      <alignment horizontal="center" vertical="center" wrapText="1"/>
    </xf>
    <xf numFmtId="167" fontId="29" fillId="0" borderId="5" xfId="0" applyNumberFormat="1" applyFont="1" applyBorder="1"/>
    <xf numFmtId="167" fontId="29" fillId="0" borderId="4" xfId="0" applyNumberFormat="1" applyFont="1" applyBorder="1"/>
    <xf numFmtId="166" fontId="29" fillId="0" borderId="4" xfId="0" applyNumberFormat="1" applyFont="1" applyBorder="1"/>
    <xf numFmtId="168" fontId="6" fillId="0" borderId="0" xfId="0" applyNumberFormat="1" applyFont="1" applyFill="1" applyBorder="1" applyAlignment="1">
      <alignment vertical="center"/>
    </xf>
    <xf numFmtId="168" fontId="6" fillId="0" borderId="0" xfId="0" applyNumberFormat="1" applyFont="1" applyAlignment="1">
      <alignment horizontal="right" vertical="center"/>
    </xf>
    <xf numFmtId="168" fontId="6" fillId="0" borderId="0" xfId="0" applyNumberFormat="1" applyFont="1" applyFill="1" applyBorder="1" applyAlignment="1">
      <alignment horizontal="right" vertical="center"/>
    </xf>
    <xf numFmtId="169" fontId="6" fillId="0" borderId="0" xfId="0" applyNumberFormat="1" applyFont="1" applyFill="1" applyBorder="1" applyAlignment="1">
      <alignment horizontal="right" vertical="center"/>
    </xf>
    <xf numFmtId="169" fontId="6" fillId="0" borderId="0" xfId="0" applyNumberFormat="1" applyFont="1" applyFill="1" applyBorder="1" applyAlignment="1">
      <alignment vertical="center"/>
    </xf>
    <xf numFmtId="169" fontId="6" fillId="0" borderId="0" xfId="0" applyNumberFormat="1" applyFont="1" applyAlignment="1">
      <alignment horizontal="right" vertical="center"/>
    </xf>
    <xf numFmtId="168" fontId="6" fillId="0" borderId="0" xfId="0" applyNumberFormat="1" applyFont="1"/>
    <xf numFmtId="166" fontId="0" fillId="0" borderId="0" xfId="0" applyNumberFormat="1" applyFill="1"/>
    <xf numFmtId="0" fontId="0" fillId="0" borderId="0" xfId="0" applyFill="1"/>
    <xf numFmtId="0" fontId="3" fillId="0" borderId="0" xfId="0" applyFont="1" applyAlignment="1">
      <alignment horizontal="left" wrapText="1"/>
    </xf>
    <xf numFmtId="0" fontId="21" fillId="0" borderId="0" xfId="0" applyFont="1" applyAlignment="1">
      <alignment horizontal="left"/>
    </xf>
    <xf numFmtId="0" fontId="13" fillId="0" borderId="0" xfId="0" applyFont="1" applyFill="1" applyAlignment="1">
      <alignment horizontal="center" vertical="center"/>
    </xf>
    <xf numFmtId="0" fontId="1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1" xfId="0" applyFill="1" applyBorder="1" applyAlignment="1">
      <alignment horizontal="left" vertical="center" indent="1"/>
    </xf>
    <xf numFmtId="17" fontId="19" fillId="0" borderId="0" xfId="0" quotePrefix="1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1" fillId="0" borderId="0" xfId="0" applyFont="1"/>
    <xf numFmtId="0" fontId="10" fillId="0" borderId="0" xfId="0" applyFont="1" applyAlignment="1">
      <alignment horizontal="center" wrapText="1"/>
    </xf>
    <xf numFmtId="0" fontId="21" fillId="0" borderId="0" xfId="0" applyFont="1" applyAlignment="1">
      <alignment horizontal="left"/>
    </xf>
    <xf numFmtId="0" fontId="27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left" wrapText="1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31" fillId="0" borderId="0" xfId="2" applyFont="1" applyAlignment="1">
      <alignment horizontal="left" wrapText="1"/>
    </xf>
    <xf numFmtId="0" fontId="13" fillId="0" borderId="0" xfId="0" applyFont="1" applyFill="1" applyAlignment="1">
      <alignment horizontal="center" vertical="center"/>
    </xf>
    <xf numFmtId="17" fontId="19" fillId="3" borderId="8" xfId="0" quotePrefix="1" applyNumberFormat="1" applyFont="1" applyFill="1" applyBorder="1" applyAlignment="1">
      <alignment horizontal="center" vertical="center" wrapText="1"/>
    </xf>
    <xf numFmtId="0" fontId="17" fillId="3" borderId="8" xfId="0" applyFont="1" applyFill="1" applyBorder="1" applyAlignment="1">
      <alignment horizontal="center" vertical="center" wrapText="1"/>
    </xf>
    <xf numFmtId="0" fontId="19" fillId="3" borderId="8" xfId="0" applyFont="1" applyFill="1" applyBorder="1" applyAlignment="1">
      <alignment horizontal="center" vertical="center" wrapText="1"/>
    </xf>
    <xf numFmtId="0" fontId="17" fillId="3" borderId="8" xfId="0" applyFont="1" applyFill="1" applyBorder="1" applyAlignment="1">
      <alignment vertical="center" wrapText="1"/>
    </xf>
    <xf numFmtId="0" fontId="0" fillId="3" borderId="9" xfId="0" applyFill="1" applyBorder="1" applyAlignment="1"/>
    <xf numFmtId="0" fontId="19" fillId="3" borderId="9" xfId="0" applyFont="1" applyFill="1" applyBorder="1" applyAlignment="1">
      <alignment horizontal="center" vertical="center" wrapText="1"/>
    </xf>
    <xf numFmtId="0" fontId="0" fillId="3" borderId="9" xfId="0" applyFill="1" applyBorder="1" applyAlignment="1">
      <alignment horizontal="center" vertical="center" wrapText="1"/>
    </xf>
    <xf numFmtId="0" fontId="17" fillId="4" borderId="10" xfId="0" applyFont="1" applyFill="1" applyBorder="1" applyAlignment="1">
      <alignment horizontal="left" vertical="center" wrapText="1" indent="1"/>
    </xf>
    <xf numFmtId="0" fontId="17" fillId="4" borderId="11" xfId="0" applyFont="1" applyFill="1" applyBorder="1" applyAlignment="1">
      <alignment horizontal="left" vertical="center" indent="1"/>
    </xf>
    <xf numFmtId="0" fontId="0" fillId="4" borderId="12" xfId="0" applyFill="1" applyBorder="1" applyAlignment="1">
      <alignment horizontal="left" vertical="center" indent="1"/>
    </xf>
    <xf numFmtId="0" fontId="1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7" fillId="3" borderId="8" xfId="0" quotePrefix="1" applyFont="1" applyFill="1" applyBorder="1" applyAlignment="1">
      <alignment horizontal="center" vertical="center" wrapText="1"/>
    </xf>
    <xf numFmtId="0" fontId="17" fillId="3" borderId="10" xfId="0" applyFont="1" applyFill="1" applyBorder="1" applyAlignment="1">
      <alignment horizontal="left" vertical="center" indent="1"/>
    </xf>
    <xf numFmtId="0" fontId="17" fillId="3" borderId="11" xfId="0" applyFont="1" applyFill="1" applyBorder="1" applyAlignment="1">
      <alignment horizontal="left" vertical="center" indent="1"/>
    </xf>
    <xf numFmtId="0" fontId="17" fillId="0" borderId="12" xfId="0" applyFont="1" applyBorder="1" applyAlignment="1">
      <alignment horizontal="left" vertical="center" indent="1"/>
    </xf>
    <xf numFmtId="0" fontId="17" fillId="0" borderId="8" xfId="0" applyFont="1" applyBorder="1" applyAlignment="1">
      <alignment horizontal="center" vertical="center" wrapText="1"/>
    </xf>
    <xf numFmtId="0" fontId="17" fillId="3" borderId="8" xfId="0" applyFont="1" applyFill="1" applyBorder="1" applyAlignment="1">
      <alignment horizontal="center" vertical="center"/>
    </xf>
    <xf numFmtId="0" fontId="17" fillId="0" borderId="9" xfId="0" applyFont="1" applyBorder="1" applyAlignment="1"/>
    <xf numFmtId="0" fontId="17" fillId="4" borderId="15" xfId="0" applyFont="1" applyFill="1" applyBorder="1" applyAlignment="1">
      <alignment horizontal="center" vertical="center" wrapText="1"/>
    </xf>
    <xf numFmtId="0" fontId="17" fillId="4" borderId="13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vertical="center"/>
    </xf>
    <xf numFmtId="0" fontId="6" fillId="0" borderId="16" xfId="0" quotePrefix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16" xfId="0" applyBorder="1" applyAlignment="1">
      <alignment vertical="center"/>
    </xf>
  </cellXfs>
  <cellStyles count="6">
    <cellStyle name="Link" xfId="2" builtinId="8"/>
    <cellStyle name="Standard" xfId="0" builtinId="0"/>
    <cellStyle name="Standard 2" xfId="3"/>
    <cellStyle name="Standard 3" xfId="5"/>
    <cellStyle name="Standard 3 2" xfId="1"/>
    <cellStyle name="Standard 4" xfId="4"/>
  </cellStyles>
  <dxfs count="2"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D9D9D9"/>
      <color rgb="FFEBEBEB"/>
      <color rgb="FF000000"/>
      <color rgb="FFF2F2F2"/>
      <color rgb="FF1E467D"/>
      <color rgb="FF64AAC8"/>
      <color rgb="FFFADC37"/>
      <color rgb="FF800000"/>
      <color rgb="FF1F497D"/>
      <color rgb="FFF8DC3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8874760587359016E-2"/>
          <c:y val="0.11897742290410419"/>
          <c:w val="0.76969869475774988"/>
          <c:h val="0.66705120876283908"/>
        </c:manualLayout>
      </c:layout>
      <c:barChart>
        <c:barDir val="col"/>
        <c:grouping val="clustered"/>
        <c:varyColors val="1"/>
        <c:ser>
          <c:idx val="0"/>
          <c:order val="0"/>
          <c:tx>
            <c:strRef>
              <c:f>T3_1!$B$9</c:f>
              <c:strCache>
                <c:ptCount val="1"/>
                <c:pt idx="0">
                  <c:v>2022</c:v>
                </c:pt>
              </c:strCache>
            </c:strRef>
          </c:tx>
          <c:invertIfNegative val="0"/>
          <c:dLbls>
            <c:delete val="1"/>
          </c:dLbls>
          <c:cat>
            <c:strRef>
              <c:f>T3_1!$A$10:$A$24</c:f>
              <c:strCache>
                <c:ptCount val="15"/>
                <c:pt idx="0">
                  <c:v>China, Volksrepublik</c:v>
                </c:pt>
                <c:pt idx="1">
                  <c:v>Frankreich</c:v>
                </c:pt>
                <c:pt idx="2">
                  <c:v>Niederlande</c:v>
                </c:pt>
                <c:pt idx="3">
                  <c:v>Polen</c:v>
                </c:pt>
                <c:pt idx="4">
                  <c:v>Österreich</c:v>
                </c:pt>
                <c:pt idx="5">
                  <c:v>Verein.Staaten (USA)</c:v>
                </c:pt>
                <c:pt idx="6">
                  <c:v>Vereinigt.Königreich</c:v>
                </c:pt>
                <c:pt idx="7">
                  <c:v>Italien</c:v>
                </c:pt>
                <c:pt idx="8">
                  <c:v>Tschechische Republ.</c:v>
                </c:pt>
                <c:pt idx="9">
                  <c:v>Türkei</c:v>
                </c:pt>
                <c:pt idx="10">
                  <c:v>Russische Föderation</c:v>
                </c:pt>
                <c:pt idx="11">
                  <c:v>Belgien</c:v>
                </c:pt>
                <c:pt idx="12">
                  <c:v>Dänemark</c:v>
                </c:pt>
                <c:pt idx="13">
                  <c:v>Taiwan</c:v>
                </c:pt>
                <c:pt idx="14">
                  <c:v>Usbekistan</c:v>
                </c:pt>
              </c:strCache>
            </c:strRef>
          </c:cat>
          <c:val>
            <c:numRef>
              <c:f>T3_1!$B$10:$B$24</c:f>
              <c:numCache>
                <c:formatCode>###\ ###\ ##0\ \ ;\-###\ ###\ ##0\ \ ;" "\ \ </c:formatCode>
                <c:ptCount val="15"/>
                <c:pt idx="0">
                  <c:v>1131.1639749999999</c:v>
                </c:pt>
                <c:pt idx="1">
                  <c:v>769.23543600000005</c:v>
                </c:pt>
                <c:pt idx="2">
                  <c:v>636.10285599999997</c:v>
                </c:pt>
                <c:pt idx="3">
                  <c:v>630.81136200000003</c:v>
                </c:pt>
                <c:pt idx="4">
                  <c:v>553.88003400000002</c:v>
                </c:pt>
                <c:pt idx="5">
                  <c:v>472.52520399999997</c:v>
                </c:pt>
                <c:pt idx="6">
                  <c:v>462.64029099999999</c:v>
                </c:pt>
                <c:pt idx="7">
                  <c:v>389.69547799999998</c:v>
                </c:pt>
                <c:pt idx="8">
                  <c:v>343.13199100000003</c:v>
                </c:pt>
                <c:pt idx="9">
                  <c:v>308.76536900000002</c:v>
                </c:pt>
                <c:pt idx="10">
                  <c:v>274.56375100000002</c:v>
                </c:pt>
                <c:pt idx="11">
                  <c:v>259.38475799999998</c:v>
                </c:pt>
                <c:pt idx="12">
                  <c:v>252.257868</c:v>
                </c:pt>
                <c:pt idx="13">
                  <c:v>243.07395600000001</c:v>
                </c:pt>
                <c:pt idx="14">
                  <c:v>235.20991100000001</c:v>
                </c:pt>
              </c:numCache>
            </c:numRef>
          </c:val>
        </c:ser>
        <c:ser>
          <c:idx val="1"/>
          <c:order val="1"/>
          <c:tx>
            <c:strRef>
              <c:f>T3_1!$D$9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FADC37"/>
            </a:solidFill>
          </c:spPr>
          <c:invertIfNegative val="0"/>
          <c:dLbls>
            <c:delete val="1"/>
          </c:dLbls>
          <c:cat>
            <c:strRef>
              <c:f>T3_1!$A$10:$A$24</c:f>
              <c:strCache>
                <c:ptCount val="15"/>
                <c:pt idx="0">
                  <c:v>China, Volksrepublik</c:v>
                </c:pt>
                <c:pt idx="1">
                  <c:v>Frankreich</c:v>
                </c:pt>
                <c:pt idx="2">
                  <c:v>Niederlande</c:v>
                </c:pt>
                <c:pt idx="3">
                  <c:v>Polen</c:v>
                </c:pt>
                <c:pt idx="4">
                  <c:v>Österreich</c:v>
                </c:pt>
                <c:pt idx="5">
                  <c:v>Verein.Staaten (USA)</c:v>
                </c:pt>
                <c:pt idx="6">
                  <c:v>Vereinigt.Königreich</c:v>
                </c:pt>
                <c:pt idx="7">
                  <c:v>Italien</c:v>
                </c:pt>
                <c:pt idx="8">
                  <c:v>Tschechische Republ.</c:v>
                </c:pt>
                <c:pt idx="9">
                  <c:v>Türkei</c:v>
                </c:pt>
                <c:pt idx="10">
                  <c:v>Russische Föderation</c:v>
                </c:pt>
                <c:pt idx="11">
                  <c:v>Belgien</c:v>
                </c:pt>
                <c:pt idx="12">
                  <c:v>Dänemark</c:v>
                </c:pt>
                <c:pt idx="13">
                  <c:v>Taiwan</c:v>
                </c:pt>
                <c:pt idx="14">
                  <c:v>Usbekistan</c:v>
                </c:pt>
              </c:strCache>
            </c:strRef>
          </c:cat>
          <c:val>
            <c:numRef>
              <c:f>T3_1!$D$10:$D$24</c:f>
              <c:numCache>
                <c:formatCode>###\ ###\ ##0\ \ ;\-###\ ###\ ##0\ \ ;" "\ \ </c:formatCode>
                <c:ptCount val="15"/>
                <c:pt idx="0">
                  <c:v>1065.9958549999999</c:v>
                </c:pt>
                <c:pt idx="1">
                  <c:v>710.15766799999994</c:v>
                </c:pt>
                <c:pt idx="2">
                  <c:v>469.94229300000001</c:v>
                </c:pt>
                <c:pt idx="3">
                  <c:v>493.69293399999998</c:v>
                </c:pt>
                <c:pt idx="4">
                  <c:v>657.49190799999997</c:v>
                </c:pt>
                <c:pt idx="5">
                  <c:v>632.87231799999995</c:v>
                </c:pt>
                <c:pt idx="6">
                  <c:v>539.94763499999999</c:v>
                </c:pt>
                <c:pt idx="7">
                  <c:v>244.00923599999999</c:v>
                </c:pt>
                <c:pt idx="8">
                  <c:v>201.216069</c:v>
                </c:pt>
                <c:pt idx="9">
                  <c:v>88.357035999999994</c:v>
                </c:pt>
                <c:pt idx="10">
                  <c:v>54.688327000000001</c:v>
                </c:pt>
                <c:pt idx="11">
                  <c:v>304.12798299999997</c:v>
                </c:pt>
                <c:pt idx="12">
                  <c:v>234.778381</c:v>
                </c:pt>
                <c:pt idx="13">
                  <c:v>24.512208000000001</c:v>
                </c:pt>
                <c:pt idx="14">
                  <c:v>1.044716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321281224"/>
        <c:axId val="358481096"/>
      </c:barChart>
      <c:catAx>
        <c:axId val="3212812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de-DE"/>
          </a:p>
        </c:txPr>
        <c:crossAx val="358481096"/>
        <c:crosses val="autoZero"/>
        <c:auto val="1"/>
        <c:lblAlgn val="ctr"/>
        <c:lblOffset val="100"/>
        <c:noMultiLvlLbl val="0"/>
      </c:catAx>
      <c:valAx>
        <c:axId val="358481096"/>
        <c:scaling>
          <c:orientation val="minMax"/>
        </c:scaling>
        <c:delete val="0"/>
        <c:axPos val="l"/>
        <c:majorGridlines/>
        <c:numFmt formatCode="###\ ###\ ##0\ \ ;\-###\ ###\ ##0\ \ ;&quot; &quot;\ \ 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de-DE"/>
          </a:p>
        </c:txPr>
        <c:crossAx val="32128122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9835532147885488"/>
          <c:y val="0.45019651232120578"/>
          <c:w val="8.8399645408562336E-2"/>
          <c:h val="9.9606729486683018E-2"/>
        </c:manualLayout>
      </c:layout>
      <c:overlay val="0"/>
    </c:legend>
    <c:plotVisOnly val="1"/>
    <c:dispBlanksAs val="gap"/>
    <c:showDLblsOverMax val="0"/>
  </c:chart>
  <c:spPr>
    <a:ln>
      <a:solidFill>
        <a:schemeClr val="tx1"/>
      </a:solidFill>
    </a:ln>
    <a:scene3d>
      <a:camera prst="orthographicFront"/>
      <a:lightRig rig="threePt" dir="t">
        <a:rot lat="0" lon="0" rev="0"/>
      </a:lightRig>
    </a:scene3d>
  </c:spPr>
  <c:txPr>
    <a:bodyPr/>
    <a:lstStyle/>
    <a:p>
      <a:pPr>
        <a:defRPr sz="900">
          <a:latin typeface="Arial" pitchFamily="34" charset="0"/>
          <a:cs typeface="Arial" pitchFamily="34" charset="0"/>
        </a:defRPr>
      </a:pPr>
      <a:endParaRPr lang="de-DE"/>
    </a:p>
  </c:txPr>
  <c:printSettings>
    <c:headerFooter>
      <c:oddFooter>&amp;LStatistischer Bericht G III - vj</c:oddFooter>
    </c:headerFooter>
    <c:pageMargins b="0.78740157499999996" l="0.7" r="0.7" t="0.78740157499999996" header="0.3" footer="0.3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6944812591495372E-2"/>
          <c:y val="0.11440005583852934"/>
          <c:w val="0.76143570536828964"/>
          <c:h val="0.61270129601574141"/>
        </c:manualLayout>
      </c:layout>
      <c:lineChart>
        <c:grouping val="standard"/>
        <c:varyColors val="0"/>
        <c:ser>
          <c:idx val="0"/>
          <c:order val="0"/>
          <c:tx>
            <c:strRef>
              <c:f>T3_1!$B$30</c:f>
              <c:strCache>
                <c:ptCount val="1"/>
                <c:pt idx="0">
                  <c:v>2022</c:v>
                </c:pt>
              </c:strCache>
            </c:strRef>
          </c:tx>
          <c:cat>
            <c:strRef>
              <c:f>T3_1!$A$31:$A$42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T3_1!$B$45:$B$56</c:f>
              <c:numCache>
                <c:formatCode>0.0</c:formatCode>
                <c:ptCount val="12"/>
                <c:pt idx="0">
                  <c:v>2788.4579239999998</c:v>
                </c:pt>
                <c:pt idx="1">
                  <c:v>3774.1912390000002</c:v>
                </c:pt>
                <c:pt idx="2">
                  <c:v>4058.5884209999999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T3_1!$C$30</c:f>
              <c:strCache>
                <c:ptCount val="1"/>
                <c:pt idx="0">
                  <c:v>2021</c:v>
                </c:pt>
              </c:strCache>
            </c:strRef>
          </c:tx>
          <c:spPr>
            <a:ln>
              <a:solidFill>
                <a:srgbClr val="FADC37"/>
              </a:solidFill>
            </a:ln>
          </c:spPr>
          <c:marker>
            <c:symbol val="circle"/>
            <c:size val="7"/>
            <c:spPr>
              <a:solidFill>
                <a:srgbClr val="FADC37"/>
              </a:solidFill>
              <a:ln>
                <a:solidFill>
                  <a:srgbClr val="FADC37"/>
                </a:solidFill>
              </a:ln>
            </c:spPr>
          </c:marker>
          <c:dPt>
            <c:idx val="2"/>
            <c:bubble3D val="0"/>
          </c:dPt>
          <c:cat>
            <c:strRef>
              <c:f>T3_1!$A$31:$A$42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T3_1!$C$45:$C$56</c:f>
              <c:numCache>
                <c:formatCode>0.0</c:formatCode>
                <c:ptCount val="12"/>
                <c:pt idx="0">
                  <c:v>2506.3275950000002</c:v>
                </c:pt>
                <c:pt idx="1">
                  <c:v>2935.5730899999999</c:v>
                </c:pt>
                <c:pt idx="2">
                  <c:v>3765.1739029999999</c:v>
                </c:pt>
                <c:pt idx="3">
                  <c:v>3129.40506</c:v>
                </c:pt>
                <c:pt idx="4">
                  <c:v>3441.3958440000001</c:v>
                </c:pt>
                <c:pt idx="5">
                  <c:v>4052.8298410000002</c:v>
                </c:pt>
                <c:pt idx="6">
                  <c:v>3348.8336020000002</c:v>
                </c:pt>
                <c:pt idx="7">
                  <c:v>3222.1997350000001</c:v>
                </c:pt>
                <c:pt idx="8">
                  <c:v>3369.4252459999998</c:v>
                </c:pt>
                <c:pt idx="9">
                  <c:v>3854.6059369999998</c:v>
                </c:pt>
                <c:pt idx="10">
                  <c:v>4009.3060110000001</c:v>
                </c:pt>
                <c:pt idx="11">
                  <c:v>4911.2232139999996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T3_1!$D$30</c:f>
              <c:strCache>
                <c:ptCount val="1"/>
                <c:pt idx="0">
                  <c:v>2020</c:v>
                </c:pt>
              </c:strCache>
            </c:strRef>
          </c:tx>
          <c:spPr>
            <a:ln>
              <a:solidFill>
                <a:schemeClr val="accent3">
                  <a:lumMod val="75000"/>
                </a:schemeClr>
              </a:solidFill>
            </a:ln>
          </c:spPr>
          <c:marker>
            <c:spPr>
              <a:solidFill>
                <a:schemeClr val="accent3">
                  <a:lumMod val="75000"/>
                </a:schemeClr>
              </a:solidFill>
              <a:ln>
                <a:solidFill>
                  <a:schemeClr val="accent3">
                    <a:lumMod val="75000"/>
                  </a:schemeClr>
                </a:solidFill>
              </a:ln>
            </c:spPr>
          </c:marker>
          <c:dPt>
            <c:idx val="2"/>
            <c:bubble3D val="0"/>
          </c:dPt>
          <c:cat>
            <c:strRef>
              <c:f>T3_1!$A$31:$A$42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T3_1!$D$45:$D$56</c:f>
              <c:numCache>
                <c:formatCode>0.0</c:formatCode>
                <c:ptCount val="12"/>
                <c:pt idx="0">
                  <c:v>3057.8294599999999</c:v>
                </c:pt>
                <c:pt idx="1">
                  <c:v>3775.2546080000002</c:v>
                </c:pt>
                <c:pt idx="2">
                  <c:v>3504.1846030000002</c:v>
                </c:pt>
                <c:pt idx="3">
                  <c:v>2029.1143790000001</c:v>
                </c:pt>
                <c:pt idx="4">
                  <c:v>2375.049532</c:v>
                </c:pt>
                <c:pt idx="5">
                  <c:v>3542.2242070000002</c:v>
                </c:pt>
                <c:pt idx="6">
                  <c:v>3184.0665979999999</c:v>
                </c:pt>
                <c:pt idx="7">
                  <c:v>2595.2273610000002</c:v>
                </c:pt>
                <c:pt idx="8">
                  <c:v>3430.4221360000001</c:v>
                </c:pt>
                <c:pt idx="9">
                  <c:v>3672.9821099999999</c:v>
                </c:pt>
                <c:pt idx="10">
                  <c:v>3576.6653839999999</c:v>
                </c:pt>
                <c:pt idx="11">
                  <c:v>5215.3983870000002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9063128"/>
        <c:axId val="356326024"/>
      </c:lineChart>
      <c:catAx>
        <c:axId val="3590631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de-DE"/>
          </a:p>
        </c:txPr>
        <c:crossAx val="356326024"/>
        <c:crosses val="autoZero"/>
        <c:auto val="1"/>
        <c:lblAlgn val="ctr"/>
        <c:lblOffset val="100"/>
        <c:noMultiLvlLbl val="0"/>
      </c:catAx>
      <c:valAx>
        <c:axId val="356326024"/>
        <c:scaling>
          <c:orientation val="minMax"/>
        </c:scaling>
        <c:delete val="0"/>
        <c:axPos val="l"/>
        <c:majorGridlines/>
        <c:numFmt formatCode="#\ ##0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de-DE"/>
          </a:p>
        </c:txPr>
        <c:crossAx val="359063128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32867319802846429"/>
          <c:y val="0.90781342632804041"/>
          <c:w val="0.34265343069740045"/>
          <c:h val="6.2761290576697895E-2"/>
        </c:manualLayout>
      </c:layout>
      <c:overlay val="0"/>
    </c:legend>
    <c:plotVisOnly val="1"/>
    <c:dispBlanksAs val="gap"/>
    <c:showDLblsOverMax val="0"/>
  </c:chart>
  <c:spPr>
    <a:solidFill>
      <a:schemeClr val="bg1"/>
    </a:solidFill>
    <a:ln>
      <a:solidFill>
        <a:schemeClr val="tx1"/>
      </a:solidFill>
    </a:ln>
  </c:spPr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de-DE"/>
    </a:p>
  </c:txPr>
  <c:printSettings>
    <c:headerFooter/>
    <c:pageMargins b="0.59055118110236227" l="0.59055118110236227" r="0.59055118110236227" t="0.59055118110236227" header="0" footer="0.39370078740157483"/>
    <c:pageSetup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647700</xdr:colOff>
      <xdr:row>0</xdr:row>
      <xdr:rowOff>0</xdr:rowOff>
    </xdr:from>
    <xdr:to>
      <xdr:col>6</xdr:col>
      <xdr:colOff>892987</xdr:colOff>
      <xdr:row>3</xdr:row>
      <xdr:rowOff>206949</xdr:rowOff>
    </xdr:to>
    <xdr:pic>
      <xdr:nvPicPr>
        <xdr:cNvPr id="4" name="Grafik 3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67325" y="0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31</xdr:row>
      <xdr:rowOff>57148</xdr:rowOff>
    </xdr:from>
    <xdr:to>
      <xdr:col>6</xdr:col>
      <xdr:colOff>900450</xdr:colOff>
      <xdr:row>48</xdr:row>
      <xdr:rowOff>164418</xdr:rowOff>
    </xdr:to>
    <xdr:pic>
      <xdr:nvPicPr>
        <xdr:cNvPr id="6" name="Grafik 5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648448"/>
          <a:ext cx="6444000" cy="318384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9524</xdr:colOff>
      <xdr:row>3</xdr:row>
      <xdr:rowOff>9525</xdr:rowOff>
    </xdr:from>
    <xdr:to>
      <xdr:col>6</xdr:col>
      <xdr:colOff>873974</xdr:colOff>
      <xdr:row>25</xdr:row>
      <xdr:rowOff>95250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30</xdr:row>
      <xdr:rowOff>4761</xdr:rowOff>
    </xdr:from>
    <xdr:to>
      <xdr:col>6</xdr:col>
      <xdr:colOff>864450</xdr:colOff>
      <xdr:row>49</xdr:row>
      <xdr:rowOff>19049</xdr:rowOff>
    </xdr:to>
    <xdr:graphicFrame macro="">
      <xdr:nvGraphicFramePr>
        <xdr:cNvPr id="3" name="Diagram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0.00169</cdr:x>
      <cdr:y>0.00936</cdr:y>
    </cdr:from>
    <cdr:to>
      <cdr:x>0.18543</cdr:x>
      <cdr:y>0.07962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9723" y="38069"/>
          <a:ext cx="1057077" cy="2857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900" b="1">
              <a:latin typeface="Arial" pitchFamily="34" charset="0"/>
              <a:cs typeface="Arial" pitchFamily="34" charset="0"/>
            </a:rPr>
            <a:t>in Mio. Euro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0.00168</cdr:x>
      <cdr:y>0.01104</cdr:y>
    </cdr:from>
    <cdr:to>
      <cdr:x>0.16502</cdr:x>
      <cdr:y>0.0938</cdr:y>
    </cdr:to>
    <cdr:sp macro="" textlink="">
      <cdr:nvSpPr>
        <cdr:cNvPr id="3" name="Textfeld 2"/>
        <cdr:cNvSpPr txBox="1"/>
      </cdr:nvSpPr>
      <cdr:spPr>
        <a:xfrm xmlns:a="http://schemas.openxmlformats.org/drawingml/2006/main">
          <a:off x="9697" y="38119"/>
          <a:ext cx="942803" cy="28575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DE" sz="900" b="1">
              <a:latin typeface="Arial" pitchFamily="34" charset="0"/>
              <a:cs typeface="Arial" pitchFamily="34" charset="0"/>
            </a:rPr>
            <a:t>in Mio. Euro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tatistik-nord.de/" TargetMode="External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mailto:hafen@statistik-nord.de" TargetMode="Externa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G22"/>
  <sheetViews>
    <sheetView tabSelected="1" view="pageLayout" zoomScaleNormal="100" workbookViewId="0"/>
  </sheetViews>
  <sheetFormatPr baseColWidth="10" defaultRowHeight="14.25" x14ac:dyDescent="0.2"/>
  <cols>
    <col min="1" max="7" width="11.875" customWidth="1"/>
  </cols>
  <sheetData>
    <row r="1" spans="1:7" ht="14.25" customHeight="1" x14ac:dyDescent="0.2"/>
    <row r="2" spans="1:7" ht="14.25" customHeight="1" x14ac:dyDescent="0.2"/>
    <row r="3" spans="1:7" ht="20.25" customHeight="1" x14ac:dyDescent="0.3">
      <c r="A3" s="23" t="s">
        <v>126</v>
      </c>
    </row>
    <row r="4" spans="1:7" ht="20.25" x14ac:dyDescent="0.3">
      <c r="A4" s="23" t="s">
        <v>127</v>
      </c>
    </row>
    <row r="5" spans="1:7" ht="14.25" customHeight="1" x14ac:dyDescent="0.2"/>
    <row r="6" spans="1:7" ht="14.25" customHeight="1" x14ac:dyDescent="0.2"/>
    <row r="7" spans="1:7" ht="14.25" customHeight="1" x14ac:dyDescent="0.2"/>
    <row r="8" spans="1:7" ht="14.25" customHeight="1" x14ac:dyDescent="0.2"/>
    <row r="11" spans="1:7" ht="15" x14ac:dyDescent="0.2">
      <c r="A11" s="2"/>
      <c r="F11" s="3"/>
      <c r="G11" s="4"/>
    </row>
    <row r="13" spans="1:7" x14ac:dyDescent="0.2">
      <c r="A13" s="1"/>
    </row>
    <row r="15" spans="1:7" ht="23.25" x14ac:dyDescent="0.2">
      <c r="G15" s="48" t="s">
        <v>148</v>
      </c>
    </row>
    <row r="16" spans="1:7" ht="15" x14ac:dyDescent="0.2">
      <c r="G16" s="47" t="s">
        <v>164</v>
      </c>
    </row>
    <row r="17" spans="1:7" x14ac:dyDescent="0.2">
      <c r="G17" s="49"/>
    </row>
    <row r="18" spans="1:7" ht="37.5" x14ac:dyDescent="0.5">
      <c r="G18" s="24" t="s">
        <v>128</v>
      </c>
    </row>
    <row r="19" spans="1:7" ht="37.5" x14ac:dyDescent="0.5">
      <c r="G19" s="73" t="s">
        <v>165</v>
      </c>
    </row>
    <row r="20" spans="1:7" ht="16.5" x14ac:dyDescent="0.25">
      <c r="A20" s="22"/>
      <c r="B20" s="22"/>
      <c r="C20" s="22"/>
      <c r="D20" s="22"/>
      <c r="E20" s="22"/>
      <c r="F20" s="22"/>
      <c r="G20" s="49"/>
    </row>
    <row r="21" spans="1:7" ht="15" x14ac:dyDescent="0.2">
      <c r="G21" s="4" t="s">
        <v>187</v>
      </c>
    </row>
    <row r="22" spans="1:7" ht="20.25" customHeight="1" x14ac:dyDescent="0.25">
      <c r="A22" s="104"/>
      <c r="B22" s="104"/>
      <c r="C22" s="104"/>
      <c r="D22" s="104"/>
      <c r="E22" s="104"/>
      <c r="F22" s="104"/>
      <c r="G22" s="104"/>
    </row>
  </sheetData>
  <mergeCells count="1">
    <mergeCell ref="A22:G22"/>
  </mergeCells>
  <pageMargins left="0.59055118110236227" right="0.59055118110236227" top="0.59055118110236227" bottom="0.59055118110236227" header="0" footer="0.39370078740157483"/>
  <pageSetup paperSize="9" orientation="portrait" r:id="rId1"/>
  <headerFooter scaleWithDoc="0" alignWithMargins="0">
    <oddFooter xml:space="preserve">&amp;C&amp;8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:G173"/>
  <sheetViews>
    <sheetView view="pageLayout" zoomScaleNormal="100" workbookViewId="0">
      <selection sqref="A1:G1"/>
    </sheetView>
  </sheetViews>
  <sheetFormatPr baseColWidth="10" defaultColWidth="9.5" defaultRowHeight="14.25" x14ac:dyDescent="0.2"/>
  <cols>
    <col min="1" max="7" width="11.875" customWidth="1"/>
    <col min="8" max="8" width="9.375" customWidth="1"/>
    <col min="9" max="36" width="10.625" customWidth="1"/>
  </cols>
  <sheetData>
    <row r="1" spans="1:7" s="36" customFormat="1" ht="15.75" x14ac:dyDescent="0.25">
      <c r="A1" s="105" t="s">
        <v>0</v>
      </c>
      <c r="B1" s="105"/>
      <c r="C1" s="105"/>
      <c r="D1" s="105"/>
      <c r="E1" s="105"/>
      <c r="F1" s="105"/>
      <c r="G1" s="105"/>
    </row>
    <row r="2" spans="1:7" s="36" customFormat="1" ht="15.75" x14ac:dyDescent="0.25">
      <c r="A2" s="95"/>
      <c r="B2" s="95"/>
      <c r="C2" s="95"/>
      <c r="D2" s="95"/>
      <c r="E2" s="95"/>
      <c r="F2" s="95"/>
      <c r="G2" s="95"/>
    </row>
    <row r="3" spans="1:7" s="36" customFormat="1" x14ac:dyDescent="0.2"/>
    <row r="4" spans="1:7" s="36" customFormat="1" ht="15.75" x14ac:dyDescent="0.25">
      <c r="A4" s="106" t="s">
        <v>1</v>
      </c>
      <c r="B4" s="107"/>
      <c r="C4" s="107"/>
      <c r="D4" s="107"/>
      <c r="E4" s="107"/>
      <c r="F4" s="107"/>
      <c r="G4" s="107"/>
    </row>
    <row r="5" spans="1:7" s="36" customFormat="1" x14ac:dyDescent="0.2">
      <c r="A5" s="108"/>
      <c r="B5" s="108"/>
      <c r="C5" s="108"/>
      <c r="D5" s="108"/>
      <c r="E5" s="108"/>
      <c r="F5" s="108"/>
      <c r="G5" s="108"/>
    </row>
    <row r="6" spans="1:7" s="36" customFormat="1" x14ac:dyDescent="0.2">
      <c r="A6" s="63" t="s">
        <v>142</v>
      </c>
      <c r="B6" s="65"/>
      <c r="C6" s="65"/>
      <c r="D6" s="65"/>
      <c r="E6" s="65"/>
      <c r="F6" s="65"/>
      <c r="G6" s="65"/>
    </row>
    <row r="7" spans="1:7" s="36" customFormat="1" ht="5.85" customHeight="1" x14ac:dyDescent="0.2">
      <c r="A7" s="63"/>
      <c r="B7" s="65"/>
      <c r="C7" s="65"/>
      <c r="D7" s="65"/>
      <c r="E7" s="65"/>
      <c r="F7" s="65"/>
      <c r="G7" s="65"/>
    </row>
    <row r="8" spans="1:7" s="36" customFormat="1" x14ac:dyDescent="0.2">
      <c r="A8" s="109" t="s">
        <v>130</v>
      </c>
      <c r="B8" s="110"/>
      <c r="C8" s="110"/>
      <c r="D8" s="110"/>
      <c r="E8" s="110"/>
      <c r="F8" s="110"/>
      <c r="G8" s="110"/>
    </row>
    <row r="9" spans="1:7" s="36" customFormat="1" x14ac:dyDescent="0.2">
      <c r="A9" s="110" t="s">
        <v>4</v>
      </c>
      <c r="B9" s="110"/>
      <c r="C9" s="110"/>
      <c r="D9" s="110"/>
      <c r="E9" s="110"/>
      <c r="F9" s="110"/>
      <c r="G9" s="110"/>
    </row>
    <row r="10" spans="1:7" s="36" customFormat="1" ht="5.85" customHeight="1" x14ac:dyDescent="0.2">
      <c r="A10" s="65"/>
      <c r="B10" s="65"/>
      <c r="C10" s="65"/>
      <c r="D10" s="65"/>
      <c r="E10" s="65"/>
      <c r="F10" s="65"/>
      <c r="G10" s="65"/>
    </row>
    <row r="11" spans="1:7" s="36" customFormat="1" x14ac:dyDescent="0.2">
      <c r="A11" s="111" t="s">
        <v>2</v>
      </c>
      <c r="B11" s="111"/>
      <c r="C11" s="111"/>
      <c r="D11" s="111"/>
      <c r="E11" s="111"/>
      <c r="F11" s="111"/>
      <c r="G11" s="111"/>
    </row>
    <row r="12" spans="1:7" s="36" customFormat="1" x14ac:dyDescent="0.2">
      <c r="A12" s="110" t="s">
        <v>3</v>
      </c>
      <c r="B12" s="110"/>
      <c r="C12" s="110"/>
      <c r="D12" s="110"/>
      <c r="E12" s="110"/>
      <c r="F12" s="110"/>
      <c r="G12" s="110"/>
    </row>
    <row r="13" spans="1:7" s="36" customFormat="1" x14ac:dyDescent="0.2">
      <c r="A13" s="65"/>
      <c r="B13" s="65"/>
      <c r="C13" s="65"/>
      <c r="D13" s="65"/>
      <c r="E13" s="65"/>
      <c r="F13" s="65"/>
      <c r="G13" s="65"/>
    </row>
    <row r="14" spans="1:7" s="36" customFormat="1" x14ac:dyDescent="0.2">
      <c r="A14" s="65"/>
      <c r="B14" s="65"/>
      <c r="C14" s="65"/>
      <c r="D14" s="65"/>
      <c r="E14" s="65"/>
      <c r="F14" s="65"/>
      <c r="G14" s="65"/>
    </row>
    <row r="15" spans="1:7" s="36" customFormat="1" ht="12.75" customHeight="1" x14ac:dyDescent="0.2">
      <c r="A15" s="109" t="s">
        <v>132</v>
      </c>
      <c r="B15" s="110"/>
      <c r="C15" s="110"/>
      <c r="D15" s="64"/>
      <c r="E15" s="64"/>
      <c r="F15" s="64"/>
      <c r="G15" s="64"/>
    </row>
    <row r="16" spans="1:7" s="36" customFormat="1" ht="5.85" customHeight="1" x14ac:dyDescent="0.2">
      <c r="A16" s="64"/>
      <c r="B16" s="66"/>
      <c r="C16" s="66"/>
      <c r="D16" s="64"/>
      <c r="E16" s="64"/>
      <c r="F16" s="64"/>
      <c r="G16" s="64"/>
    </row>
    <row r="17" spans="1:7" s="36" customFormat="1" ht="12.75" customHeight="1" x14ac:dyDescent="0.2">
      <c r="A17" s="113" t="s">
        <v>184</v>
      </c>
      <c r="B17" s="113"/>
      <c r="C17" s="113"/>
      <c r="D17" s="66"/>
      <c r="E17" s="66"/>
      <c r="F17" s="66"/>
      <c r="G17" s="66"/>
    </row>
    <row r="18" spans="1:7" s="36" customFormat="1" ht="12.75" customHeight="1" x14ac:dyDescent="0.2">
      <c r="A18" s="94" t="s">
        <v>135</v>
      </c>
      <c r="B18" s="113" t="s">
        <v>185</v>
      </c>
      <c r="C18" s="113"/>
      <c r="D18" s="66"/>
      <c r="E18" s="66"/>
      <c r="F18" s="66"/>
      <c r="G18" s="66"/>
    </row>
    <row r="19" spans="1:7" s="36" customFormat="1" ht="12.75" customHeight="1" x14ac:dyDescent="0.2">
      <c r="A19" s="66" t="s">
        <v>136</v>
      </c>
      <c r="B19" s="114" t="s">
        <v>183</v>
      </c>
      <c r="C19" s="114"/>
      <c r="D19" s="114"/>
      <c r="E19" s="66"/>
      <c r="F19" s="66"/>
      <c r="G19" s="66"/>
    </row>
    <row r="20" spans="1:7" s="36" customFormat="1" x14ac:dyDescent="0.2">
      <c r="A20" s="66"/>
      <c r="B20" s="66"/>
      <c r="C20" s="66"/>
      <c r="D20" s="66"/>
      <c r="E20" s="66"/>
      <c r="F20" s="66"/>
      <c r="G20" s="66"/>
    </row>
    <row r="21" spans="1:7" s="36" customFormat="1" ht="12.75" customHeight="1" x14ac:dyDescent="0.2">
      <c r="A21" s="109" t="s">
        <v>143</v>
      </c>
      <c r="B21" s="110"/>
      <c r="C21" s="64"/>
      <c r="D21" s="64"/>
      <c r="E21" s="64"/>
      <c r="F21" s="64"/>
      <c r="G21" s="64"/>
    </row>
    <row r="22" spans="1:7" s="36" customFormat="1" ht="5.85" customHeight="1" x14ac:dyDescent="0.2">
      <c r="A22" s="64"/>
      <c r="B22" s="66"/>
      <c r="C22" s="64"/>
      <c r="D22" s="64"/>
      <c r="E22" s="64"/>
      <c r="F22" s="64"/>
      <c r="G22" s="64"/>
    </row>
    <row r="23" spans="1:7" s="36" customFormat="1" ht="12.75" customHeight="1" x14ac:dyDescent="0.2">
      <c r="A23" s="66" t="s">
        <v>137</v>
      </c>
      <c r="B23" s="110" t="s">
        <v>138</v>
      </c>
      <c r="C23" s="110"/>
      <c r="D23" s="66"/>
      <c r="E23" s="66"/>
      <c r="F23" s="66"/>
      <c r="G23" s="66"/>
    </row>
    <row r="24" spans="1:7" s="36" customFormat="1" ht="12.75" customHeight="1" x14ac:dyDescent="0.2">
      <c r="A24" s="66" t="s">
        <v>139</v>
      </c>
      <c r="B24" s="110" t="s">
        <v>140</v>
      </c>
      <c r="C24" s="110"/>
      <c r="D24" s="66"/>
      <c r="E24" s="66"/>
      <c r="F24" s="66"/>
      <c r="G24" s="66"/>
    </row>
    <row r="25" spans="1:7" s="36" customFormat="1" ht="12.75" customHeight="1" x14ac:dyDescent="0.2">
      <c r="A25" s="66"/>
      <c r="B25" s="110"/>
      <c r="C25" s="110"/>
      <c r="D25" s="66"/>
      <c r="E25" s="66"/>
      <c r="F25" s="66"/>
      <c r="G25" s="66"/>
    </row>
    <row r="26" spans="1:7" s="36" customFormat="1" x14ac:dyDescent="0.2">
      <c r="A26" s="65"/>
      <c r="B26" s="65"/>
      <c r="C26" s="65"/>
      <c r="D26" s="65"/>
      <c r="E26" s="65"/>
      <c r="F26" s="65"/>
      <c r="G26" s="65"/>
    </row>
    <row r="27" spans="1:7" s="36" customFormat="1" x14ac:dyDescent="0.2">
      <c r="A27" s="65" t="s">
        <v>144</v>
      </c>
      <c r="B27" s="67" t="s">
        <v>145</v>
      </c>
      <c r="C27" s="65"/>
      <c r="D27" s="65"/>
      <c r="E27" s="65"/>
      <c r="F27" s="65"/>
      <c r="G27" s="65"/>
    </row>
    <row r="28" spans="1:7" s="36" customFormat="1" x14ac:dyDescent="0.2">
      <c r="A28" s="65"/>
      <c r="B28" s="65"/>
      <c r="C28" s="65"/>
      <c r="D28" s="65"/>
      <c r="E28" s="65"/>
      <c r="F28" s="65"/>
      <c r="G28" s="65"/>
    </row>
    <row r="29" spans="1:7" s="36" customFormat="1" ht="27.75" customHeight="1" x14ac:dyDescent="0.2">
      <c r="A29" s="112" t="s">
        <v>166</v>
      </c>
      <c r="B29" s="110"/>
      <c r="C29" s="110"/>
      <c r="D29" s="110"/>
      <c r="E29" s="110"/>
      <c r="F29" s="110"/>
      <c r="G29" s="110"/>
    </row>
    <row r="30" spans="1:7" s="36" customFormat="1" ht="41.85" customHeight="1" x14ac:dyDescent="0.2">
      <c r="A30" s="110" t="s">
        <v>150</v>
      </c>
      <c r="B30" s="110"/>
      <c r="C30" s="110"/>
      <c r="D30" s="110"/>
      <c r="E30" s="110"/>
      <c r="F30" s="110"/>
      <c r="G30" s="110"/>
    </row>
    <row r="31" spans="1:7" s="36" customFormat="1" x14ac:dyDescent="0.2">
      <c r="A31" s="65"/>
      <c r="B31" s="65"/>
      <c r="C31" s="65"/>
      <c r="D31" s="65"/>
      <c r="E31" s="65"/>
      <c r="F31" s="65"/>
      <c r="G31" s="65"/>
    </row>
    <row r="32" spans="1:7" s="36" customFormat="1" x14ac:dyDescent="0.2">
      <c r="A32" s="65"/>
      <c r="B32" s="65"/>
      <c r="C32" s="65"/>
      <c r="D32" s="65"/>
      <c r="E32" s="65"/>
      <c r="F32" s="65"/>
      <c r="G32" s="65"/>
    </row>
    <row r="33" spans="1:7" s="36" customFormat="1" x14ac:dyDescent="0.2">
      <c r="A33" s="65"/>
      <c r="B33" s="65"/>
      <c r="C33" s="65"/>
      <c r="D33" s="65"/>
      <c r="E33" s="65"/>
      <c r="F33" s="65"/>
      <c r="G33" s="65"/>
    </row>
    <row r="34" spans="1:7" s="36" customFormat="1" x14ac:dyDescent="0.2">
      <c r="A34" s="65"/>
      <c r="B34" s="65"/>
      <c r="C34" s="65"/>
      <c r="D34" s="65"/>
      <c r="E34" s="65"/>
      <c r="F34" s="65"/>
      <c r="G34" s="65"/>
    </row>
    <row r="35" spans="1:7" s="36" customFormat="1" x14ac:dyDescent="0.2">
      <c r="A35" s="65"/>
      <c r="B35" s="65"/>
      <c r="C35" s="65"/>
      <c r="D35" s="65"/>
      <c r="E35" s="65"/>
      <c r="F35" s="65"/>
      <c r="G35" s="65"/>
    </row>
    <row r="36" spans="1:7" s="36" customFormat="1" x14ac:dyDescent="0.2">
      <c r="A36" s="65"/>
      <c r="B36" s="65"/>
      <c r="C36" s="65"/>
      <c r="D36" s="65"/>
      <c r="E36" s="65"/>
      <c r="F36" s="65"/>
      <c r="G36" s="65"/>
    </row>
    <row r="37" spans="1:7" s="36" customFormat="1" x14ac:dyDescent="0.2">
      <c r="A37" s="65"/>
      <c r="B37" s="65"/>
      <c r="C37" s="65"/>
      <c r="D37" s="65"/>
      <c r="E37" s="65"/>
      <c r="F37" s="65"/>
      <c r="G37" s="65"/>
    </row>
    <row r="38" spans="1:7" s="36" customFormat="1" x14ac:dyDescent="0.2">
      <c r="A38" s="65"/>
      <c r="B38" s="65"/>
      <c r="C38" s="65"/>
      <c r="D38" s="65"/>
      <c r="E38" s="65"/>
      <c r="F38" s="65"/>
      <c r="G38" s="65"/>
    </row>
    <row r="39" spans="1:7" s="36" customFormat="1" x14ac:dyDescent="0.2">
      <c r="A39" s="108" t="s">
        <v>146</v>
      </c>
      <c r="B39" s="108"/>
      <c r="C39" s="65"/>
      <c r="D39" s="65"/>
      <c r="E39" s="65"/>
      <c r="F39" s="65"/>
      <c r="G39" s="65"/>
    </row>
    <row r="40" spans="1:7" s="36" customFormat="1" x14ac:dyDescent="0.2">
      <c r="A40" s="65"/>
      <c r="B40" s="65"/>
      <c r="C40" s="65"/>
      <c r="D40" s="65"/>
      <c r="E40" s="65"/>
      <c r="F40" s="65"/>
      <c r="G40" s="65"/>
    </row>
    <row r="41" spans="1:7" s="36" customFormat="1" x14ac:dyDescent="0.2">
      <c r="A41" s="7">
        <v>0</v>
      </c>
      <c r="B41" s="8" t="s">
        <v>5</v>
      </c>
      <c r="C41" s="65"/>
      <c r="D41" s="65"/>
      <c r="E41" s="65"/>
      <c r="F41" s="65"/>
      <c r="G41" s="65"/>
    </row>
    <row r="42" spans="1:7" s="36" customFormat="1" x14ac:dyDescent="0.2">
      <c r="A42" s="8" t="s">
        <v>19</v>
      </c>
      <c r="B42" s="8" t="s">
        <v>6</v>
      </c>
      <c r="C42" s="65"/>
      <c r="D42" s="65"/>
      <c r="E42" s="65"/>
      <c r="F42" s="65"/>
      <c r="G42" s="65"/>
    </row>
    <row r="43" spans="1:7" s="36" customFormat="1" x14ac:dyDescent="0.2">
      <c r="A43" s="8" t="s">
        <v>20</v>
      </c>
      <c r="B43" s="8" t="s">
        <v>7</v>
      </c>
      <c r="C43" s="65"/>
      <c r="D43" s="65"/>
      <c r="E43" s="65"/>
      <c r="F43" s="65"/>
      <c r="G43" s="65"/>
    </row>
    <row r="44" spans="1:7" s="36" customFormat="1" x14ac:dyDescent="0.2">
      <c r="A44" s="8" t="s">
        <v>21</v>
      </c>
      <c r="B44" s="8" t="s">
        <v>8</v>
      </c>
      <c r="C44" s="65"/>
      <c r="D44" s="65"/>
      <c r="E44" s="65"/>
      <c r="F44" s="65"/>
      <c r="G44" s="65"/>
    </row>
    <row r="45" spans="1:7" s="36" customFormat="1" x14ac:dyDescent="0.2">
      <c r="A45" s="8" t="s">
        <v>15</v>
      </c>
      <c r="B45" s="8" t="s">
        <v>9</v>
      </c>
      <c r="C45" s="65"/>
      <c r="D45" s="65"/>
      <c r="E45" s="65"/>
      <c r="F45" s="65"/>
      <c r="G45" s="65"/>
    </row>
    <row r="46" spans="1:7" s="36" customFormat="1" x14ac:dyDescent="0.2">
      <c r="A46" s="8" t="s">
        <v>16</v>
      </c>
      <c r="B46" s="8" t="s">
        <v>10</v>
      </c>
      <c r="C46" s="65"/>
      <c r="D46" s="65"/>
      <c r="E46" s="65"/>
      <c r="F46" s="65"/>
      <c r="G46" s="65"/>
    </row>
    <row r="47" spans="1:7" s="36" customFormat="1" x14ac:dyDescent="0.2">
      <c r="A47" s="8" t="s">
        <v>17</v>
      </c>
      <c r="B47" s="8" t="s">
        <v>11</v>
      </c>
      <c r="C47" s="65"/>
      <c r="D47" s="65"/>
      <c r="E47" s="65"/>
      <c r="F47" s="65"/>
      <c r="G47" s="65"/>
    </row>
    <row r="48" spans="1:7" s="36" customFormat="1" x14ac:dyDescent="0.2">
      <c r="A48" s="8" t="s">
        <v>18</v>
      </c>
      <c r="B48" s="8" t="s">
        <v>12</v>
      </c>
      <c r="C48" s="65"/>
      <c r="D48" s="65"/>
      <c r="E48" s="65"/>
      <c r="F48" s="65"/>
      <c r="G48" s="65"/>
    </row>
    <row r="49" spans="1:7" s="36" customFormat="1" x14ac:dyDescent="0.2">
      <c r="A49" s="8" t="s">
        <v>147</v>
      </c>
      <c r="B49" s="8" t="s">
        <v>13</v>
      </c>
      <c r="C49" s="65"/>
      <c r="D49" s="65"/>
      <c r="E49" s="65"/>
      <c r="F49" s="65"/>
      <c r="G49" s="65"/>
    </row>
    <row r="50" spans="1:7" s="36" customFormat="1" x14ac:dyDescent="0.2">
      <c r="A50" s="8" t="s">
        <v>141</v>
      </c>
      <c r="B50" s="8" t="s">
        <v>14</v>
      </c>
      <c r="C50" s="65"/>
      <c r="D50" s="65"/>
      <c r="E50" s="65"/>
      <c r="F50" s="65"/>
      <c r="G50" s="65"/>
    </row>
    <row r="51" spans="1:7" s="36" customFormat="1" x14ac:dyDescent="0.2"/>
    <row r="52" spans="1:7" x14ac:dyDescent="0.2">
      <c r="A52" s="37"/>
      <c r="B52" s="37"/>
      <c r="C52" s="37"/>
      <c r="D52" s="37"/>
      <c r="E52" s="37"/>
      <c r="F52" s="37"/>
      <c r="G52" s="37"/>
    </row>
    <row r="53" spans="1:7" x14ac:dyDescent="0.2">
      <c r="A53" s="37"/>
      <c r="B53" s="37"/>
      <c r="C53" s="37"/>
      <c r="D53" s="37"/>
      <c r="E53" s="37"/>
      <c r="F53" s="37"/>
      <c r="G53" s="37"/>
    </row>
    <row r="54" spans="1:7" x14ac:dyDescent="0.2">
      <c r="A54" s="37"/>
      <c r="B54" s="37"/>
      <c r="C54" s="37"/>
      <c r="D54" s="37"/>
      <c r="E54" s="37"/>
      <c r="F54" s="37"/>
      <c r="G54" s="37"/>
    </row>
    <row r="55" spans="1:7" x14ac:dyDescent="0.2">
      <c r="A55" s="37"/>
      <c r="B55" s="37"/>
      <c r="C55" s="37"/>
      <c r="D55" s="37"/>
      <c r="E55" s="37"/>
      <c r="F55" s="37"/>
      <c r="G55" s="37"/>
    </row>
    <row r="56" spans="1:7" x14ac:dyDescent="0.2">
      <c r="A56" s="37"/>
      <c r="B56" s="37"/>
      <c r="C56" s="37"/>
      <c r="D56" s="37"/>
      <c r="E56" s="37"/>
      <c r="F56" s="37"/>
      <c r="G56" s="37"/>
    </row>
    <row r="57" spans="1:7" x14ac:dyDescent="0.2">
      <c r="A57" s="37"/>
      <c r="B57" s="37"/>
      <c r="C57" s="37"/>
      <c r="D57" s="37"/>
      <c r="E57" s="37"/>
      <c r="F57" s="37"/>
      <c r="G57" s="37"/>
    </row>
    <row r="58" spans="1:7" x14ac:dyDescent="0.2">
      <c r="A58" s="37"/>
      <c r="B58" s="37"/>
      <c r="C58" s="37"/>
      <c r="D58" s="37"/>
      <c r="E58" s="37"/>
      <c r="F58" s="37"/>
      <c r="G58" s="37"/>
    </row>
    <row r="59" spans="1:7" x14ac:dyDescent="0.2">
      <c r="A59" s="37"/>
      <c r="B59" s="37"/>
      <c r="C59" s="37"/>
      <c r="D59" s="37"/>
      <c r="E59" s="37"/>
      <c r="F59" s="37"/>
      <c r="G59" s="37"/>
    </row>
    <row r="60" spans="1:7" x14ac:dyDescent="0.2">
      <c r="A60" s="37"/>
      <c r="B60" s="37"/>
      <c r="C60" s="37"/>
      <c r="D60" s="37"/>
      <c r="E60" s="37"/>
      <c r="F60" s="37"/>
      <c r="G60" s="37"/>
    </row>
    <row r="61" spans="1:7" x14ac:dyDescent="0.2">
      <c r="A61" s="37"/>
      <c r="B61" s="37"/>
      <c r="C61" s="37"/>
      <c r="D61" s="37"/>
      <c r="E61" s="37"/>
      <c r="F61" s="37"/>
      <c r="G61" s="37"/>
    </row>
    <row r="62" spans="1:7" x14ac:dyDescent="0.2">
      <c r="A62" s="37"/>
      <c r="B62" s="37"/>
      <c r="C62" s="37"/>
      <c r="D62" s="37"/>
      <c r="E62" s="37"/>
      <c r="F62" s="37"/>
      <c r="G62" s="37"/>
    </row>
    <row r="63" spans="1:7" x14ac:dyDescent="0.2">
      <c r="A63" s="37"/>
      <c r="B63" s="37"/>
      <c r="C63" s="37"/>
      <c r="D63" s="37"/>
      <c r="E63" s="37"/>
      <c r="F63" s="37"/>
      <c r="G63" s="37"/>
    </row>
    <row r="64" spans="1:7" x14ac:dyDescent="0.2">
      <c r="A64" s="37"/>
      <c r="B64" s="37"/>
      <c r="C64" s="37"/>
      <c r="D64" s="37"/>
      <c r="E64" s="37"/>
      <c r="F64" s="37"/>
      <c r="G64" s="37"/>
    </row>
    <row r="65" spans="1:7" x14ac:dyDescent="0.2">
      <c r="A65" s="37"/>
      <c r="B65" s="37"/>
      <c r="C65" s="37"/>
      <c r="D65" s="37"/>
      <c r="E65" s="37"/>
      <c r="F65" s="37"/>
      <c r="G65" s="37"/>
    </row>
    <row r="66" spans="1:7" x14ac:dyDescent="0.2">
      <c r="A66" s="37"/>
      <c r="B66" s="37"/>
      <c r="C66" s="37"/>
      <c r="D66" s="37"/>
      <c r="E66" s="37"/>
      <c r="F66" s="37"/>
      <c r="G66" s="37"/>
    </row>
    <row r="67" spans="1:7" x14ac:dyDescent="0.2">
      <c r="A67" s="37"/>
      <c r="B67" s="37"/>
      <c r="C67" s="37"/>
      <c r="D67" s="37"/>
      <c r="E67" s="37"/>
      <c r="F67" s="37"/>
      <c r="G67" s="37"/>
    </row>
    <row r="68" spans="1:7" x14ac:dyDescent="0.2">
      <c r="A68" s="37"/>
      <c r="B68" s="37"/>
      <c r="C68" s="37"/>
      <c r="D68" s="37"/>
      <c r="E68" s="37"/>
      <c r="F68" s="37"/>
      <c r="G68" s="37"/>
    </row>
    <row r="69" spans="1:7" x14ac:dyDescent="0.2">
      <c r="A69" s="37"/>
      <c r="B69" s="37"/>
      <c r="C69" s="37"/>
      <c r="D69" s="37"/>
      <c r="E69" s="37"/>
      <c r="F69" s="37"/>
      <c r="G69" s="37"/>
    </row>
    <row r="70" spans="1:7" x14ac:dyDescent="0.2">
      <c r="A70" s="37"/>
      <c r="B70" s="37"/>
      <c r="C70" s="37"/>
      <c r="D70" s="37"/>
      <c r="E70" s="37"/>
      <c r="F70" s="37"/>
      <c r="G70" s="37"/>
    </row>
    <row r="71" spans="1:7" x14ac:dyDescent="0.2">
      <c r="A71" s="37"/>
      <c r="B71" s="37"/>
      <c r="C71" s="37"/>
      <c r="D71" s="37"/>
      <c r="E71" s="37"/>
      <c r="F71" s="37"/>
      <c r="G71" s="37"/>
    </row>
    <row r="72" spans="1:7" x14ac:dyDescent="0.2">
      <c r="A72" s="37"/>
      <c r="B72" s="37"/>
      <c r="C72" s="37"/>
      <c r="D72" s="37"/>
      <c r="E72" s="37"/>
      <c r="F72" s="37"/>
      <c r="G72" s="37"/>
    </row>
    <row r="73" spans="1:7" x14ac:dyDescent="0.2">
      <c r="A73" s="37"/>
      <c r="B73" s="37"/>
      <c r="C73" s="37"/>
      <c r="D73" s="37"/>
      <c r="E73" s="37"/>
      <c r="F73" s="37"/>
      <c r="G73" s="37"/>
    </row>
    <row r="74" spans="1:7" x14ac:dyDescent="0.2">
      <c r="A74" s="37"/>
      <c r="B74" s="37"/>
      <c r="C74" s="37"/>
      <c r="D74" s="37"/>
      <c r="E74" s="37"/>
      <c r="F74" s="37"/>
      <c r="G74" s="37"/>
    </row>
    <row r="75" spans="1:7" x14ac:dyDescent="0.2">
      <c r="A75" s="37"/>
      <c r="B75" s="37"/>
      <c r="C75" s="37"/>
      <c r="D75" s="37"/>
      <c r="E75" s="37"/>
      <c r="F75" s="37"/>
      <c r="G75" s="37"/>
    </row>
    <row r="76" spans="1:7" x14ac:dyDescent="0.2">
      <c r="A76" s="37"/>
      <c r="B76" s="37"/>
      <c r="C76" s="37"/>
      <c r="D76" s="37"/>
      <c r="E76" s="37"/>
      <c r="F76" s="37"/>
      <c r="G76" s="37"/>
    </row>
    <row r="77" spans="1:7" x14ac:dyDescent="0.2">
      <c r="A77" s="37"/>
      <c r="B77" s="37"/>
      <c r="C77" s="37"/>
      <c r="D77" s="37"/>
      <c r="E77" s="37"/>
      <c r="F77" s="37"/>
      <c r="G77" s="37"/>
    </row>
    <row r="78" spans="1:7" x14ac:dyDescent="0.2">
      <c r="A78" s="37"/>
      <c r="B78" s="37"/>
      <c r="C78" s="37"/>
      <c r="D78" s="37"/>
      <c r="E78" s="37"/>
      <c r="F78" s="37"/>
      <c r="G78" s="37"/>
    </row>
    <row r="79" spans="1:7" x14ac:dyDescent="0.2">
      <c r="A79" s="37"/>
      <c r="B79" s="37"/>
      <c r="C79" s="37"/>
      <c r="D79" s="37"/>
      <c r="E79" s="37"/>
      <c r="F79" s="37"/>
      <c r="G79" s="37"/>
    </row>
    <row r="80" spans="1:7" x14ac:dyDescent="0.2">
      <c r="A80" s="37"/>
      <c r="B80" s="37"/>
      <c r="C80" s="37"/>
      <c r="D80" s="37"/>
      <c r="E80" s="37"/>
      <c r="F80" s="37"/>
      <c r="G80" s="37"/>
    </row>
    <row r="81" spans="1:7" x14ac:dyDescent="0.2">
      <c r="A81" s="37"/>
      <c r="B81" s="37"/>
      <c r="C81" s="37"/>
      <c r="D81" s="37"/>
      <c r="E81" s="37"/>
      <c r="F81" s="37"/>
      <c r="G81" s="37"/>
    </row>
    <row r="82" spans="1:7" x14ac:dyDescent="0.2">
      <c r="A82" s="37"/>
      <c r="B82" s="37"/>
      <c r="C82" s="37"/>
      <c r="D82" s="37"/>
      <c r="E82" s="37"/>
      <c r="F82" s="37"/>
      <c r="G82" s="37"/>
    </row>
    <row r="83" spans="1:7" x14ac:dyDescent="0.2">
      <c r="A83" s="37"/>
      <c r="B83" s="37"/>
      <c r="C83" s="37"/>
      <c r="D83" s="37"/>
      <c r="E83" s="37"/>
      <c r="F83" s="37"/>
      <c r="G83" s="37"/>
    </row>
    <row r="84" spans="1:7" x14ac:dyDescent="0.2">
      <c r="A84" s="37"/>
      <c r="B84" s="37"/>
      <c r="C84" s="37"/>
      <c r="D84" s="37"/>
      <c r="E84" s="37"/>
      <c r="F84" s="37"/>
      <c r="G84" s="37"/>
    </row>
    <row r="85" spans="1:7" x14ac:dyDescent="0.2">
      <c r="A85" s="37"/>
      <c r="B85" s="37"/>
      <c r="C85" s="37"/>
      <c r="D85" s="37"/>
      <c r="E85" s="37"/>
      <c r="F85" s="37"/>
      <c r="G85" s="37"/>
    </row>
    <row r="86" spans="1:7" x14ac:dyDescent="0.2">
      <c r="A86" s="37"/>
      <c r="B86" s="37"/>
      <c r="C86" s="37"/>
      <c r="D86" s="37"/>
      <c r="E86" s="37"/>
      <c r="F86" s="37"/>
      <c r="G86" s="37"/>
    </row>
    <row r="87" spans="1:7" x14ac:dyDescent="0.2">
      <c r="A87" s="37"/>
      <c r="B87" s="37"/>
      <c r="C87" s="37"/>
      <c r="D87" s="37"/>
      <c r="E87" s="37"/>
      <c r="F87" s="37"/>
      <c r="G87" s="37"/>
    </row>
    <row r="88" spans="1:7" x14ac:dyDescent="0.2">
      <c r="A88" s="37"/>
      <c r="B88" s="37"/>
      <c r="C88" s="37"/>
      <c r="D88" s="37"/>
      <c r="E88" s="37"/>
      <c r="F88" s="37"/>
      <c r="G88" s="37"/>
    </row>
    <row r="89" spans="1:7" x14ac:dyDescent="0.2">
      <c r="A89" s="37"/>
      <c r="B89" s="37"/>
      <c r="C89" s="37"/>
      <c r="D89" s="37"/>
      <c r="E89" s="37"/>
      <c r="F89" s="37"/>
      <c r="G89" s="37"/>
    </row>
    <row r="90" spans="1:7" x14ac:dyDescent="0.2">
      <c r="A90" s="37"/>
      <c r="B90" s="37"/>
      <c r="C90" s="37"/>
      <c r="D90" s="37"/>
      <c r="E90" s="37"/>
      <c r="F90" s="37"/>
      <c r="G90" s="37"/>
    </row>
    <row r="91" spans="1:7" x14ac:dyDescent="0.2">
      <c r="A91" s="37"/>
      <c r="B91" s="37"/>
      <c r="C91" s="37"/>
      <c r="D91" s="37"/>
      <c r="E91" s="37"/>
      <c r="F91" s="37"/>
      <c r="G91" s="37"/>
    </row>
    <row r="92" spans="1:7" x14ac:dyDescent="0.2">
      <c r="A92" s="37"/>
      <c r="B92" s="37"/>
      <c r="C92" s="37"/>
      <c r="D92" s="37"/>
      <c r="E92" s="37"/>
      <c r="F92" s="37"/>
      <c r="G92" s="37"/>
    </row>
    <row r="93" spans="1:7" x14ac:dyDescent="0.2">
      <c r="A93" s="37"/>
      <c r="B93" s="37"/>
      <c r="C93" s="37"/>
      <c r="D93" s="37"/>
      <c r="E93" s="37"/>
      <c r="F93" s="37"/>
      <c r="G93" s="37"/>
    </row>
    <row r="94" spans="1:7" x14ac:dyDescent="0.2">
      <c r="A94" s="37"/>
      <c r="B94" s="37"/>
      <c r="C94" s="37"/>
      <c r="D94" s="37"/>
      <c r="E94" s="37"/>
      <c r="F94" s="37"/>
      <c r="G94" s="37"/>
    </row>
    <row r="95" spans="1:7" x14ac:dyDescent="0.2">
      <c r="A95" s="37"/>
      <c r="B95" s="37"/>
      <c r="C95" s="37"/>
      <c r="D95" s="37"/>
      <c r="E95" s="37"/>
      <c r="F95" s="37"/>
      <c r="G95" s="37"/>
    </row>
    <row r="96" spans="1:7" x14ac:dyDescent="0.2">
      <c r="A96" s="37"/>
      <c r="B96" s="37"/>
      <c r="C96" s="37"/>
      <c r="D96" s="37"/>
      <c r="E96" s="37"/>
      <c r="F96" s="37"/>
      <c r="G96" s="37"/>
    </row>
    <row r="97" spans="1:7" x14ac:dyDescent="0.2">
      <c r="A97" s="37"/>
      <c r="B97" s="37"/>
      <c r="C97" s="37"/>
      <c r="D97" s="37"/>
      <c r="E97" s="37"/>
      <c r="F97" s="37"/>
      <c r="G97" s="37"/>
    </row>
    <row r="98" spans="1:7" x14ac:dyDescent="0.2">
      <c r="A98" s="37"/>
      <c r="B98" s="37"/>
      <c r="C98" s="37"/>
      <c r="D98" s="37"/>
      <c r="E98" s="37"/>
      <c r="F98" s="37"/>
      <c r="G98" s="37"/>
    </row>
    <row r="99" spans="1:7" x14ac:dyDescent="0.2">
      <c r="A99" s="37"/>
      <c r="B99" s="37"/>
      <c r="C99" s="37"/>
      <c r="D99" s="37"/>
      <c r="E99" s="37"/>
      <c r="F99" s="37"/>
      <c r="G99" s="37"/>
    </row>
    <row r="100" spans="1:7" x14ac:dyDescent="0.2">
      <c r="A100" s="37"/>
      <c r="B100" s="37"/>
      <c r="C100" s="37"/>
      <c r="D100" s="37"/>
      <c r="E100" s="37"/>
      <c r="F100" s="37"/>
      <c r="G100" s="37"/>
    </row>
    <row r="101" spans="1:7" x14ac:dyDescent="0.2">
      <c r="A101" s="37"/>
      <c r="B101" s="37"/>
      <c r="C101" s="37"/>
      <c r="D101" s="37"/>
      <c r="E101" s="37"/>
      <c r="F101" s="37"/>
      <c r="G101" s="37"/>
    </row>
    <row r="102" spans="1:7" x14ac:dyDescent="0.2">
      <c r="A102" s="37"/>
      <c r="B102" s="37"/>
      <c r="C102" s="37"/>
      <c r="D102" s="37"/>
      <c r="E102" s="37"/>
      <c r="F102" s="37"/>
      <c r="G102" s="37"/>
    </row>
    <row r="103" spans="1:7" x14ac:dyDescent="0.2">
      <c r="A103" s="37"/>
      <c r="B103" s="37"/>
      <c r="C103" s="37"/>
      <c r="D103" s="37"/>
      <c r="E103" s="37"/>
      <c r="F103" s="37"/>
      <c r="G103" s="37"/>
    </row>
    <row r="104" spans="1:7" x14ac:dyDescent="0.2">
      <c r="A104" s="37"/>
      <c r="B104" s="37"/>
      <c r="C104" s="37"/>
      <c r="D104" s="37"/>
      <c r="E104" s="37"/>
      <c r="F104" s="37"/>
      <c r="G104" s="37"/>
    </row>
    <row r="105" spans="1:7" x14ac:dyDescent="0.2">
      <c r="A105" s="37"/>
      <c r="B105" s="37"/>
      <c r="C105" s="37"/>
      <c r="D105" s="37"/>
      <c r="E105" s="37"/>
      <c r="F105" s="37"/>
      <c r="G105" s="37"/>
    </row>
    <row r="106" spans="1:7" x14ac:dyDescent="0.2">
      <c r="A106" s="37"/>
      <c r="B106" s="37"/>
      <c r="C106" s="37"/>
      <c r="D106" s="37"/>
      <c r="E106" s="37"/>
      <c r="F106" s="37"/>
      <c r="G106" s="37"/>
    </row>
    <row r="107" spans="1:7" x14ac:dyDescent="0.2">
      <c r="A107" s="37"/>
      <c r="B107" s="37"/>
      <c r="C107" s="37"/>
      <c r="D107" s="37"/>
      <c r="E107" s="37"/>
      <c r="F107" s="37"/>
      <c r="G107" s="37"/>
    </row>
    <row r="108" spans="1:7" x14ac:dyDescent="0.2">
      <c r="A108" s="37"/>
      <c r="B108" s="37"/>
      <c r="C108" s="37"/>
      <c r="D108" s="37"/>
      <c r="E108" s="37"/>
      <c r="F108" s="37"/>
      <c r="G108" s="37"/>
    </row>
    <row r="109" spans="1:7" x14ac:dyDescent="0.2">
      <c r="A109" s="37"/>
      <c r="B109" s="37"/>
      <c r="C109" s="37"/>
      <c r="D109" s="37"/>
      <c r="E109" s="37"/>
      <c r="F109" s="37"/>
      <c r="G109" s="37"/>
    </row>
    <row r="110" spans="1:7" x14ac:dyDescent="0.2">
      <c r="A110" s="37"/>
      <c r="B110" s="37"/>
      <c r="C110" s="37"/>
      <c r="D110" s="37"/>
      <c r="E110" s="37"/>
      <c r="F110" s="37"/>
      <c r="G110" s="37"/>
    </row>
    <row r="111" spans="1:7" x14ac:dyDescent="0.2">
      <c r="A111" s="37"/>
      <c r="B111" s="37"/>
      <c r="C111" s="37"/>
      <c r="D111" s="37"/>
      <c r="E111" s="37"/>
      <c r="F111" s="37"/>
      <c r="G111" s="37"/>
    </row>
    <row r="112" spans="1:7" x14ac:dyDescent="0.2">
      <c r="A112" s="37"/>
      <c r="B112" s="37"/>
      <c r="C112" s="37"/>
      <c r="D112" s="37"/>
      <c r="E112" s="37"/>
      <c r="F112" s="37"/>
      <c r="G112" s="37"/>
    </row>
    <row r="113" spans="1:7" x14ac:dyDescent="0.2">
      <c r="A113" s="37"/>
      <c r="B113" s="37"/>
      <c r="C113" s="37"/>
      <c r="D113" s="37"/>
      <c r="E113" s="37"/>
      <c r="F113" s="37"/>
      <c r="G113" s="37"/>
    </row>
    <row r="114" spans="1:7" x14ac:dyDescent="0.2">
      <c r="A114" s="37"/>
      <c r="B114" s="37"/>
      <c r="C114" s="37"/>
      <c r="D114" s="37"/>
      <c r="E114" s="37"/>
      <c r="F114" s="37"/>
      <c r="G114" s="37"/>
    </row>
    <row r="115" spans="1:7" x14ac:dyDescent="0.2">
      <c r="A115" s="37"/>
      <c r="B115" s="37"/>
      <c r="C115" s="37"/>
      <c r="D115" s="37"/>
      <c r="E115" s="37"/>
      <c r="F115" s="37"/>
      <c r="G115" s="37"/>
    </row>
    <row r="116" spans="1:7" x14ac:dyDescent="0.2">
      <c r="A116" s="37"/>
      <c r="B116" s="37"/>
      <c r="C116" s="37"/>
      <c r="D116" s="37"/>
      <c r="E116" s="37"/>
      <c r="F116" s="37"/>
      <c r="G116" s="37"/>
    </row>
    <row r="117" spans="1:7" x14ac:dyDescent="0.2">
      <c r="A117" s="37"/>
      <c r="B117" s="37"/>
      <c r="C117" s="37"/>
      <c r="D117" s="37"/>
      <c r="E117" s="37"/>
      <c r="F117" s="37"/>
      <c r="G117" s="37"/>
    </row>
    <row r="118" spans="1:7" x14ac:dyDescent="0.2">
      <c r="A118" s="37"/>
      <c r="B118" s="37"/>
      <c r="C118" s="37"/>
      <c r="D118" s="37"/>
      <c r="E118" s="37"/>
      <c r="F118" s="37"/>
      <c r="G118" s="37"/>
    </row>
    <row r="119" spans="1:7" x14ac:dyDescent="0.2">
      <c r="A119" s="37"/>
      <c r="B119" s="37"/>
      <c r="C119" s="37"/>
      <c r="D119" s="37"/>
      <c r="E119" s="37"/>
      <c r="F119" s="37"/>
      <c r="G119" s="37"/>
    </row>
    <row r="120" spans="1:7" x14ac:dyDescent="0.2">
      <c r="A120" s="37"/>
      <c r="B120" s="37"/>
      <c r="C120" s="37"/>
      <c r="D120" s="37"/>
      <c r="E120" s="37"/>
      <c r="F120" s="37"/>
      <c r="G120" s="37"/>
    </row>
    <row r="121" spans="1:7" x14ac:dyDescent="0.2">
      <c r="A121" s="37"/>
      <c r="B121" s="37"/>
      <c r="C121" s="37"/>
      <c r="D121" s="37"/>
      <c r="E121" s="37"/>
      <c r="F121" s="37"/>
      <c r="G121" s="37"/>
    </row>
    <row r="122" spans="1:7" x14ac:dyDescent="0.2">
      <c r="A122" s="37"/>
      <c r="B122" s="37"/>
      <c r="C122" s="37"/>
      <c r="D122" s="37"/>
      <c r="E122" s="37"/>
      <c r="F122" s="37"/>
      <c r="G122" s="37"/>
    </row>
    <row r="123" spans="1:7" x14ac:dyDescent="0.2">
      <c r="A123" s="37"/>
      <c r="B123" s="37"/>
      <c r="C123" s="37"/>
      <c r="D123" s="37"/>
      <c r="E123" s="37"/>
      <c r="F123" s="37"/>
      <c r="G123" s="37"/>
    </row>
    <row r="124" spans="1:7" x14ac:dyDescent="0.2">
      <c r="A124" s="37"/>
      <c r="B124" s="37"/>
      <c r="C124" s="37"/>
      <c r="D124" s="37"/>
      <c r="E124" s="37"/>
      <c r="F124" s="37"/>
      <c r="G124" s="37"/>
    </row>
    <row r="125" spans="1:7" x14ac:dyDescent="0.2">
      <c r="A125" s="37"/>
      <c r="B125" s="37"/>
      <c r="C125" s="37"/>
      <c r="D125" s="37"/>
      <c r="E125" s="37"/>
      <c r="F125" s="37"/>
      <c r="G125" s="37"/>
    </row>
    <row r="126" spans="1:7" x14ac:dyDescent="0.2">
      <c r="A126" s="37"/>
      <c r="B126" s="37"/>
      <c r="C126" s="37"/>
      <c r="D126" s="37"/>
      <c r="E126" s="37"/>
      <c r="F126" s="37"/>
      <c r="G126" s="37"/>
    </row>
    <row r="127" spans="1:7" x14ac:dyDescent="0.2">
      <c r="A127" s="37"/>
      <c r="B127" s="37"/>
      <c r="C127" s="37"/>
      <c r="D127" s="37"/>
      <c r="E127" s="37"/>
      <c r="F127" s="37"/>
      <c r="G127" s="37"/>
    </row>
    <row r="128" spans="1:7" x14ac:dyDescent="0.2">
      <c r="A128" s="37"/>
      <c r="B128" s="37"/>
      <c r="C128" s="37"/>
      <c r="D128" s="37"/>
      <c r="E128" s="37"/>
      <c r="F128" s="37"/>
      <c r="G128" s="37"/>
    </row>
    <row r="129" spans="1:7" x14ac:dyDescent="0.2">
      <c r="A129" s="37"/>
      <c r="B129" s="37"/>
      <c r="C129" s="37"/>
      <c r="D129" s="37"/>
      <c r="E129" s="37"/>
      <c r="F129" s="37"/>
      <c r="G129" s="37"/>
    </row>
    <row r="130" spans="1:7" x14ac:dyDescent="0.2">
      <c r="A130" s="37"/>
      <c r="B130" s="37"/>
      <c r="C130" s="37"/>
      <c r="D130" s="37"/>
      <c r="E130" s="37"/>
      <c r="F130" s="37"/>
      <c r="G130" s="37"/>
    </row>
    <row r="131" spans="1:7" x14ac:dyDescent="0.2">
      <c r="A131" s="37"/>
      <c r="B131" s="37"/>
      <c r="C131" s="37"/>
      <c r="D131" s="37"/>
      <c r="E131" s="37"/>
      <c r="F131" s="37"/>
      <c r="G131" s="37"/>
    </row>
    <row r="132" spans="1:7" x14ac:dyDescent="0.2">
      <c r="A132" s="37"/>
      <c r="B132" s="37"/>
      <c r="C132" s="37"/>
      <c r="D132" s="37"/>
      <c r="E132" s="37"/>
      <c r="F132" s="37"/>
      <c r="G132" s="37"/>
    </row>
    <row r="133" spans="1:7" x14ac:dyDescent="0.2">
      <c r="A133" s="37"/>
      <c r="B133" s="37"/>
      <c r="C133" s="37"/>
      <c r="D133" s="37"/>
      <c r="E133" s="37"/>
      <c r="F133" s="37"/>
      <c r="G133" s="37"/>
    </row>
    <row r="134" spans="1:7" x14ac:dyDescent="0.2">
      <c r="A134" s="37"/>
      <c r="B134" s="37"/>
      <c r="C134" s="37"/>
      <c r="D134" s="37"/>
      <c r="E134" s="37"/>
      <c r="F134" s="37"/>
      <c r="G134" s="37"/>
    </row>
    <row r="135" spans="1:7" x14ac:dyDescent="0.2">
      <c r="A135" s="37"/>
      <c r="B135" s="37"/>
      <c r="C135" s="37"/>
      <c r="D135" s="37"/>
      <c r="E135" s="37"/>
      <c r="F135" s="37"/>
      <c r="G135" s="37"/>
    </row>
    <row r="136" spans="1:7" x14ac:dyDescent="0.2">
      <c r="A136" s="37"/>
      <c r="B136" s="37"/>
      <c r="C136" s="37"/>
      <c r="D136" s="37"/>
      <c r="E136" s="37"/>
      <c r="F136" s="37"/>
      <c r="G136" s="37"/>
    </row>
    <row r="137" spans="1:7" x14ac:dyDescent="0.2">
      <c r="A137" s="37"/>
      <c r="B137" s="37"/>
      <c r="C137" s="37"/>
      <c r="D137" s="37"/>
      <c r="E137" s="37"/>
      <c r="F137" s="37"/>
      <c r="G137" s="37"/>
    </row>
    <row r="138" spans="1:7" x14ac:dyDescent="0.2">
      <c r="A138" s="37"/>
      <c r="B138" s="37"/>
      <c r="C138" s="37"/>
      <c r="D138" s="37"/>
      <c r="E138" s="37"/>
      <c r="F138" s="37"/>
      <c r="G138" s="37"/>
    </row>
    <row r="139" spans="1:7" x14ac:dyDescent="0.2">
      <c r="A139" s="37"/>
      <c r="B139" s="37"/>
      <c r="C139" s="37"/>
      <c r="D139" s="37"/>
      <c r="E139" s="37"/>
      <c r="F139" s="37"/>
      <c r="G139" s="37"/>
    </row>
    <row r="140" spans="1:7" x14ac:dyDescent="0.2">
      <c r="A140" s="37"/>
      <c r="B140" s="37"/>
      <c r="C140" s="37"/>
      <c r="D140" s="37"/>
      <c r="E140" s="37"/>
      <c r="F140" s="37"/>
      <c r="G140" s="37"/>
    </row>
    <row r="141" spans="1:7" x14ac:dyDescent="0.2">
      <c r="A141" s="37"/>
      <c r="B141" s="37"/>
      <c r="C141" s="37"/>
      <c r="D141" s="37"/>
      <c r="E141" s="37"/>
      <c r="F141" s="37"/>
      <c r="G141" s="37"/>
    </row>
    <row r="142" spans="1:7" x14ac:dyDescent="0.2">
      <c r="A142" s="37"/>
      <c r="B142" s="37"/>
      <c r="C142" s="37"/>
      <c r="D142" s="37"/>
      <c r="E142" s="37"/>
      <c r="F142" s="37"/>
      <c r="G142" s="37"/>
    </row>
    <row r="143" spans="1:7" x14ac:dyDescent="0.2">
      <c r="A143" s="37"/>
      <c r="B143" s="37"/>
      <c r="C143" s="37"/>
      <c r="D143" s="37"/>
      <c r="E143" s="37"/>
      <c r="F143" s="37"/>
      <c r="G143" s="37"/>
    </row>
    <row r="144" spans="1:7" x14ac:dyDescent="0.2">
      <c r="A144" s="37"/>
      <c r="B144" s="37"/>
      <c r="C144" s="37"/>
      <c r="D144" s="37"/>
      <c r="E144" s="37"/>
      <c r="F144" s="37"/>
      <c r="G144" s="37"/>
    </row>
    <row r="145" spans="1:7" x14ac:dyDescent="0.2">
      <c r="A145" s="37"/>
      <c r="B145" s="37"/>
      <c r="C145" s="37"/>
      <c r="D145" s="37"/>
      <c r="E145" s="37"/>
      <c r="F145" s="37"/>
      <c r="G145" s="37"/>
    </row>
    <row r="146" spans="1:7" x14ac:dyDescent="0.2">
      <c r="A146" s="37"/>
      <c r="B146" s="37"/>
      <c r="C146" s="37"/>
      <c r="D146" s="37"/>
      <c r="E146" s="37"/>
      <c r="F146" s="37"/>
      <c r="G146" s="37"/>
    </row>
    <row r="147" spans="1:7" x14ac:dyDescent="0.2">
      <c r="A147" s="37"/>
      <c r="B147" s="37"/>
      <c r="C147" s="37"/>
      <c r="D147" s="37"/>
      <c r="E147" s="37"/>
      <c r="F147" s="37"/>
      <c r="G147" s="37"/>
    </row>
    <row r="148" spans="1:7" x14ac:dyDescent="0.2">
      <c r="A148" s="37"/>
      <c r="B148" s="37"/>
      <c r="C148" s="37"/>
      <c r="D148" s="37"/>
      <c r="E148" s="37"/>
      <c r="F148" s="37"/>
      <c r="G148" s="37"/>
    </row>
    <row r="149" spans="1:7" x14ac:dyDescent="0.2">
      <c r="A149" s="37"/>
      <c r="B149" s="37"/>
      <c r="C149" s="37"/>
      <c r="D149" s="37"/>
      <c r="E149" s="37"/>
      <c r="F149" s="37"/>
      <c r="G149" s="37"/>
    </row>
    <row r="150" spans="1:7" x14ac:dyDescent="0.2">
      <c r="A150" s="37"/>
      <c r="B150" s="37"/>
      <c r="C150" s="37"/>
      <c r="D150" s="37"/>
      <c r="E150" s="37"/>
      <c r="F150" s="37"/>
      <c r="G150" s="37"/>
    </row>
    <row r="151" spans="1:7" x14ac:dyDescent="0.2">
      <c r="A151" s="37"/>
      <c r="B151" s="37"/>
      <c r="C151" s="37"/>
      <c r="D151" s="37"/>
      <c r="E151" s="37"/>
      <c r="F151" s="37"/>
      <c r="G151" s="37"/>
    </row>
    <row r="152" spans="1:7" x14ac:dyDescent="0.2">
      <c r="A152" s="37"/>
      <c r="B152" s="37"/>
      <c r="C152" s="37"/>
      <c r="D152" s="37"/>
      <c r="E152" s="37"/>
      <c r="F152" s="37"/>
      <c r="G152" s="37"/>
    </row>
    <row r="153" spans="1:7" x14ac:dyDescent="0.2">
      <c r="A153" s="37"/>
      <c r="B153" s="37"/>
      <c r="C153" s="37"/>
      <c r="D153" s="37"/>
      <c r="E153" s="37"/>
      <c r="F153" s="37"/>
      <c r="G153" s="37"/>
    </row>
    <row r="154" spans="1:7" x14ac:dyDescent="0.2">
      <c r="A154" s="37"/>
      <c r="B154" s="37"/>
      <c r="C154" s="37"/>
      <c r="D154" s="37"/>
      <c r="E154" s="37"/>
      <c r="F154" s="37"/>
      <c r="G154" s="37"/>
    </row>
    <row r="155" spans="1:7" x14ac:dyDescent="0.2">
      <c r="A155" s="37"/>
      <c r="B155" s="37"/>
      <c r="C155" s="37"/>
      <c r="D155" s="37"/>
      <c r="E155" s="37"/>
      <c r="F155" s="37"/>
      <c r="G155" s="37"/>
    </row>
    <row r="156" spans="1:7" x14ac:dyDescent="0.2">
      <c r="A156" s="37"/>
      <c r="B156" s="37"/>
      <c r="C156" s="37"/>
      <c r="D156" s="37"/>
      <c r="E156" s="37"/>
      <c r="F156" s="37"/>
      <c r="G156" s="37"/>
    </row>
    <row r="157" spans="1:7" x14ac:dyDescent="0.2">
      <c r="A157" s="37"/>
      <c r="B157" s="37"/>
      <c r="C157" s="37"/>
      <c r="D157" s="37"/>
      <c r="E157" s="37"/>
      <c r="F157" s="37"/>
      <c r="G157" s="37"/>
    </row>
    <row r="158" spans="1:7" x14ac:dyDescent="0.2">
      <c r="A158" s="37"/>
      <c r="B158" s="37"/>
      <c r="C158" s="37"/>
      <c r="D158" s="37"/>
      <c r="E158" s="37"/>
      <c r="F158" s="37"/>
      <c r="G158" s="37"/>
    </row>
    <row r="159" spans="1:7" x14ac:dyDescent="0.2">
      <c r="A159" s="37"/>
      <c r="B159" s="37"/>
      <c r="C159" s="37"/>
      <c r="D159" s="37"/>
      <c r="E159" s="37"/>
      <c r="F159" s="37"/>
      <c r="G159" s="37"/>
    </row>
    <row r="160" spans="1:7" x14ac:dyDescent="0.2">
      <c r="A160" s="37"/>
      <c r="B160" s="37"/>
      <c r="C160" s="37"/>
      <c r="D160" s="37"/>
      <c r="E160" s="37"/>
      <c r="F160" s="37"/>
      <c r="G160" s="37"/>
    </row>
    <row r="161" spans="1:7" x14ac:dyDescent="0.2">
      <c r="A161" s="37"/>
      <c r="B161" s="37"/>
      <c r="C161" s="37"/>
      <c r="D161" s="37"/>
      <c r="E161" s="37"/>
      <c r="F161" s="37"/>
      <c r="G161" s="37"/>
    </row>
    <row r="162" spans="1:7" x14ac:dyDescent="0.2">
      <c r="A162" s="37"/>
      <c r="B162" s="37"/>
      <c r="C162" s="37"/>
      <c r="D162" s="37"/>
      <c r="E162" s="37"/>
      <c r="F162" s="37"/>
      <c r="G162" s="37"/>
    </row>
    <row r="163" spans="1:7" x14ac:dyDescent="0.2">
      <c r="A163" s="37"/>
      <c r="B163" s="37"/>
      <c r="C163" s="37"/>
      <c r="D163" s="37"/>
      <c r="E163" s="37"/>
      <c r="F163" s="37"/>
      <c r="G163" s="37"/>
    </row>
    <row r="164" spans="1:7" x14ac:dyDescent="0.2">
      <c r="A164" s="37"/>
      <c r="B164" s="37"/>
      <c r="C164" s="37"/>
      <c r="D164" s="37"/>
      <c r="E164" s="37"/>
      <c r="F164" s="37"/>
      <c r="G164" s="37"/>
    </row>
    <row r="165" spans="1:7" x14ac:dyDescent="0.2">
      <c r="A165" s="37"/>
      <c r="B165" s="37"/>
      <c r="C165" s="37"/>
      <c r="D165" s="37"/>
      <c r="E165" s="37"/>
      <c r="F165" s="37"/>
      <c r="G165" s="37"/>
    </row>
    <row r="166" spans="1:7" x14ac:dyDescent="0.2">
      <c r="A166" s="37"/>
      <c r="B166" s="37"/>
      <c r="C166" s="37"/>
      <c r="D166" s="37"/>
      <c r="E166" s="37"/>
      <c r="F166" s="37"/>
      <c r="G166" s="37"/>
    </row>
    <row r="167" spans="1:7" x14ac:dyDescent="0.2">
      <c r="A167" s="37"/>
      <c r="B167" s="37"/>
      <c r="C167" s="37"/>
      <c r="D167" s="37"/>
      <c r="E167" s="37"/>
      <c r="F167" s="37"/>
      <c r="G167" s="37"/>
    </row>
    <row r="168" spans="1:7" x14ac:dyDescent="0.2">
      <c r="A168" s="37"/>
      <c r="B168" s="37"/>
      <c r="C168" s="37"/>
      <c r="D168" s="37"/>
      <c r="E168" s="37"/>
      <c r="F168" s="37"/>
      <c r="G168" s="37"/>
    </row>
    <row r="169" spans="1:7" x14ac:dyDescent="0.2">
      <c r="A169" s="37"/>
      <c r="B169" s="37"/>
      <c r="C169" s="37"/>
      <c r="D169" s="37"/>
      <c r="E169" s="37"/>
      <c r="F169" s="37"/>
      <c r="G169" s="37"/>
    </row>
    <row r="170" spans="1:7" x14ac:dyDescent="0.2">
      <c r="A170" s="37"/>
      <c r="B170" s="37"/>
      <c r="C170" s="37"/>
      <c r="D170" s="37"/>
      <c r="E170" s="37"/>
      <c r="F170" s="37"/>
      <c r="G170" s="37"/>
    </row>
    <row r="171" spans="1:7" x14ac:dyDescent="0.2">
      <c r="A171" s="37"/>
      <c r="B171" s="37"/>
      <c r="C171" s="37"/>
      <c r="D171" s="37"/>
      <c r="E171" s="37"/>
      <c r="F171" s="37"/>
      <c r="G171" s="37"/>
    </row>
    <row r="172" spans="1:7" x14ac:dyDescent="0.2">
      <c r="A172" s="37"/>
      <c r="B172" s="37"/>
      <c r="C172" s="37"/>
      <c r="D172" s="37"/>
      <c r="E172" s="37"/>
      <c r="F172" s="37"/>
      <c r="G172" s="37"/>
    </row>
    <row r="173" spans="1:7" x14ac:dyDescent="0.2">
      <c r="A173" s="37"/>
      <c r="B173" s="37"/>
      <c r="C173" s="37"/>
      <c r="D173" s="37"/>
      <c r="E173" s="37"/>
      <c r="F173" s="37"/>
      <c r="G173" s="37"/>
    </row>
  </sheetData>
  <mergeCells count="18">
    <mergeCell ref="A30:G30"/>
    <mergeCell ref="A39:B39"/>
    <mergeCell ref="B25:C25"/>
    <mergeCell ref="A29:G29"/>
    <mergeCell ref="A9:G9"/>
    <mergeCell ref="A12:G12"/>
    <mergeCell ref="A15:C15"/>
    <mergeCell ref="A17:C17"/>
    <mergeCell ref="B18:C18"/>
    <mergeCell ref="B19:D19"/>
    <mergeCell ref="A21:B21"/>
    <mergeCell ref="B23:C23"/>
    <mergeCell ref="B24:C24"/>
    <mergeCell ref="A1:G1"/>
    <mergeCell ref="A4:G4"/>
    <mergeCell ref="A5:G5"/>
    <mergeCell ref="A8:G8"/>
    <mergeCell ref="A11:G11"/>
  </mergeCells>
  <hyperlinks>
    <hyperlink ref="B19" r:id="rId1"/>
    <hyperlink ref="B26" r:id="rId2" display="www.statistik-nord.de"/>
    <hyperlink ref="B27" r:id="rId3"/>
  </hyperlinks>
  <pageMargins left="0.59055118110236227" right="0.59055118110236227" top="0.59055118110236227" bottom="0.59055118110236227" header="0" footer="0.39370078740157483"/>
  <pageSetup paperSize="9" orientation="portrait" r:id="rId4"/>
  <headerFooter scaleWithDoc="0">
    <oddFooter>&amp;L&amp;8Statistikamt Nord&amp;C&amp;8&amp;P&amp;R&amp;8Statistischer Bericht G III 1 - vj 1/22 HH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A1:G57"/>
  <sheetViews>
    <sheetView view="pageLayout" zoomScaleNormal="100" workbookViewId="0">
      <selection sqref="A1:G1"/>
    </sheetView>
  </sheetViews>
  <sheetFormatPr baseColWidth="10" defaultColWidth="10.75" defaultRowHeight="14.25" x14ac:dyDescent="0.2"/>
  <cols>
    <col min="1" max="1" width="32.875" style="5" customWidth="1"/>
    <col min="2" max="3" width="8" customWidth="1"/>
    <col min="4" max="4" width="8.25" customWidth="1"/>
    <col min="5" max="6" width="8" customWidth="1"/>
    <col min="7" max="7" width="10" customWidth="1"/>
  </cols>
  <sheetData>
    <row r="1" spans="1:7" x14ac:dyDescent="0.2">
      <c r="A1" s="115" t="s">
        <v>154</v>
      </c>
      <c r="B1" s="115"/>
      <c r="C1" s="115"/>
      <c r="D1" s="115"/>
      <c r="E1" s="115"/>
      <c r="F1" s="115"/>
      <c r="G1" s="115"/>
    </row>
    <row r="2" spans="1:7" x14ac:dyDescent="0.2">
      <c r="A2" s="97"/>
      <c r="B2" s="98"/>
      <c r="C2" s="98"/>
      <c r="D2" s="98"/>
      <c r="E2" s="98"/>
      <c r="F2" s="98"/>
      <c r="G2" s="98"/>
    </row>
    <row r="3" spans="1:7" s="9" customFormat="1" ht="26.25" customHeight="1" x14ac:dyDescent="0.2">
      <c r="A3" s="123" t="s">
        <v>134</v>
      </c>
      <c r="B3" s="74" t="s">
        <v>113</v>
      </c>
      <c r="C3" s="74" t="s">
        <v>114</v>
      </c>
      <c r="D3" s="74" t="s">
        <v>115</v>
      </c>
      <c r="E3" s="118" t="s">
        <v>167</v>
      </c>
      <c r="F3" s="119"/>
      <c r="G3" s="120"/>
    </row>
    <row r="4" spans="1:7" s="9" customFormat="1" ht="18" customHeight="1" x14ac:dyDescent="0.2">
      <c r="A4" s="124"/>
      <c r="B4" s="116" t="s">
        <v>168</v>
      </c>
      <c r="C4" s="117"/>
      <c r="D4" s="117"/>
      <c r="E4" s="27" t="s">
        <v>168</v>
      </c>
      <c r="F4" s="27" t="s">
        <v>169</v>
      </c>
      <c r="G4" s="121" t="s">
        <v>186</v>
      </c>
    </row>
    <row r="5" spans="1:7" s="9" customFormat="1" ht="17.25" customHeight="1" x14ac:dyDescent="0.2">
      <c r="A5" s="125"/>
      <c r="B5" s="116" t="s">
        <v>129</v>
      </c>
      <c r="C5" s="117"/>
      <c r="D5" s="117"/>
      <c r="E5" s="117"/>
      <c r="F5" s="117"/>
      <c r="G5" s="122"/>
    </row>
    <row r="6" spans="1:7" s="9" customFormat="1" ht="12" customHeight="1" x14ac:dyDescent="0.2">
      <c r="A6" s="99"/>
      <c r="B6" s="100"/>
      <c r="C6" s="101"/>
      <c r="D6" s="101"/>
      <c r="E6" s="101"/>
      <c r="F6" s="101"/>
      <c r="G6" s="102"/>
    </row>
    <row r="7" spans="1:7" s="9" customFormat="1" ht="12.75" customHeight="1" x14ac:dyDescent="0.2">
      <c r="A7" s="29" t="s">
        <v>22</v>
      </c>
      <c r="B7" s="75">
        <v>146.98605599999999</v>
      </c>
      <c r="C7" s="75">
        <v>189.14868000000001</v>
      </c>
      <c r="D7" s="75">
        <v>226.06411399999999</v>
      </c>
      <c r="E7" s="75">
        <v>562.19884999999999</v>
      </c>
      <c r="F7" s="75">
        <v>490.20640700000001</v>
      </c>
      <c r="G7" s="76">
        <v>14.686148930729914</v>
      </c>
    </row>
    <row r="8" spans="1:7" s="9" customFormat="1" ht="12.75" customHeight="1" x14ac:dyDescent="0.2">
      <c r="A8" s="38" t="s">
        <v>23</v>
      </c>
    </row>
    <row r="9" spans="1:7" s="9" customFormat="1" ht="12.75" customHeight="1" x14ac:dyDescent="0.2">
      <c r="A9" s="39" t="s">
        <v>24</v>
      </c>
      <c r="B9" s="75">
        <v>0.38190000000000002</v>
      </c>
      <c r="C9" s="75">
        <v>1.9050000000000001E-2</v>
      </c>
      <c r="D9" s="75">
        <v>0.104605</v>
      </c>
      <c r="E9" s="75">
        <v>0.50555499999999998</v>
      </c>
      <c r="F9" s="75">
        <v>0.37842500000000001</v>
      </c>
      <c r="G9" s="76">
        <v>33.594503534385922</v>
      </c>
    </row>
    <row r="10" spans="1:7" s="9" customFormat="1" ht="12.75" customHeight="1" x14ac:dyDescent="0.2">
      <c r="A10" s="39" t="s">
        <v>25</v>
      </c>
      <c r="B10" s="75">
        <v>14.546480000000001</v>
      </c>
      <c r="C10" s="75">
        <v>19.402066999999999</v>
      </c>
      <c r="D10" s="75">
        <v>20.397017999999999</v>
      </c>
      <c r="E10" s="75">
        <v>54.345565000000001</v>
      </c>
      <c r="F10" s="75">
        <v>44.809950000000001</v>
      </c>
      <c r="G10" s="76">
        <v>21.28012863214532</v>
      </c>
    </row>
    <row r="11" spans="1:7" s="9" customFormat="1" ht="12.75" customHeight="1" x14ac:dyDescent="0.2">
      <c r="A11" s="39" t="s">
        <v>26</v>
      </c>
      <c r="B11" s="75">
        <v>113.127145</v>
      </c>
      <c r="C11" s="75">
        <v>161.06230299999999</v>
      </c>
      <c r="D11" s="75">
        <v>172.520568</v>
      </c>
      <c r="E11" s="75">
        <v>446.710016</v>
      </c>
      <c r="F11" s="75">
        <v>425.23198500000001</v>
      </c>
      <c r="G11" s="76">
        <v>5.0508973354861837</v>
      </c>
    </row>
    <row r="12" spans="1:7" s="9" customFormat="1" ht="12.75" customHeight="1" x14ac:dyDescent="0.2">
      <c r="A12" s="31" t="s">
        <v>29</v>
      </c>
    </row>
    <row r="13" spans="1:7" s="9" customFormat="1" ht="12.75" customHeight="1" x14ac:dyDescent="0.2">
      <c r="A13" s="31" t="s">
        <v>30</v>
      </c>
      <c r="B13" s="75">
        <v>37.675449999999998</v>
      </c>
      <c r="C13" s="75">
        <v>20.683071999999999</v>
      </c>
      <c r="D13" s="75">
        <v>44.704841999999999</v>
      </c>
      <c r="E13" s="75">
        <v>103.06336400000001</v>
      </c>
      <c r="F13" s="75">
        <v>108.864785</v>
      </c>
      <c r="G13" s="76">
        <v>-5.3290152550248422</v>
      </c>
    </row>
    <row r="14" spans="1:7" s="9" customFormat="1" ht="12.75" customHeight="1" x14ac:dyDescent="0.2">
      <c r="A14" s="40" t="s">
        <v>28</v>
      </c>
      <c r="B14" s="75">
        <v>3.9505669999999999</v>
      </c>
      <c r="C14" s="75">
        <v>50.314064000000002</v>
      </c>
      <c r="D14" s="75">
        <v>50.538527000000002</v>
      </c>
      <c r="E14" s="75">
        <v>104.803158</v>
      </c>
      <c r="F14" s="75">
        <v>98.306692999999996</v>
      </c>
      <c r="G14" s="76">
        <v>6.6083649055308911</v>
      </c>
    </row>
    <row r="15" spans="1:7" s="9" customFormat="1" ht="12.75" customHeight="1" x14ac:dyDescent="0.2">
      <c r="A15" s="41" t="s">
        <v>27</v>
      </c>
      <c r="B15" s="75">
        <v>18.930530999999998</v>
      </c>
      <c r="C15" s="75">
        <v>8.66526</v>
      </c>
      <c r="D15" s="75">
        <v>33.041922999999997</v>
      </c>
      <c r="E15" s="75">
        <v>60.637714000000003</v>
      </c>
      <c r="F15" s="75">
        <v>19.786047</v>
      </c>
      <c r="G15" s="76">
        <v>206.46704720755997</v>
      </c>
    </row>
    <row r="16" spans="1:7" s="9" customFormat="1" ht="12.75" customHeight="1" x14ac:dyDescent="0.2">
      <c r="A16" s="32"/>
    </row>
    <row r="17" spans="1:7" s="9" customFormat="1" ht="12.75" customHeight="1" x14ac:dyDescent="0.2">
      <c r="A17" s="29" t="s">
        <v>31</v>
      </c>
      <c r="B17" s="75">
        <v>2511.0860299999999</v>
      </c>
      <c r="C17" s="75">
        <v>3500.3351830000001</v>
      </c>
      <c r="D17" s="75">
        <v>3740.707887</v>
      </c>
      <c r="E17" s="75">
        <v>9752.1291000000001</v>
      </c>
      <c r="F17" s="75">
        <v>8659.6817319999991</v>
      </c>
      <c r="G17" s="76">
        <v>12.61532931358316</v>
      </c>
    </row>
    <row r="18" spans="1:7" s="9" customFormat="1" ht="12.75" customHeight="1" x14ac:dyDescent="0.2">
      <c r="A18" s="42" t="s">
        <v>23</v>
      </c>
    </row>
    <row r="19" spans="1:7" s="9" customFormat="1" ht="12.75" customHeight="1" x14ac:dyDescent="0.2">
      <c r="A19" s="41" t="s">
        <v>32</v>
      </c>
      <c r="B19" s="75">
        <v>10.614165</v>
      </c>
      <c r="C19" s="75">
        <v>8.8906659999999995</v>
      </c>
      <c r="D19" s="75">
        <v>14.29182</v>
      </c>
      <c r="E19" s="75">
        <v>33.796650999999997</v>
      </c>
      <c r="F19" s="75">
        <v>27.275708999999999</v>
      </c>
      <c r="G19" s="76">
        <v>23.907506858941773</v>
      </c>
    </row>
    <row r="20" spans="1:7" s="9" customFormat="1" ht="12.75" customHeight="1" x14ac:dyDescent="0.2">
      <c r="A20" s="41" t="s">
        <v>33</v>
      </c>
      <c r="B20" s="75">
        <v>813.05780700000003</v>
      </c>
      <c r="C20" s="75">
        <v>751.80635400000006</v>
      </c>
      <c r="D20" s="75">
        <v>849.18455200000005</v>
      </c>
      <c r="E20" s="75">
        <v>2414.0487130000001</v>
      </c>
      <c r="F20" s="75">
        <v>1859.6400389999999</v>
      </c>
      <c r="G20" s="76">
        <v>29.812687529470878</v>
      </c>
    </row>
    <row r="21" spans="1:7" s="9" customFormat="1" ht="12.75" customHeight="1" x14ac:dyDescent="0.2">
      <c r="A21" s="31" t="s">
        <v>34</v>
      </c>
    </row>
    <row r="22" spans="1:7" s="9" customFormat="1" ht="12.75" customHeight="1" x14ac:dyDescent="0.2">
      <c r="A22" s="31" t="s">
        <v>35</v>
      </c>
      <c r="B22" s="75">
        <v>3.795941</v>
      </c>
      <c r="C22" s="75">
        <v>5.6133899999999999</v>
      </c>
      <c r="D22" s="75">
        <v>4.9959610000000003</v>
      </c>
      <c r="E22" s="75">
        <v>14.405291999999999</v>
      </c>
      <c r="F22" s="75">
        <v>11.142137</v>
      </c>
      <c r="G22" s="76">
        <v>29.28661710047183</v>
      </c>
    </row>
    <row r="23" spans="1:7" s="9" customFormat="1" ht="12.75" customHeight="1" x14ac:dyDescent="0.2">
      <c r="A23" s="31" t="s">
        <v>36</v>
      </c>
      <c r="B23" s="75">
        <v>95.516434000000004</v>
      </c>
      <c r="C23" s="75">
        <v>73.132908</v>
      </c>
      <c r="D23" s="75">
        <v>59.805309999999999</v>
      </c>
      <c r="E23" s="75">
        <v>228.45465200000001</v>
      </c>
      <c r="F23" s="75">
        <v>158.765579</v>
      </c>
      <c r="G23" s="76">
        <v>43.894321073209454</v>
      </c>
    </row>
    <row r="24" spans="1:7" s="9" customFormat="1" ht="12.75" customHeight="1" x14ac:dyDescent="0.2">
      <c r="A24" s="31" t="s">
        <v>38</v>
      </c>
      <c r="B24" s="75">
        <v>24.201817999999999</v>
      </c>
      <c r="C24" s="75">
        <v>25.492193</v>
      </c>
      <c r="D24" s="75">
        <v>28.305713999999998</v>
      </c>
      <c r="E24" s="75">
        <v>77.999724999999998</v>
      </c>
      <c r="F24" s="75">
        <v>66.923942999999994</v>
      </c>
      <c r="G24" s="76">
        <v>16.54980490315701</v>
      </c>
    </row>
    <row r="25" spans="1:7" s="9" customFormat="1" ht="12.75" customHeight="1" x14ac:dyDescent="0.2">
      <c r="A25" s="31" t="s">
        <v>37</v>
      </c>
      <c r="B25" s="75">
        <v>321.10959000000003</v>
      </c>
      <c r="C25" s="75">
        <v>301.46932399999997</v>
      </c>
      <c r="D25" s="75">
        <v>407.24735299999998</v>
      </c>
      <c r="E25" s="75">
        <v>1029.8262669999999</v>
      </c>
      <c r="F25" s="75">
        <v>626.98529399999995</v>
      </c>
      <c r="G25" s="76">
        <v>64.250465976638992</v>
      </c>
    </row>
    <row r="26" spans="1:7" s="9" customFormat="1" ht="12.75" customHeight="1" x14ac:dyDescent="0.2">
      <c r="A26" s="42" t="s">
        <v>39</v>
      </c>
      <c r="B26" s="75">
        <v>1687.4140580000001</v>
      </c>
      <c r="C26" s="75">
        <v>2739.6381630000001</v>
      </c>
      <c r="D26" s="75">
        <v>2877.2315149999999</v>
      </c>
      <c r="E26" s="75">
        <v>7304.2837360000003</v>
      </c>
      <c r="F26" s="75">
        <v>6772.7659839999997</v>
      </c>
      <c r="G26" s="76">
        <v>7.8478682602596734</v>
      </c>
    </row>
    <row r="27" spans="1:7" s="9" customFormat="1" ht="12.75" customHeight="1" x14ac:dyDescent="0.2">
      <c r="A27" s="33" t="s">
        <v>23</v>
      </c>
    </row>
    <row r="28" spans="1:7" s="9" customFormat="1" ht="12.75" customHeight="1" x14ac:dyDescent="0.2">
      <c r="A28" s="31" t="s">
        <v>40</v>
      </c>
      <c r="B28" s="75">
        <v>279.94438500000001</v>
      </c>
      <c r="C28" s="75">
        <v>347.22761200000002</v>
      </c>
      <c r="D28" s="75">
        <v>360.247231</v>
      </c>
      <c r="E28" s="75">
        <v>987.41922799999998</v>
      </c>
      <c r="F28" s="75">
        <v>825.55967599999997</v>
      </c>
      <c r="G28" s="76">
        <v>19.606038994569303</v>
      </c>
    </row>
    <row r="29" spans="1:7" s="9" customFormat="1" ht="12.75" customHeight="1" x14ac:dyDescent="0.2">
      <c r="A29" s="43" t="s">
        <v>34</v>
      </c>
    </row>
    <row r="30" spans="1:7" s="9" customFormat="1" ht="12.75" customHeight="1" x14ac:dyDescent="0.2">
      <c r="A30" s="44" t="s">
        <v>41</v>
      </c>
      <c r="B30" s="75">
        <v>29.465976000000001</v>
      </c>
      <c r="C30" s="75">
        <v>29.444353</v>
      </c>
      <c r="D30" s="75">
        <v>31.912286999999999</v>
      </c>
      <c r="E30" s="75">
        <v>90.822615999999996</v>
      </c>
      <c r="F30" s="75">
        <v>87.425371999999996</v>
      </c>
      <c r="G30" s="76">
        <v>3.8858788041530943</v>
      </c>
    </row>
    <row r="31" spans="1:7" s="9" customFormat="1" ht="12.75" customHeight="1" x14ac:dyDescent="0.2">
      <c r="A31" s="44" t="s">
        <v>43</v>
      </c>
      <c r="B31" s="75">
        <v>42.466630000000002</v>
      </c>
      <c r="C31" s="75">
        <v>49.936639</v>
      </c>
      <c r="D31" s="75">
        <v>48.583632999999999</v>
      </c>
      <c r="E31" s="75">
        <v>140.98690199999999</v>
      </c>
      <c r="F31" s="75">
        <v>137.3244</v>
      </c>
      <c r="G31" s="76">
        <v>2.6670438756695773</v>
      </c>
    </row>
    <row r="32" spans="1:7" s="9" customFormat="1" ht="12.75" customHeight="1" x14ac:dyDescent="0.2">
      <c r="A32" s="44" t="s">
        <v>42</v>
      </c>
      <c r="B32" s="75">
        <v>77.015884999999997</v>
      </c>
      <c r="C32" s="75">
        <v>97.075722999999996</v>
      </c>
      <c r="D32" s="75">
        <v>114.79521699999999</v>
      </c>
      <c r="E32" s="75">
        <v>288.88682499999999</v>
      </c>
      <c r="F32" s="75">
        <v>216.16365999999999</v>
      </c>
      <c r="G32" s="76">
        <v>33.642641413454953</v>
      </c>
    </row>
    <row r="33" spans="1:7" s="9" customFormat="1" ht="12.75" customHeight="1" x14ac:dyDescent="0.2">
      <c r="A33" s="33" t="s">
        <v>44</v>
      </c>
      <c r="B33" s="75">
        <v>1407.4696730000001</v>
      </c>
      <c r="C33" s="75">
        <v>2392.4105509999999</v>
      </c>
      <c r="D33" s="75">
        <v>2516.9842840000001</v>
      </c>
      <c r="E33" s="75">
        <v>6316.8645079999997</v>
      </c>
      <c r="F33" s="75">
        <v>5947.2063079999998</v>
      </c>
      <c r="G33" s="76">
        <v>6.2156612845723345</v>
      </c>
    </row>
    <row r="34" spans="1:7" s="9" customFormat="1" ht="12.75" customHeight="1" x14ac:dyDescent="0.2">
      <c r="A34" s="43" t="s">
        <v>34</v>
      </c>
    </row>
    <row r="35" spans="1:7" s="9" customFormat="1" ht="12.75" customHeight="1" x14ac:dyDescent="0.2">
      <c r="A35" s="44" t="s">
        <v>162</v>
      </c>
      <c r="B35" s="75">
        <v>4.4507450000000004</v>
      </c>
      <c r="C35" s="75">
        <v>4.0893449999999998</v>
      </c>
      <c r="D35" s="75">
        <v>5.2041919999999999</v>
      </c>
      <c r="E35" s="75">
        <v>13.744282</v>
      </c>
      <c r="F35" s="75">
        <v>35.770674999999997</v>
      </c>
      <c r="G35" s="76">
        <v>-61.57667698470884</v>
      </c>
    </row>
    <row r="36" spans="1:7" s="9" customFormat="1" ht="12.75" customHeight="1" x14ac:dyDescent="0.2">
      <c r="A36" s="44" t="s">
        <v>45</v>
      </c>
      <c r="B36" s="75">
        <v>11.345745000000001</v>
      </c>
      <c r="C36" s="75">
        <v>9.1162829999999992</v>
      </c>
      <c r="D36" s="75">
        <v>15.376372</v>
      </c>
      <c r="E36" s="75">
        <v>35.8384</v>
      </c>
      <c r="F36" s="75">
        <v>42.180714000000002</v>
      </c>
      <c r="G36" s="76">
        <v>-15.036051784234857</v>
      </c>
    </row>
    <row r="37" spans="1:7" s="9" customFormat="1" ht="12.75" customHeight="1" x14ac:dyDescent="0.2">
      <c r="A37" s="44" t="s">
        <v>163</v>
      </c>
      <c r="B37" s="75">
        <v>12.201582</v>
      </c>
      <c r="C37" s="75">
        <v>13.767620000000001</v>
      </c>
      <c r="D37" s="75">
        <v>17.149291999999999</v>
      </c>
      <c r="E37" s="75">
        <v>43.118493999999998</v>
      </c>
      <c r="F37" s="75">
        <v>53.247857000000003</v>
      </c>
      <c r="G37" s="76">
        <v>-19.0230435001356</v>
      </c>
    </row>
    <row r="38" spans="1:7" s="9" customFormat="1" ht="12.75" customHeight="1" x14ac:dyDescent="0.2">
      <c r="A38" s="44" t="s">
        <v>46</v>
      </c>
      <c r="B38" s="75">
        <v>142.13054500000001</v>
      </c>
      <c r="C38" s="75">
        <v>164.97117499999999</v>
      </c>
      <c r="D38" s="75">
        <v>176.62186600000001</v>
      </c>
      <c r="E38" s="75">
        <v>483.72358600000001</v>
      </c>
      <c r="F38" s="75">
        <v>522.25813600000004</v>
      </c>
      <c r="G38" s="76">
        <v>-7.3784489591943867</v>
      </c>
    </row>
    <row r="39" spans="1:7" s="9" customFormat="1" ht="12.75" customHeight="1" x14ac:dyDescent="0.2">
      <c r="A39" s="44" t="s">
        <v>47</v>
      </c>
      <c r="B39" s="75">
        <v>53.118802000000002</v>
      </c>
      <c r="C39" s="75">
        <v>45.842103999999999</v>
      </c>
      <c r="D39" s="75">
        <v>63.601973000000001</v>
      </c>
      <c r="E39" s="75">
        <v>162.56287900000001</v>
      </c>
      <c r="F39" s="75">
        <v>200.202168</v>
      </c>
      <c r="G39" s="76">
        <v>-18.800640061000735</v>
      </c>
    </row>
    <row r="40" spans="1:7" s="9" customFormat="1" ht="12.75" customHeight="1" x14ac:dyDescent="0.2">
      <c r="A40" s="44" t="s">
        <v>48</v>
      </c>
    </row>
    <row r="41" spans="1:7" s="9" customFormat="1" ht="12.75" customHeight="1" x14ac:dyDescent="0.2">
      <c r="A41" s="44" t="s">
        <v>49</v>
      </c>
      <c r="B41" s="75">
        <v>18.278994000000001</v>
      </c>
      <c r="C41" s="75">
        <v>22.105619999999998</v>
      </c>
      <c r="D41" s="75">
        <v>29.890851999999999</v>
      </c>
      <c r="E41" s="75">
        <v>70.275465999999994</v>
      </c>
      <c r="F41" s="75">
        <v>100.847722</v>
      </c>
      <c r="G41" s="76">
        <v>-30.315266813860219</v>
      </c>
    </row>
    <row r="42" spans="1:7" s="9" customFormat="1" ht="12.75" customHeight="1" x14ac:dyDescent="0.2">
      <c r="A42" s="44" t="s">
        <v>50</v>
      </c>
      <c r="B42" s="75">
        <v>35.114367000000001</v>
      </c>
      <c r="C42" s="75">
        <v>33.750608</v>
      </c>
      <c r="D42" s="75">
        <v>39.580908000000001</v>
      </c>
      <c r="E42" s="75">
        <v>108.44588299999999</v>
      </c>
      <c r="F42" s="75">
        <v>103.199285</v>
      </c>
      <c r="G42" s="76">
        <v>5.0839480137871078</v>
      </c>
    </row>
    <row r="43" spans="1:7" s="9" customFormat="1" ht="12.75" customHeight="1" x14ac:dyDescent="0.2">
      <c r="A43" s="44" t="s">
        <v>51</v>
      </c>
      <c r="B43" s="75">
        <v>33.663522</v>
      </c>
      <c r="C43" s="75">
        <v>34.681376999999998</v>
      </c>
      <c r="D43" s="75">
        <v>41.701794</v>
      </c>
      <c r="E43" s="75">
        <v>110.046693</v>
      </c>
      <c r="F43" s="75">
        <v>71.153262999999995</v>
      </c>
      <c r="G43" s="76">
        <v>54.661484744557669</v>
      </c>
    </row>
    <row r="44" spans="1:7" s="9" customFormat="1" ht="12.75" customHeight="1" x14ac:dyDescent="0.2">
      <c r="A44" s="44" t="s">
        <v>52</v>
      </c>
      <c r="B44" s="75">
        <v>67.857006999999996</v>
      </c>
      <c r="C44" s="75">
        <v>0.222577</v>
      </c>
      <c r="D44" s="75">
        <v>51.506951000000001</v>
      </c>
      <c r="E44" s="75">
        <v>119.586535</v>
      </c>
      <c r="F44" s="75">
        <v>92.715829999999997</v>
      </c>
      <c r="G44" s="76">
        <v>28.981787683937029</v>
      </c>
    </row>
    <row r="45" spans="1:7" s="9" customFormat="1" ht="12.75" customHeight="1" x14ac:dyDescent="0.2">
      <c r="A45" s="44" t="s">
        <v>53</v>
      </c>
      <c r="B45" s="75">
        <v>676.45562099999995</v>
      </c>
      <c r="C45" s="75">
        <v>1569.2188000000001</v>
      </c>
      <c r="D45" s="75">
        <v>1553.0273139999999</v>
      </c>
      <c r="E45" s="75">
        <v>3798.7017350000001</v>
      </c>
      <c r="F45" s="75">
        <v>3549.4738189999998</v>
      </c>
      <c r="G45" s="76">
        <v>7.0215454095169463</v>
      </c>
    </row>
    <row r="46" spans="1:7" s="9" customFormat="1" ht="12.75" customHeight="1" x14ac:dyDescent="0.2">
      <c r="A46" s="44" t="s">
        <v>54</v>
      </c>
      <c r="B46" s="75">
        <v>110.93194099999999</v>
      </c>
      <c r="C46" s="75">
        <v>108.46289899999999</v>
      </c>
      <c r="D46" s="75">
        <v>133.82009500000001</v>
      </c>
      <c r="E46" s="75">
        <v>353.21493500000003</v>
      </c>
      <c r="F46" s="75">
        <v>328.14422200000001</v>
      </c>
      <c r="G46" s="76">
        <v>7.6401506774055008</v>
      </c>
    </row>
    <row r="47" spans="1:7" s="9" customFormat="1" ht="12.75" customHeight="1" x14ac:dyDescent="0.2">
      <c r="A47" s="30"/>
    </row>
    <row r="48" spans="1:7" s="9" customFormat="1" ht="12.75" customHeight="1" x14ac:dyDescent="0.2">
      <c r="A48" s="34" t="s">
        <v>158</v>
      </c>
      <c r="B48" s="75">
        <v>130.38583800000001</v>
      </c>
      <c r="C48" s="75">
        <v>84.707375999999996</v>
      </c>
      <c r="D48" s="75">
        <v>91.816419999999994</v>
      </c>
      <c r="E48" s="75">
        <v>306.90963399999998</v>
      </c>
      <c r="F48" s="75">
        <v>57.186449000000003</v>
      </c>
      <c r="G48" s="76">
        <v>436.68244726998171</v>
      </c>
    </row>
    <row r="49" spans="1:7" ht="12.75" customHeight="1" x14ac:dyDescent="0.2">
      <c r="A49" s="32"/>
      <c r="B49" s="9"/>
      <c r="C49" s="9"/>
      <c r="D49" s="9"/>
      <c r="E49" s="9"/>
      <c r="F49" s="9"/>
      <c r="G49" s="9"/>
    </row>
    <row r="50" spans="1:7" ht="12.75" customHeight="1" x14ac:dyDescent="0.2">
      <c r="A50" s="35" t="s">
        <v>55</v>
      </c>
      <c r="B50" s="77">
        <v>2788.4579239999998</v>
      </c>
      <c r="C50" s="78">
        <v>3774.1912390000002</v>
      </c>
      <c r="D50" s="78">
        <v>4058.5884209999999</v>
      </c>
      <c r="E50" s="78">
        <v>10621.237584</v>
      </c>
      <c r="F50" s="78">
        <v>9207.0745879999995</v>
      </c>
      <c r="G50" s="79">
        <v>15.359525791646618</v>
      </c>
    </row>
    <row r="51" spans="1:7" ht="14.1" customHeight="1" x14ac:dyDescent="0.2">
      <c r="A51" s="103"/>
    </row>
    <row r="52" spans="1:7" x14ac:dyDescent="0.2">
      <c r="A52" s="26" t="s">
        <v>153</v>
      </c>
    </row>
    <row r="53" spans="1:7" x14ac:dyDescent="0.2">
      <c r="A53" s="25" t="s">
        <v>133</v>
      </c>
      <c r="B53" s="25"/>
      <c r="C53" s="25"/>
      <c r="D53" s="25"/>
      <c r="E53" s="25"/>
      <c r="F53" s="25"/>
      <c r="G53" s="25"/>
    </row>
    <row r="54" spans="1:7" x14ac:dyDescent="0.2">
      <c r="A54" s="26"/>
      <c r="B54" s="26"/>
      <c r="C54" s="26"/>
      <c r="D54" s="26"/>
      <c r="E54" s="26"/>
      <c r="F54" s="26"/>
      <c r="G54" s="26"/>
    </row>
    <row r="55" spans="1:7" x14ac:dyDescent="0.2">
      <c r="A55" s="103"/>
    </row>
    <row r="56" spans="1:7" x14ac:dyDescent="0.2">
      <c r="A56" s="103"/>
    </row>
    <row r="57" spans="1:7" x14ac:dyDescent="0.2">
      <c r="A57" s="103"/>
    </row>
  </sheetData>
  <mergeCells count="6">
    <mergeCell ref="A1:G1"/>
    <mergeCell ref="B4:D4"/>
    <mergeCell ref="B5:F5"/>
    <mergeCell ref="E3:G3"/>
    <mergeCell ref="G4:G5"/>
    <mergeCell ref="A3:A5"/>
  </mergeCells>
  <conditionalFormatting sqref="A7:G50">
    <cfRule type="expression" dxfId="1" priority="2">
      <formula>MOD(ROW(),2)=1</formula>
    </cfRule>
  </conditionalFormatting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scaleWithDoc="0">
    <oddFooter>&amp;L&amp;8Statistikamt Nord&amp;C&amp;8&amp;P&amp;R&amp;8Statistischer Bericht G III 1 - vj 1/22 HH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/>
  <dimension ref="A1:H80"/>
  <sheetViews>
    <sheetView view="pageLayout" zoomScaleNormal="100" workbookViewId="0">
      <selection sqref="A1:G1"/>
    </sheetView>
  </sheetViews>
  <sheetFormatPr baseColWidth="10" defaultRowHeight="14.25" x14ac:dyDescent="0.2"/>
  <cols>
    <col min="1" max="1" width="24" customWidth="1"/>
    <col min="2" max="6" width="9.5" customWidth="1"/>
    <col min="7" max="7" width="11.125" customWidth="1"/>
    <col min="8" max="8" width="11.625" customWidth="1"/>
    <col min="9" max="26" width="11.125" customWidth="1"/>
  </cols>
  <sheetData>
    <row r="1" spans="1:7" x14ac:dyDescent="0.2">
      <c r="A1" s="126" t="s">
        <v>155</v>
      </c>
      <c r="B1" s="127"/>
      <c r="C1" s="127"/>
      <c r="D1" s="127"/>
      <c r="E1" s="127"/>
      <c r="F1" s="127"/>
      <c r="G1" s="127"/>
    </row>
    <row r="2" spans="1:7" x14ac:dyDescent="0.2">
      <c r="A2" s="45"/>
      <c r="B2" s="46"/>
      <c r="C2" s="46"/>
      <c r="D2" s="46"/>
      <c r="E2" s="46"/>
      <c r="F2" s="46"/>
      <c r="G2" s="46"/>
    </row>
    <row r="3" spans="1:7" x14ac:dyDescent="0.2">
      <c r="A3" s="129" t="s">
        <v>56</v>
      </c>
      <c r="B3" s="80" t="s">
        <v>113</v>
      </c>
      <c r="C3" s="80" t="s">
        <v>114</v>
      </c>
      <c r="D3" s="80" t="s">
        <v>115</v>
      </c>
      <c r="E3" s="133" t="s">
        <v>167</v>
      </c>
      <c r="F3" s="133"/>
      <c r="G3" s="134"/>
    </row>
    <row r="4" spans="1:7" ht="24" customHeight="1" x14ac:dyDescent="0.2">
      <c r="A4" s="130"/>
      <c r="B4" s="128" t="s">
        <v>170</v>
      </c>
      <c r="C4" s="117"/>
      <c r="D4" s="117"/>
      <c r="E4" s="81" t="s">
        <v>170</v>
      </c>
      <c r="F4" s="81" t="s">
        <v>171</v>
      </c>
      <c r="G4" s="135" t="s">
        <v>152</v>
      </c>
    </row>
    <row r="5" spans="1:7" ht="17.25" customHeight="1" x14ac:dyDescent="0.2">
      <c r="A5" s="131"/>
      <c r="B5" s="117" t="s">
        <v>129</v>
      </c>
      <c r="C5" s="132"/>
      <c r="D5" s="132"/>
      <c r="E5" s="132"/>
      <c r="F5" s="132"/>
      <c r="G5" s="136"/>
    </row>
    <row r="6" spans="1:7" x14ac:dyDescent="0.2">
      <c r="A6" s="28"/>
      <c r="B6" s="9"/>
      <c r="C6" s="9"/>
      <c r="D6" s="9"/>
      <c r="E6" s="9"/>
      <c r="F6" s="9"/>
      <c r="G6" s="9"/>
    </row>
    <row r="7" spans="1:7" ht="12.75" customHeight="1" x14ac:dyDescent="0.2">
      <c r="A7" s="53" t="s">
        <v>57</v>
      </c>
      <c r="B7" s="75">
        <v>1769.012213</v>
      </c>
      <c r="C7" s="75">
        <v>2145.9473600000001</v>
      </c>
      <c r="D7" s="75">
        <v>2473.9644699999999</v>
      </c>
      <c r="E7" s="75">
        <v>6388.924043</v>
      </c>
      <c r="F7" s="75">
        <v>5225.2678560000004</v>
      </c>
      <c r="G7" s="76">
        <v>22.269790163270031</v>
      </c>
    </row>
    <row r="8" spans="1:7" ht="12.75" customHeight="1" x14ac:dyDescent="0.2">
      <c r="A8" s="57" t="s">
        <v>23</v>
      </c>
      <c r="B8" s="9"/>
      <c r="C8" s="9"/>
      <c r="D8" s="9"/>
      <c r="E8" s="9"/>
      <c r="F8" s="9"/>
      <c r="G8" s="9"/>
    </row>
    <row r="9" spans="1:7" ht="12.75" customHeight="1" x14ac:dyDescent="0.2">
      <c r="A9" s="57" t="s">
        <v>58</v>
      </c>
      <c r="B9" s="75">
        <v>1426.3666700000001</v>
      </c>
      <c r="C9" s="75">
        <v>1709.15634</v>
      </c>
      <c r="D9" s="75">
        <v>1964.1206529999999</v>
      </c>
      <c r="E9" s="75">
        <v>5099.6436629999998</v>
      </c>
      <c r="F9" s="75">
        <v>4310.77729</v>
      </c>
      <c r="G9" s="76">
        <v>18.299863804840626</v>
      </c>
    </row>
    <row r="10" spans="1:7" ht="12.75" customHeight="1" x14ac:dyDescent="0.2">
      <c r="A10" s="50" t="s">
        <v>23</v>
      </c>
      <c r="B10" s="9"/>
      <c r="C10" s="9"/>
      <c r="D10" s="9"/>
      <c r="E10" s="9"/>
      <c r="F10" s="9"/>
      <c r="G10" s="9"/>
    </row>
    <row r="11" spans="1:7" ht="12.75" customHeight="1" x14ac:dyDescent="0.2">
      <c r="A11" s="50" t="s">
        <v>59</v>
      </c>
      <c r="B11" s="75">
        <v>1028.6216569999999</v>
      </c>
      <c r="C11" s="75">
        <v>1130.4016150000002</v>
      </c>
      <c r="D11" s="75">
        <v>1197.7830729999998</v>
      </c>
      <c r="E11" s="75">
        <v>3356.8063450000004</v>
      </c>
      <c r="F11" s="75">
        <v>3053.5971710000003</v>
      </c>
      <c r="G11" s="76">
        <v>9.9295734512586193</v>
      </c>
    </row>
    <row r="12" spans="1:7" ht="12.75" customHeight="1" x14ac:dyDescent="0.2">
      <c r="A12" s="58" t="s">
        <v>23</v>
      </c>
      <c r="B12" s="9"/>
      <c r="C12" s="9"/>
      <c r="D12" s="9"/>
      <c r="E12" s="9"/>
      <c r="F12" s="9"/>
      <c r="G12" s="9"/>
    </row>
    <row r="13" spans="1:7" ht="12.75" customHeight="1" x14ac:dyDescent="0.2">
      <c r="A13" s="59" t="s">
        <v>60</v>
      </c>
      <c r="B13" s="75">
        <v>231.40236300000001</v>
      </c>
      <c r="C13" s="75">
        <v>301.97347500000001</v>
      </c>
      <c r="D13" s="75">
        <v>235.85959800000001</v>
      </c>
      <c r="E13" s="75">
        <v>769.23543600000005</v>
      </c>
      <c r="F13" s="75">
        <v>710.15766799999994</v>
      </c>
      <c r="G13" s="76">
        <v>8.3189650217224909</v>
      </c>
    </row>
    <row r="14" spans="1:7" ht="12.75" customHeight="1" x14ac:dyDescent="0.2">
      <c r="A14" s="59" t="s">
        <v>61</v>
      </c>
      <c r="B14" s="75">
        <v>72.428526000000005</v>
      </c>
      <c r="C14" s="75">
        <v>110.935554</v>
      </c>
      <c r="D14" s="75">
        <v>76.020678000000004</v>
      </c>
      <c r="E14" s="75">
        <v>259.38475799999998</v>
      </c>
      <c r="F14" s="75">
        <v>304.12798299999997</v>
      </c>
      <c r="G14" s="76">
        <v>-14.711972426424168</v>
      </c>
    </row>
    <row r="15" spans="1:7" ht="12.75" customHeight="1" x14ac:dyDescent="0.2">
      <c r="A15" s="59" t="s">
        <v>62</v>
      </c>
      <c r="B15" s="75">
        <v>4.2714840000000001</v>
      </c>
      <c r="C15" s="75">
        <v>7.613251</v>
      </c>
      <c r="D15" s="75">
        <v>9.8628239999999998</v>
      </c>
      <c r="E15" s="75">
        <v>21.747558999999999</v>
      </c>
      <c r="F15" s="75">
        <v>23.0197</v>
      </c>
      <c r="G15" s="76">
        <v>-5.5263144176509797</v>
      </c>
    </row>
    <row r="16" spans="1:7" ht="12.75" customHeight="1" x14ac:dyDescent="0.2">
      <c r="A16" s="59" t="s">
        <v>63</v>
      </c>
      <c r="B16" s="75">
        <v>170.08085299999999</v>
      </c>
      <c r="C16" s="75">
        <v>241.247962</v>
      </c>
      <c r="D16" s="75">
        <v>224.77404100000001</v>
      </c>
      <c r="E16" s="75">
        <v>636.10285599999997</v>
      </c>
      <c r="F16" s="75">
        <v>469.94229300000001</v>
      </c>
      <c r="G16" s="76">
        <v>35.357652519263667</v>
      </c>
    </row>
    <row r="17" spans="1:8" ht="12.75" customHeight="1" x14ac:dyDescent="0.2">
      <c r="A17" s="59" t="s">
        <v>64</v>
      </c>
      <c r="B17" s="75">
        <v>161.62233599999999</v>
      </c>
      <c r="C17" s="75">
        <v>101.090551</v>
      </c>
      <c r="D17" s="75">
        <v>126.982591</v>
      </c>
      <c r="E17" s="75">
        <v>389.69547799999998</v>
      </c>
      <c r="F17" s="75">
        <v>244.00923599999999</v>
      </c>
      <c r="G17" s="76">
        <v>59.705216240257386</v>
      </c>
    </row>
    <row r="18" spans="1:8" ht="12.75" customHeight="1" x14ac:dyDescent="0.2">
      <c r="A18" s="59" t="s">
        <v>65</v>
      </c>
      <c r="B18" s="75">
        <v>19.834838999999999</v>
      </c>
      <c r="C18" s="75">
        <v>15.343989000000001</v>
      </c>
      <c r="D18" s="75">
        <v>19.470248999999999</v>
      </c>
      <c r="E18" s="75">
        <v>54.649076999999998</v>
      </c>
      <c r="F18" s="75">
        <v>107.919608</v>
      </c>
      <c r="G18" s="76">
        <v>-49.361308836481321</v>
      </c>
    </row>
    <row r="19" spans="1:8" ht="12.75" customHeight="1" x14ac:dyDescent="0.2">
      <c r="A19" s="59" t="s">
        <v>66</v>
      </c>
      <c r="B19" s="75">
        <v>10.985631</v>
      </c>
      <c r="C19" s="75">
        <v>18.895389999999999</v>
      </c>
      <c r="D19" s="75">
        <v>97.149107000000001</v>
      </c>
      <c r="E19" s="75">
        <v>127.030128</v>
      </c>
      <c r="F19" s="75">
        <v>101.700986</v>
      </c>
      <c r="G19" s="76">
        <v>24.905502882735092</v>
      </c>
    </row>
    <row r="20" spans="1:8" ht="12.75" customHeight="1" x14ac:dyDescent="0.2">
      <c r="A20" s="59" t="s">
        <v>67</v>
      </c>
      <c r="B20" s="75">
        <v>10.843797</v>
      </c>
      <c r="C20" s="75">
        <v>9.9317170000000008</v>
      </c>
      <c r="D20" s="75">
        <v>80.627797000000001</v>
      </c>
      <c r="E20" s="75">
        <v>101.403311</v>
      </c>
      <c r="F20" s="75">
        <v>27.908374999999999</v>
      </c>
      <c r="G20" s="76">
        <v>263.34365938539952</v>
      </c>
    </row>
    <row r="21" spans="1:8" ht="12.75" customHeight="1" x14ac:dyDescent="0.2">
      <c r="A21" s="59" t="s">
        <v>68</v>
      </c>
      <c r="B21" s="75">
        <v>57.638388999999997</v>
      </c>
      <c r="C21" s="75">
        <v>56.149766999999997</v>
      </c>
      <c r="D21" s="75">
        <v>59.290987000000001</v>
      </c>
      <c r="E21" s="75">
        <v>173.07914299999999</v>
      </c>
      <c r="F21" s="75">
        <v>208.24750299999999</v>
      </c>
      <c r="G21" s="76">
        <v>-16.887770318187208</v>
      </c>
    </row>
    <row r="22" spans="1:8" ht="12.75" customHeight="1" x14ac:dyDescent="0.2">
      <c r="A22" s="59" t="s">
        <v>69</v>
      </c>
      <c r="B22" s="75">
        <v>30.781596</v>
      </c>
      <c r="C22" s="75">
        <v>50.463279999999997</v>
      </c>
      <c r="D22" s="75">
        <v>52.552694000000002</v>
      </c>
      <c r="E22" s="75">
        <v>133.79757000000001</v>
      </c>
      <c r="F22" s="75">
        <v>90.522812000000002</v>
      </c>
      <c r="G22" s="76">
        <v>47.805362034047306</v>
      </c>
    </row>
    <row r="23" spans="1:8" ht="12.75" customHeight="1" x14ac:dyDescent="0.2">
      <c r="A23" s="59" t="s">
        <v>70</v>
      </c>
      <c r="B23" s="75">
        <v>217.57341700000001</v>
      </c>
      <c r="C23" s="75">
        <v>184.434991</v>
      </c>
      <c r="D23" s="75">
        <v>151.87162599999999</v>
      </c>
      <c r="E23" s="75">
        <v>553.88003400000002</v>
      </c>
      <c r="F23" s="75">
        <v>657.49190799999997</v>
      </c>
      <c r="G23" s="76">
        <v>-15.75865386924275</v>
      </c>
    </row>
    <row r="24" spans="1:8" ht="12.75" customHeight="1" x14ac:dyDescent="0.2">
      <c r="A24" s="59" t="s">
        <v>71</v>
      </c>
      <c r="B24" s="75">
        <v>0.43839600000000001</v>
      </c>
      <c r="C24" s="75">
        <v>0.95167500000000005</v>
      </c>
      <c r="D24" s="75">
        <v>0.93646799999999997</v>
      </c>
      <c r="E24" s="75">
        <v>2.3265389999999999</v>
      </c>
      <c r="F24" s="75">
        <v>1.4895780000000001</v>
      </c>
      <c r="G24" s="76">
        <v>56.187792784265071</v>
      </c>
    </row>
    <row r="25" spans="1:8" ht="12.75" customHeight="1" x14ac:dyDescent="0.2">
      <c r="A25" s="59" t="s">
        <v>72</v>
      </c>
      <c r="B25" s="75">
        <v>0.27166299999999999</v>
      </c>
      <c r="C25" s="75">
        <v>0.66654999999999998</v>
      </c>
      <c r="D25" s="75">
        <v>0.332847</v>
      </c>
      <c r="E25" s="75">
        <v>1.2710600000000001</v>
      </c>
      <c r="F25" s="75">
        <v>1.215679</v>
      </c>
      <c r="G25" s="76">
        <v>4.5555611308577539</v>
      </c>
    </row>
    <row r="26" spans="1:8" ht="12.75" customHeight="1" x14ac:dyDescent="0.2">
      <c r="A26" s="59" t="s">
        <v>80</v>
      </c>
      <c r="B26" s="75">
        <v>3.3503799999999999</v>
      </c>
      <c r="C26" s="75">
        <v>2.3872300000000002</v>
      </c>
      <c r="D26" s="75">
        <v>2.9526599999999998</v>
      </c>
      <c r="E26" s="75">
        <v>8.6902699999999999</v>
      </c>
      <c r="F26" s="75">
        <v>6.7790569999999999</v>
      </c>
      <c r="G26" s="76">
        <v>28.192903526257425</v>
      </c>
    </row>
    <row r="27" spans="1:8" ht="12.75" customHeight="1" x14ac:dyDescent="0.2">
      <c r="A27" s="59" t="s">
        <v>81</v>
      </c>
      <c r="B27" s="75">
        <v>5.1309240000000003</v>
      </c>
      <c r="C27" s="75">
        <v>4.4959720000000001</v>
      </c>
      <c r="D27" s="75">
        <v>8.0111059999999998</v>
      </c>
      <c r="E27" s="75">
        <v>17.638002</v>
      </c>
      <c r="F27" s="75">
        <v>14.295824</v>
      </c>
      <c r="G27" s="76">
        <v>23.378701360621122</v>
      </c>
    </row>
    <row r="28" spans="1:8" ht="12.75" customHeight="1" x14ac:dyDescent="0.2">
      <c r="A28" s="59" t="s">
        <v>73</v>
      </c>
      <c r="B28" s="75">
        <v>3.2159339999999998</v>
      </c>
      <c r="C28" s="75">
        <v>4.4785620000000002</v>
      </c>
      <c r="D28" s="75">
        <v>4.9374349999999998</v>
      </c>
      <c r="E28" s="75">
        <v>12.631931</v>
      </c>
      <c r="F28" s="75">
        <v>13.346112</v>
      </c>
      <c r="G28" s="76">
        <v>-5.3512288822392549</v>
      </c>
    </row>
    <row r="29" spans="1:8" ht="12.75" customHeight="1" x14ac:dyDescent="0.2">
      <c r="A29" s="59" t="s">
        <v>74</v>
      </c>
      <c r="B29" s="75">
        <v>23.988191</v>
      </c>
      <c r="C29" s="75">
        <v>13.947601000000001</v>
      </c>
      <c r="D29" s="75">
        <v>40.513373000000001</v>
      </c>
      <c r="E29" s="75">
        <v>78.449164999999994</v>
      </c>
      <c r="F29" s="75">
        <v>56.353579000000003</v>
      </c>
      <c r="G29" s="76">
        <v>39.208842441045306</v>
      </c>
    </row>
    <row r="30" spans="1:8" ht="12.75" customHeight="1" x14ac:dyDescent="0.2">
      <c r="A30" s="59" t="s">
        <v>79</v>
      </c>
      <c r="B30" s="75">
        <v>4.7629380000000001</v>
      </c>
      <c r="C30" s="75">
        <v>5.3940979999999996</v>
      </c>
      <c r="D30" s="75">
        <v>5.6369920000000002</v>
      </c>
      <c r="E30" s="75">
        <v>15.794028000000001</v>
      </c>
      <c r="F30" s="75">
        <v>15.069269999999999</v>
      </c>
      <c r="G30" s="76">
        <v>4.8095096842780265</v>
      </c>
    </row>
    <row r="31" spans="1:8" ht="12.75" customHeight="1" x14ac:dyDescent="0.2">
      <c r="A31" s="51" t="s">
        <v>75</v>
      </c>
      <c r="B31" s="75">
        <f>B9-B11</f>
        <v>397.7450130000002</v>
      </c>
      <c r="C31" s="75">
        <f t="shared" ref="C31:E31" si="0">C9-C11</f>
        <v>578.75472499999978</v>
      </c>
      <c r="D31" s="75">
        <f t="shared" si="0"/>
        <v>766.33758000000012</v>
      </c>
      <c r="E31" s="75">
        <f t="shared" si="0"/>
        <v>1742.8373179999994</v>
      </c>
      <c r="F31" s="75">
        <v>1257</v>
      </c>
      <c r="G31" s="76">
        <f>(E31-F31)/F31*100</f>
        <v>38.650542402545696</v>
      </c>
      <c r="H31" s="93"/>
    </row>
    <row r="32" spans="1:8" ht="12.75" customHeight="1" x14ac:dyDescent="0.2">
      <c r="A32" s="58" t="s">
        <v>23</v>
      </c>
      <c r="B32" s="9"/>
      <c r="C32" s="9"/>
      <c r="D32" s="9"/>
      <c r="E32" s="9"/>
      <c r="F32" s="9"/>
      <c r="G32" s="9"/>
      <c r="H32" s="72"/>
    </row>
    <row r="33" spans="1:8" ht="12.75" customHeight="1" x14ac:dyDescent="0.2">
      <c r="A33" s="59" t="s">
        <v>76</v>
      </c>
      <c r="B33" s="75">
        <v>49.337676000000002</v>
      </c>
      <c r="C33" s="75">
        <v>72.526944999999998</v>
      </c>
      <c r="D33" s="75">
        <v>130.393247</v>
      </c>
      <c r="E33" s="75">
        <v>252.257868</v>
      </c>
      <c r="F33" s="75">
        <v>234.778381</v>
      </c>
      <c r="G33" s="76">
        <v>7.4451007480113702</v>
      </c>
      <c r="H33" s="92"/>
    </row>
    <row r="34" spans="1:8" ht="12.75" customHeight="1" x14ac:dyDescent="0.2">
      <c r="A34" s="59" t="s">
        <v>77</v>
      </c>
      <c r="B34" s="75">
        <v>206.509851</v>
      </c>
      <c r="C34" s="75">
        <v>219.68216000000001</v>
      </c>
      <c r="D34" s="75">
        <v>204.61935099999999</v>
      </c>
      <c r="E34" s="75">
        <v>630.81136200000003</v>
      </c>
      <c r="F34" s="75">
        <v>493.69293399999998</v>
      </c>
      <c r="G34" s="76">
        <v>27.774030891841775</v>
      </c>
    </row>
    <row r="35" spans="1:8" ht="12.75" customHeight="1" x14ac:dyDescent="0.2">
      <c r="A35" s="59" t="s">
        <v>78</v>
      </c>
      <c r="B35" s="75">
        <v>28.225452000000001</v>
      </c>
      <c r="C35" s="75">
        <v>118.263757</v>
      </c>
      <c r="D35" s="75">
        <v>56.541159</v>
      </c>
      <c r="E35" s="75">
        <v>203.03036800000001</v>
      </c>
      <c r="F35" s="75">
        <v>127.05638</v>
      </c>
      <c r="G35" s="76">
        <v>59.795492363311467</v>
      </c>
    </row>
    <row r="36" spans="1:8" ht="12.75" customHeight="1" x14ac:dyDescent="0.2">
      <c r="A36" s="59" t="s">
        <v>82</v>
      </c>
      <c r="B36" s="75">
        <v>65.921387999999993</v>
      </c>
      <c r="C36" s="75">
        <v>103.089553</v>
      </c>
      <c r="D36" s="75">
        <v>174.12105</v>
      </c>
      <c r="E36" s="75">
        <v>343.13199100000003</v>
      </c>
      <c r="F36" s="75">
        <v>201.216069</v>
      </c>
      <c r="G36" s="76">
        <v>70.529119620163158</v>
      </c>
    </row>
    <row r="37" spans="1:8" ht="12.75" customHeight="1" x14ac:dyDescent="0.2">
      <c r="A37" s="59" t="s">
        <v>151</v>
      </c>
      <c r="B37" s="75">
        <v>9.0079030000000007</v>
      </c>
      <c r="C37" s="75">
        <v>10.400135000000001</v>
      </c>
      <c r="D37" s="75">
        <v>6.4850630000000002</v>
      </c>
      <c r="E37" s="75">
        <v>25.893101000000001</v>
      </c>
      <c r="F37" s="75">
        <v>17.083596</v>
      </c>
      <c r="G37" s="76">
        <v>51.567041271638601</v>
      </c>
    </row>
    <row r="38" spans="1:8" ht="12.75" customHeight="1" x14ac:dyDescent="0.2">
      <c r="A38" s="59" t="s">
        <v>83</v>
      </c>
      <c r="B38" s="75">
        <v>16.391411000000002</v>
      </c>
      <c r="C38" s="75">
        <v>30.712942000000002</v>
      </c>
      <c r="D38" s="75">
        <v>155.170253</v>
      </c>
      <c r="E38" s="75">
        <v>202.27460600000001</v>
      </c>
      <c r="F38" s="75">
        <v>121.07266</v>
      </c>
      <c r="G38" s="76">
        <v>67.068771760693124</v>
      </c>
    </row>
    <row r="39" spans="1:8" ht="12.75" customHeight="1" x14ac:dyDescent="0.2">
      <c r="A39" s="59" t="s">
        <v>84</v>
      </c>
      <c r="B39" s="75">
        <v>18.964075000000001</v>
      </c>
      <c r="C39" s="75">
        <v>19.806270000000001</v>
      </c>
      <c r="D39" s="75">
        <v>35.747253000000001</v>
      </c>
      <c r="E39" s="75">
        <v>74.517598000000007</v>
      </c>
      <c r="F39" s="75">
        <v>50.822752999999999</v>
      </c>
      <c r="G39" s="76">
        <v>46.622513739072758</v>
      </c>
    </row>
    <row r="40" spans="1:8" ht="12.75" customHeight="1" x14ac:dyDescent="0.2">
      <c r="A40" s="59" t="s">
        <v>85</v>
      </c>
      <c r="B40" s="75">
        <v>3.387257</v>
      </c>
      <c r="C40" s="75">
        <v>4.2729629999999998</v>
      </c>
      <c r="D40" s="75">
        <v>3.2602039999999999</v>
      </c>
      <c r="E40" s="75">
        <v>10.920424000000001</v>
      </c>
      <c r="F40" s="75">
        <v>11.457345999999999</v>
      </c>
      <c r="G40" s="76">
        <v>-4.6862685302512261</v>
      </c>
    </row>
    <row r="41" spans="1:8" ht="12.75" customHeight="1" x14ac:dyDescent="0.2">
      <c r="A41" s="60" t="s">
        <v>86</v>
      </c>
      <c r="B41" s="75">
        <v>342.64554299999986</v>
      </c>
      <c r="C41" s="75">
        <v>436.79102000000012</v>
      </c>
      <c r="D41" s="75">
        <v>509.84381699999994</v>
      </c>
      <c r="E41" s="75">
        <v>1289.2803800000002</v>
      </c>
      <c r="F41" s="75">
        <v>914.4905660000004</v>
      </c>
      <c r="G41" s="76">
        <v>40.983453294585388</v>
      </c>
    </row>
    <row r="42" spans="1:8" ht="12.75" customHeight="1" x14ac:dyDescent="0.2">
      <c r="A42" s="51" t="s">
        <v>34</v>
      </c>
      <c r="B42" s="9"/>
      <c r="C42" s="9"/>
      <c r="D42" s="9"/>
      <c r="E42" s="9"/>
      <c r="F42" s="9"/>
      <c r="G42" s="9"/>
    </row>
    <row r="43" spans="1:8" ht="12.75" customHeight="1" x14ac:dyDescent="0.2">
      <c r="A43" s="51" t="s">
        <v>87</v>
      </c>
      <c r="B43" s="75">
        <v>24.493276999999999</v>
      </c>
      <c r="C43" s="75">
        <v>10.926100999999999</v>
      </c>
      <c r="D43" s="75">
        <v>8.1484710000000007</v>
      </c>
      <c r="E43" s="75">
        <v>43.567849000000002</v>
      </c>
      <c r="F43" s="75">
        <v>40.153274000000003</v>
      </c>
      <c r="G43" s="76">
        <v>8.5038520146576246</v>
      </c>
    </row>
    <row r="44" spans="1:8" ht="12.75" customHeight="1" x14ac:dyDescent="0.2">
      <c r="A44" s="51" t="s">
        <v>88</v>
      </c>
      <c r="B44" s="75">
        <v>99.845913999999993</v>
      </c>
      <c r="C44" s="75">
        <v>169.56986900000001</v>
      </c>
      <c r="D44" s="75">
        <v>5.1479679999999997</v>
      </c>
      <c r="E44" s="75">
        <v>274.56375100000002</v>
      </c>
      <c r="F44" s="75">
        <v>54.688327000000001</v>
      </c>
      <c r="G44" s="76">
        <v>402.05183822865894</v>
      </c>
    </row>
    <row r="45" spans="1:8" ht="12.75" customHeight="1" x14ac:dyDescent="0.2">
      <c r="A45" s="51" t="s">
        <v>89</v>
      </c>
      <c r="B45" s="75">
        <v>64.826967999999994</v>
      </c>
      <c r="C45" s="75">
        <v>36.690505999999999</v>
      </c>
      <c r="D45" s="75">
        <v>32.688681000000003</v>
      </c>
      <c r="E45" s="75">
        <v>134.206155</v>
      </c>
      <c r="F45" s="75">
        <v>133.665561</v>
      </c>
      <c r="G45" s="76">
        <v>0.40443775940161686</v>
      </c>
    </row>
    <row r="46" spans="1:8" ht="12.75" customHeight="1" x14ac:dyDescent="0.2">
      <c r="A46" s="51" t="s">
        <v>90</v>
      </c>
      <c r="B46" s="75">
        <v>24.37143</v>
      </c>
      <c r="C46" s="75">
        <v>99.125988000000007</v>
      </c>
      <c r="D46" s="75">
        <v>185.26795100000001</v>
      </c>
      <c r="E46" s="75">
        <v>308.76536900000002</v>
      </c>
      <c r="F46" s="75">
        <v>88.357035999999994</v>
      </c>
      <c r="G46" s="76">
        <v>249.45193159263522</v>
      </c>
    </row>
    <row r="47" spans="1:8" ht="12.75" customHeight="1" x14ac:dyDescent="0.2">
      <c r="A47" s="51" t="s">
        <v>161</v>
      </c>
      <c r="B47" s="75">
        <v>108.067234</v>
      </c>
      <c r="C47" s="75">
        <v>95.023184000000001</v>
      </c>
      <c r="D47" s="75">
        <v>259.54987299999999</v>
      </c>
      <c r="E47" s="75">
        <v>462.64029099999999</v>
      </c>
      <c r="F47" s="75">
        <v>539.94763499999999</v>
      </c>
      <c r="G47" s="76">
        <v>-14.317563220737128</v>
      </c>
    </row>
    <row r="48" spans="1:8" ht="0.75" customHeight="1" x14ac:dyDescent="0.2">
      <c r="A48" s="51"/>
      <c r="B48" s="75"/>
      <c r="C48" s="75"/>
      <c r="D48" s="75"/>
      <c r="E48" s="75"/>
      <c r="F48" s="75"/>
      <c r="G48" s="76"/>
    </row>
    <row r="49" spans="1:8" ht="12.75" customHeight="1" x14ac:dyDescent="0.2">
      <c r="A49" s="52" t="s">
        <v>91</v>
      </c>
      <c r="B49" s="75">
        <v>85.046735999999996</v>
      </c>
      <c r="C49" s="75">
        <v>39.486097999999998</v>
      </c>
      <c r="D49" s="75">
        <v>61.293173000000003</v>
      </c>
      <c r="E49" s="75">
        <v>185.826007</v>
      </c>
      <c r="F49" s="75">
        <v>132.52075400000001</v>
      </c>
      <c r="G49" s="76">
        <v>40.224079165743348</v>
      </c>
      <c r="H49" s="92"/>
    </row>
    <row r="50" spans="1:8" ht="12.75" customHeight="1" x14ac:dyDescent="0.2">
      <c r="A50" s="60" t="s">
        <v>34</v>
      </c>
      <c r="B50" s="9"/>
      <c r="C50" s="9"/>
      <c r="D50" s="9"/>
      <c r="E50" s="9"/>
      <c r="F50" s="9"/>
      <c r="G50" s="9"/>
    </row>
    <row r="51" spans="1:8" ht="12.75" customHeight="1" x14ac:dyDescent="0.2">
      <c r="A51" s="60" t="s">
        <v>92</v>
      </c>
      <c r="B51" s="75">
        <v>5.9442779999999997</v>
      </c>
      <c r="C51" s="75">
        <v>4.9062130000000002</v>
      </c>
      <c r="D51" s="75">
        <v>7.1420019999999997</v>
      </c>
      <c r="E51" s="75">
        <v>17.992493</v>
      </c>
      <c r="F51" s="75">
        <v>11.921733</v>
      </c>
      <c r="G51" s="76">
        <v>50.921791320104205</v>
      </c>
    </row>
    <row r="52" spans="1:8" ht="12.75" customHeight="1" x14ac:dyDescent="0.2">
      <c r="A52" s="60" t="s">
        <v>93</v>
      </c>
      <c r="B52" s="75">
        <v>2.0972409999999999</v>
      </c>
      <c r="C52" s="75">
        <v>1.352959</v>
      </c>
      <c r="D52" s="75">
        <v>0.45459500000000003</v>
      </c>
      <c r="E52" s="75">
        <v>3.904795</v>
      </c>
      <c r="F52" s="75">
        <v>6.0926770000000001</v>
      </c>
      <c r="G52" s="76">
        <v>-35.91002772672833</v>
      </c>
    </row>
    <row r="53" spans="1:8" ht="12.75" customHeight="1" x14ac:dyDescent="0.2">
      <c r="A53" s="60" t="s">
        <v>94</v>
      </c>
      <c r="B53" s="75">
        <v>11.809803</v>
      </c>
      <c r="C53" s="75">
        <v>21.686004000000001</v>
      </c>
      <c r="D53" s="75">
        <v>20.342611000000002</v>
      </c>
      <c r="E53" s="75">
        <v>53.838417999999997</v>
      </c>
      <c r="F53" s="75">
        <v>34.482525000000003</v>
      </c>
      <c r="G53" s="76">
        <v>56.132469997484208</v>
      </c>
    </row>
    <row r="54" spans="1:8" ht="12.75" customHeight="1" x14ac:dyDescent="0.2">
      <c r="A54" s="53" t="s">
        <v>95</v>
      </c>
      <c r="B54" s="75">
        <v>260.99437399999999</v>
      </c>
      <c r="C54" s="75">
        <v>313.99844200000001</v>
      </c>
      <c r="D54" s="75">
        <v>399.04517299999998</v>
      </c>
      <c r="E54" s="75">
        <v>974.03798900000004</v>
      </c>
      <c r="F54" s="75">
        <v>846.32039199999997</v>
      </c>
      <c r="G54" s="76">
        <v>15.090927526652351</v>
      </c>
    </row>
    <row r="55" spans="1:8" ht="12.75" customHeight="1" x14ac:dyDescent="0.2">
      <c r="A55" s="57" t="s">
        <v>34</v>
      </c>
      <c r="B55" s="9"/>
      <c r="C55" s="9"/>
      <c r="D55" s="9"/>
      <c r="E55" s="9"/>
      <c r="F55" s="9"/>
      <c r="G55" s="9"/>
    </row>
    <row r="56" spans="1:8" ht="12.75" customHeight="1" x14ac:dyDescent="0.2">
      <c r="A56" s="60" t="s">
        <v>96</v>
      </c>
      <c r="B56" s="75">
        <v>135.817812</v>
      </c>
      <c r="C56" s="75">
        <v>236.07400200000001</v>
      </c>
      <c r="D56" s="75">
        <v>296.844832</v>
      </c>
      <c r="E56" s="75">
        <v>668.73664599999995</v>
      </c>
      <c r="F56" s="75">
        <v>746.76829199999997</v>
      </c>
      <c r="G56" s="76">
        <v>-10.449244676821394</v>
      </c>
    </row>
    <row r="57" spans="1:8" ht="12.75" customHeight="1" x14ac:dyDescent="0.2">
      <c r="A57" s="50" t="s">
        <v>34</v>
      </c>
      <c r="B57" s="9"/>
      <c r="C57" s="9"/>
      <c r="D57" s="9"/>
      <c r="E57" s="9"/>
      <c r="F57" s="9"/>
      <c r="G57" s="9"/>
    </row>
    <row r="58" spans="1:8" ht="12.75" customHeight="1" x14ac:dyDescent="0.2">
      <c r="A58" s="50" t="s">
        <v>97</v>
      </c>
      <c r="B58" s="75">
        <v>122.736839</v>
      </c>
      <c r="C58" s="75">
        <v>154.19120699999999</v>
      </c>
      <c r="D58" s="75">
        <v>195.59715800000001</v>
      </c>
      <c r="E58" s="75">
        <v>472.52520399999997</v>
      </c>
      <c r="F58" s="75">
        <v>632.87231799999995</v>
      </c>
      <c r="G58" s="76">
        <v>-25.336408220022676</v>
      </c>
    </row>
    <row r="59" spans="1:8" ht="12.75" customHeight="1" x14ac:dyDescent="0.2">
      <c r="A59" s="50" t="s">
        <v>98</v>
      </c>
      <c r="B59" s="75">
        <v>5.3835100000000002</v>
      </c>
      <c r="C59" s="75">
        <v>7.497808</v>
      </c>
      <c r="D59" s="75">
        <v>11.776971</v>
      </c>
      <c r="E59" s="75">
        <v>24.658289</v>
      </c>
      <c r="F59" s="75">
        <v>19.813217000000002</v>
      </c>
      <c r="G59" s="76">
        <v>24.453737119015031</v>
      </c>
    </row>
    <row r="60" spans="1:8" ht="12.75" customHeight="1" x14ac:dyDescent="0.2">
      <c r="A60" s="57" t="s">
        <v>149</v>
      </c>
      <c r="B60" s="75">
        <v>121.641248</v>
      </c>
      <c r="C60" s="75">
        <v>71.166816999999995</v>
      </c>
      <c r="D60" s="75">
        <v>94.418937</v>
      </c>
      <c r="E60" s="75">
        <v>287.22700200000003</v>
      </c>
      <c r="F60" s="75">
        <v>82.892651000000001</v>
      </c>
      <c r="G60" s="76">
        <v>246.50478484516077</v>
      </c>
    </row>
    <row r="61" spans="1:8" ht="12.75" customHeight="1" x14ac:dyDescent="0.2">
      <c r="A61" s="50" t="s">
        <v>34</v>
      </c>
      <c r="B61" s="9"/>
      <c r="C61" s="9"/>
      <c r="D61" s="9"/>
      <c r="E61" s="9"/>
      <c r="F61" s="9"/>
      <c r="G61" s="9"/>
    </row>
    <row r="62" spans="1:8" ht="12.75" customHeight="1" x14ac:dyDescent="0.2">
      <c r="A62" s="50" t="s">
        <v>99</v>
      </c>
      <c r="B62" s="75">
        <v>106.80041799999999</v>
      </c>
      <c r="C62" s="75">
        <v>61.525871000000002</v>
      </c>
      <c r="D62" s="75">
        <v>61.549098999999998</v>
      </c>
      <c r="E62" s="75">
        <v>229.87538799999999</v>
      </c>
      <c r="F62" s="75">
        <v>53.228574000000002</v>
      </c>
      <c r="G62" s="76">
        <v>331.86463721534221</v>
      </c>
    </row>
    <row r="63" spans="1:8" ht="12.75" customHeight="1" x14ac:dyDescent="0.2">
      <c r="A63" s="50"/>
      <c r="B63" s="9"/>
      <c r="C63" s="9"/>
      <c r="D63" s="9"/>
      <c r="E63" s="9"/>
      <c r="F63" s="9"/>
      <c r="G63" s="9"/>
    </row>
    <row r="64" spans="1:8" ht="12.75" customHeight="1" x14ac:dyDescent="0.2">
      <c r="A64" s="53" t="s">
        <v>100</v>
      </c>
      <c r="B64" s="75">
        <v>527.55212400000005</v>
      </c>
      <c r="C64" s="75">
        <v>1127.061586</v>
      </c>
      <c r="D64" s="75">
        <v>930.83423300000004</v>
      </c>
      <c r="E64" s="75">
        <v>2585.4479430000001</v>
      </c>
      <c r="F64" s="75">
        <v>2723.753815</v>
      </c>
      <c r="G64" s="76">
        <v>-5.0777669860739536</v>
      </c>
    </row>
    <row r="65" spans="1:7" ht="12.75" customHeight="1" x14ac:dyDescent="0.2">
      <c r="A65" s="57" t="s">
        <v>34</v>
      </c>
      <c r="B65" s="9"/>
      <c r="C65" s="9"/>
      <c r="D65" s="9"/>
      <c r="E65" s="9"/>
      <c r="F65" s="9"/>
      <c r="G65" s="9"/>
    </row>
    <row r="66" spans="1:7" ht="12.75" customHeight="1" x14ac:dyDescent="0.2">
      <c r="A66" s="60" t="s">
        <v>101</v>
      </c>
      <c r="B66" s="75">
        <v>32.678092999999997</v>
      </c>
      <c r="C66" s="75">
        <v>104.75298600000001</v>
      </c>
      <c r="D66" s="75">
        <v>168.53813500000001</v>
      </c>
      <c r="E66" s="75">
        <v>305.96921400000002</v>
      </c>
      <c r="F66" s="75">
        <v>354.72927499999997</v>
      </c>
      <c r="G66" s="76">
        <v>-13.745711007359048</v>
      </c>
    </row>
    <row r="67" spans="1:7" ht="12.75" customHeight="1" x14ac:dyDescent="0.2">
      <c r="A67" s="60" t="s">
        <v>102</v>
      </c>
      <c r="B67" s="75">
        <v>255.801434</v>
      </c>
      <c r="C67" s="75">
        <v>590.84307899999999</v>
      </c>
      <c r="D67" s="75">
        <v>305.06791900000002</v>
      </c>
      <c r="E67" s="75">
        <v>1151.712432</v>
      </c>
      <c r="F67" s="75">
        <v>1098.52872</v>
      </c>
      <c r="G67" s="76">
        <v>4.8413583579316963</v>
      </c>
    </row>
    <row r="68" spans="1:7" ht="12.75" customHeight="1" x14ac:dyDescent="0.2">
      <c r="A68" s="60" t="s">
        <v>103</v>
      </c>
      <c r="B68" s="75">
        <v>19.24991</v>
      </c>
      <c r="C68" s="75">
        <v>83.272458999999998</v>
      </c>
      <c r="D68" s="75">
        <v>13.488987</v>
      </c>
      <c r="E68" s="75">
        <v>116.01135600000001</v>
      </c>
      <c r="F68" s="75">
        <v>117.077963</v>
      </c>
      <c r="G68" s="76">
        <v>-0.91102285406176975</v>
      </c>
    </row>
    <row r="69" spans="1:7" ht="12.75" customHeight="1" x14ac:dyDescent="0.2">
      <c r="A69" s="60" t="s">
        <v>104</v>
      </c>
      <c r="B69" s="75">
        <v>11.990477</v>
      </c>
      <c r="C69" s="75">
        <v>12.858663</v>
      </c>
      <c r="D69" s="75">
        <v>77.196894999999998</v>
      </c>
      <c r="E69" s="75">
        <v>102.046035</v>
      </c>
      <c r="F69" s="75">
        <v>219.06834499999999</v>
      </c>
      <c r="G69" s="76">
        <v>-53.418174131913027</v>
      </c>
    </row>
    <row r="70" spans="1:7" ht="12.75" customHeight="1" x14ac:dyDescent="0.2">
      <c r="A70" s="61" t="s">
        <v>105</v>
      </c>
      <c r="B70" s="75">
        <v>80.520544000000001</v>
      </c>
      <c r="C70" s="75">
        <v>76.972645</v>
      </c>
      <c r="D70" s="75">
        <v>85.580766999999994</v>
      </c>
      <c r="E70" s="75">
        <v>243.07395600000001</v>
      </c>
      <c r="F70" s="75">
        <v>24.512208000000001</v>
      </c>
      <c r="G70" s="76">
        <v>891.64447364350042</v>
      </c>
    </row>
    <row r="71" spans="1:7" ht="12.75" customHeight="1" x14ac:dyDescent="0.2">
      <c r="A71" s="54" t="s">
        <v>106</v>
      </c>
      <c r="B71" s="75">
        <v>6.5951529999999998</v>
      </c>
      <c r="C71" s="75">
        <v>9.6113060000000008</v>
      </c>
      <c r="D71" s="75">
        <v>6.9883889999999997</v>
      </c>
      <c r="E71" s="75">
        <v>23.194848</v>
      </c>
      <c r="F71" s="75">
        <v>47.473641000000001</v>
      </c>
      <c r="G71" s="76">
        <v>-51.141628256404431</v>
      </c>
    </row>
    <row r="72" spans="1:7" ht="12.75" customHeight="1" x14ac:dyDescent="0.2">
      <c r="A72" s="62" t="s">
        <v>34</v>
      </c>
      <c r="B72" s="9"/>
      <c r="C72" s="9"/>
      <c r="D72" s="9"/>
      <c r="E72" s="9"/>
      <c r="F72" s="9"/>
      <c r="G72" s="9"/>
    </row>
    <row r="73" spans="1:7" ht="12.75" customHeight="1" x14ac:dyDescent="0.2">
      <c r="A73" s="62" t="s">
        <v>131</v>
      </c>
      <c r="B73" s="75">
        <v>5.7355010000000002</v>
      </c>
      <c r="C73" s="75">
        <v>7.7148890000000003</v>
      </c>
      <c r="D73" s="75">
        <v>6.2038669999999998</v>
      </c>
      <c r="E73" s="75">
        <v>19.654257000000001</v>
      </c>
      <c r="F73" s="75">
        <v>26.244689999999999</v>
      </c>
      <c r="G73" s="76">
        <v>-25.111491124490314</v>
      </c>
    </row>
    <row r="74" spans="1:7" ht="12.75" customHeight="1" x14ac:dyDescent="0.2">
      <c r="A74" s="55" t="s">
        <v>125</v>
      </c>
      <c r="B74" s="75">
        <v>139.25732400000001</v>
      </c>
      <c r="C74" s="75">
        <v>138.08644699999999</v>
      </c>
      <c r="D74" s="75">
        <v>186.46298300000001</v>
      </c>
      <c r="E74" s="75">
        <v>463.80675400000001</v>
      </c>
      <c r="F74" s="75">
        <v>231.73813000000001</v>
      </c>
      <c r="G74" s="76">
        <v>100.14261528735042</v>
      </c>
    </row>
    <row r="75" spans="1:7" x14ac:dyDescent="0.2">
      <c r="A75" s="56" t="s">
        <v>55</v>
      </c>
      <c r="B75" s="82">
        <v>2788.4579239999998</v>
      </c>
      <c r="C75" s="83">
        <v>3774.1912390000002</v>
      </c>
      <c r="D75" s="83">
        <v>4058.5884209999999</v>
      </c>
      <c r="E75" s="83">
        <v>10621.237584</v>
      </c>
      <c r="F75" s="83">
        <v>9207.0745879999995</v>
      </c>
      <c r="G75" s="84">
        <v>15.359525791646618</v>
      </c>
    </row>
    <row r="77" spans="1:7" ht="12" customHeight="1" x14ac:dyDescent="0.2">
      <c r="A77" s="26" t="s">
        <v>153</v>
      </c>
    </row>
    <row r="78" spans="1:7" x14ac:dyDescent="0.2">
      <c r="A78" s="26" t="s">
        <v>160</v>
      </c>
    </row>
    <row r="79" spans="1:7" x14ac:dyDescent="0.2">
      <c r="A79" s="25" t="s">
        <v>133</v>
      </c>
      <c r="B79" s="25"/>
      <c r="C79" s="25"/>
      <c r="D79" s="25"/>
      <c r="E79" s="25"/>
      <c r="F79" s="25"/>
      <c r="G79" s="25"/>
    </row>
    <row r="80" spans="1:7" x14ac:dyDescent="0.2">
      <c r="A80" s="26"/>
      <c r="B80" s="26"/>
      <c r="C80" s="26"/>
      <c r="D80" s="26"/>
      <c r="E80" s="26"/>
      <c r="F80" s="26"/>
      <c r="G80" s="26"/>
    </row>
  </sheetData>
  <mergeCells count="6">
    <mergeCell ref="A1:G1"/>
    <mergeCell ref="B4:D4"/>
    <mergeCell ref="A3:A5"/>
    <mergeCell ref="B5:F5"/>
    <mergeCell ref="E3:G3"/>
    <mergeCell ref="G4:G5"/>
  </mergeCells>
  <conditionalFormatting sqref="A6:G75">
    <cfRule type="expression" dxfId="0" priority="7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&amp;L&amp;8Statistikamt Nord&amp;C&amp;8&amp;P&amp;R&amp;8Statistischer Bericht G III 1 - vj 1/22 HH</oddFooter>
  </headerFooter>
  <rowBreaks count="1" manualBreakCount="1">
    <brk id="48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/>
  <dimension ref="A1:G32"/>
  <sheetViews>
    <sheetView view="pageLayout" zoomScaleNormal="100" workbookViewId="0">
      <selection sqref="A1:G1"/>
    </sheetView>
  </sheetViews>
  <sheetFormatPr baseColWidth="10" defaultColWidth="10.875" defaultRowHeight="14.25" x14ac:dyDescent="0.2"/>
  <cols>
    <col min="1" max="7" width="11.875" customWidth="1"/>
  </cols>
  <sheetData>
    <row r="1" spans="1:7" x14ac:dyDescent="0.2">
      <c r="A1" s="115" t="s">
        <v>156</v>
      </c>
      <c r="B1" s="115"/>
      <c r="C1" s="115"/>
      <c r="D1" s="115"/>
      <c r="E1" s="115"/>
      <c r="F1" s="115"/>
      <c r="G1" s="115"/>
    </row>
    <row r="2" spans="1:7" x14ac:dyDescent="0.2">
      <c r="A2" s="115" t="s">
        <v>172</v>
      </c>
      <c r="B2" s="115"/>
      <c r="C2" s="115"/>
      <c r="D2" s="115"/>
      <c r="E2" s="115"/>
      <c r="F2" s="115"/>
      <c r="G2" s="115"/>
    </row>
    <row r="3" spans="1:7" x14ac:dyDescent="0.2">
      <c r="A3" s="96"/>
      <c r="B3" s="96"/>
      <c r="C3" s="96"/>
      <c r="D3" s="96"/>
      <c r="E3" s="96"/>
      <c r="F3" s="96"/>
      <c r="G3" s="96"/>
    </row>
    <row r="29" spans="1:7" x14ac:dyDescent="0.2">
      <c r="A29" s="126" t="s">
        <v>173</v>
      </c>
      <c r="B29" s="126"/>
      <c r="C29" s="126"/>
      <c r="D29" s="126"/>
      <c r="E29" s="126"/>
      <c r="F29" s="126"/>
      <c r="G29" s="126"/>
    </row>
    <row r="30" spans="1:7" x14ac:dyDescent="0.2">
      <c r="A30" s="36"/>
      <c r="B30" s="36"/>
      <c r="C30" s="36"/>
      <c r="D30" s="36"/>
      <c r="E30" s="36"/>
      <c r="F30" s="36"/>
      <c r="G30" s="36"/>
    </row>
    <row r="31" spans="1:7" x14ac:dyDescent="0.2">
      <c r="A31" s="36"/>
      <c r="B31" s="36"/>
      <c r="C31" s="36"/>
      <c r="D31" s="36"/>
      <c r="E31" s="36"/>
      <c r="F31" s="36"/>
      <c r="G31" s="36"/>
    </row>
    <row r="32" spans="1:7" x14ac:dyDescent="0.2">
      <c r="A32" s="36"/>
      <c r="B32" s="36"/>
      <c r="C32" s="36"/>
      <c r="D32" s="36"/>
      <c r="E32" s="36"/>
      <c r="F32" s="36"/>
      <c r="G32" s="36"/>
    </row>
  </sheetData>
  <mergeCells count="3">
    <mergeCell ref="A29:G29"/>
    <mergeCell ref="A1:G1"/>
    <mergeCell ref="A2:G2"/>
  </mergeCells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&amp;L&amp;8Statistikamt Nord&amp;C&amp;8&amp;P&amp;R&amp;8Statistischer Bericht G III 1 - vj 1/22 HH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/>
  <dimension ref="A1:G56"/>
  <sheetViews>
    <sheetView zoomScaleNormal="100" workbookViewId="0"/>
  </sheetViews>
  <sheetFormatPr baseColWidth="10" defaultRowHeight="14.25" x14ac:dyDescent="0.2"/>
  <cols>
    <col min="1" max="1" width="18.625" customWidth="1"/>
    <col min="2" max="2" width="11" customWidth="1"/>
  </cols>
  <sheetData>
    <row r="1" spans="1:7" ht="15.75" x14ac:dyDescent="0.2">
      <c r="A1" s="68" t="s">
        <v>157</v>
      </c>
      <c r="B1" s="10"/>
      <c r="C1" s="10"/>
      <c r="D1" s="10"/>
      <c r="E1" s="10"/>
      <c r="F1" s="10"/>
      <c r="G1" s="10"/>
    </row>
    <row r="2" spans="1:7" x14ac:dyDescent="0.2">
      <c r="A2" s="11"/>
      <c r="B2" s="11"/>
      <c r="C2" s="11"/>
      <c r="D2" s="11"/>
      <c r="E2" s="11"/>
      <c r="F2" s="11"/>
      <c r="G2" s="11"/>
    </row>
    <row r="3" spans="1:7" x14ac:dyDescent="0.2">
      <c r="A3" s="137" t="s">
        <v>109</v>
      </c>
      <c r="B3" s="140" t="s">
        <v>110</v>
      </c>
      <c r="C3" s="141"/>
      <c r="D3" s="142"/>
      <c r="E3" s="142"/>
      <c r="F3" s="11"/>
      <c r="G3" s="11"/>
    </row>
    <row r="4" spans="1:7" x14ac:dyDescent="0.2">
      <c r="A4" s="138"/>
      <c r="B4" s="143" t="s">
        <v>174</v>
      </c>
      <c r="C4" s="141"/>
      <c r="D4" s="142"/>
      <c r="E4" s="142"/>
      <c r="F4" s="11"/>
      <c r="G4" s="11"/>
    </row>
    <row r="5" spans="1:7" x14ac:dyDescent="0.2">
      <c r="A5" s="138"/>
      <c r="B5" s="140"/>
      <c r="C5" s="144"/>
      <c r="D5" s="142"/>
      <c r="E5" s="142"/>
      <c r="F5" s="11"/>
      <c r="G5" s="11"/>
    </row>
    <row r="6" spans="1:7" x14ac:dyDescent="0.2">
      <c r="A6" s="139"/>
      <c r="B6" s="145"/>
      <c r="C6" s="142"/>
      <c r="D6" s="142"/>
      <c r="E6" s="142"/>
      <c r="F6" s="11"/>
      <c r="G6" s="11"/>
    </row>
    <row r="7" spans="1:7" x14ac:dyDescent="0.2">
      <c r="A7" s="13"/>
      <c r="B7" s="14"/>
      <c r="C7" s="14"/>
      <c r="D7" s="14"/>
      <c r="E7" s="14"/>
      <c r="F7" s="11"/>
      <c r="G7" s="11"/>
    </row>
    <row r="8" spans="1:7" x14ac:dyDescent="0.2">
      <c r="A8" s="15" t="s">
        <v>55</v>
      </c>
      <c r="B8" s="87">
        <v>10621.237584</v>
      </c>
      <c r="C8" s="88"/>
      <c r="D8" s="87">
        <v>9207.0745879999995</v>
      </c>
      <c r="E8" s="88"/>
      <c r="F8" s="11"/>
      <c r="G8" s="11"/>
    </row>
    <row r="9" spans="1:7" x14ac:dyDescent="0.2">
      <c r="A9" s="16"/>
      <c r="B9" s="17">
        <v>2022</v>
      </c>
      <c r="C9" s="17">
        <v>2022</v>
      </c>
      <c r="D9" s="11">
        <v>2021</v>
      </c>
      <c r="E9" s="11">
        <v>2021</v>
      </c>
      <c r="F9" s="11"/>
      <c r="G9" s="11"/>
    </row>
    <row r="10" spans="1:7" x14ac:dyDescent="0.2">
      <c r="A10" s="16" t="s">
        <v>175</v>
      </c>
      <c r="B10" s="85">
        <v>1131.1639749999999</v>
      </c>
      <c r="C10" s="89">
        <f t="shared" ref="C10:C24" si="0">IF(B$8&gt;0,B10/B$8*100,0)</f>
        <v>10.650020452456531</v>
      </c>
      <c r="D10" s="85">
        <v>1065.9958549999999</v>
      </c>
      <c r="E10" s="89">
        <f t="shared" ref="E10:E24" si="1">IF(D$8&gt;0,D10/D$8*100,0)</f>
        <v>11.578008245847828</v>
      </c>
      <c r="F10" s="11"/>
      <c r="G10" s="11"/>
    </row>
    <row r="11" spans="1:7" x14ac:dyDescent="0.2">
      <c r="A11" s="16" t="s">
        <v>176</v>
      </c>
      <c r="B11" s="86">
        <v>769.23543600000005</v>
      </c>
      <c r="C11" s="90">
        <f t="shared" si="0"/>
        <v>7.2424275412009269</v>
      </c>
      <c r="D11" s="85">
        <v>710.15766799999994</v>
      </c>
      <c r="E11" s="89">
        <f t="shared" si="1"/>
        <v>7.7131738340165166</v>
      </c>
      <c r="F11" s="11"/>
      <c r="G11" s="11"/>
    </row>
    <row r="12" spans="1:7" x14ac:dyDescent="0.2">
      <c r="A12" s="16" t="s">
        <v>63</v>
      </c>
      <c r="B12" s="86">
        <v>636.10285599999997</v>
      </c>
      <c r="C12" s="90">
        <f t="shared" si="0"/>
        <v>5.9889711624400093</v>
      </c>
      <c r="D12" s="85">
        <v>469.94229300000001</v>
      </c>
      <c r="E12" s="89">
        <f t="shared" si="1"/>
        <v>5.1041434334907771</v>
      </c>
      <c r="F12" s="11"/>
      <c r="G12" s="11"/>
    </row>
    <row r="13" spans="1:7" x14ac:dyDescent="0.2">
      <c r="A13" s="16" t="s">
        <v>77</v>
      </c>
      <c r="B13" s="86">
        <v>630.81136200000003</v>
      </c>
      <c r="C13" s="90">
        <f t="shared" si="0"/>
        <v>5.939151224244001</v>
      </c>
      <c r="D13" s="85">
        <v>493.69293399999998</v>
      </c>
      <c r="E13" s="89">
        <f t="shared" si="1"/>
        <v>5.3621042089031468</v>
      </c>
      <c r="F13" s="11"/>
      <c r="G13" s="11"/>
    </row>
    <row r="14" spans="1:7" x14ac:dyDescent="0.2">
      <c r="A14" s="16" t="s">
        <v>70</v>
      </c>
      <c r="B14" s="86">
        <v>553.88003400000002</v>
      </c>
      <c r="C14" s="90">
        <f t="shared" si="0"/>
        <v>5.2148351792297127</v>
      </c>
      <c r="D14" s="85">
        <v>657.49190799999997</v>
      </c>
      <c r="E14" s="89">
        <f t="shared" si="1"/>
        <v>7.1411597865943133</v>
      </c>
      <c r="F14" s="11"/>
      <c r="G14" s="11"/>
    </row>
    <row r="15" spans="1:7" x14ac:dyDescent="0.2">
      <c r="A15" s="16" t="s">
        <v>177</v>
      </c>
      <c r="B15" s="86">
        <v>472.52520399999997</v>
      </c>
      <c r="C15" s="90">
        <f t="shared" si="0"/>
        <v>4.4488714263563729</v>
      </c>
      <c r="D15" s="85">
        <v>632.87231799999995</v>
      </c>
      <c r="E15" s="89">
        <f t="shared" si="1"/>
        <v>6.8737611708376001</v>
      </c>
      <c r="F15" s="11"/>
      <c r="G15" s="11"/>
    </row>
    <row r="16" spans="1:7" x14ac:dyDescent="0.2">
      <c r="A16" s="16" t="s">
        <v>178</v>
      </c>
      <c r="B16" s="86">
        <v>462.64029099999999</v>
      </c>
      <c r="C16" s="90">
        <f t="shared" si="0"/>
        <v>4.3558039949782179</v>
      </c>
      <c r="D16" s="85">
        <v>539.94763499999999</v>
      </c>
      <c r="E16" s="89">
        <f t="shared" si="1"/>
        <v>5.8644863777223915</v>
      </c>
      <c r="F16" s="11"/>
      <c r="G16" s="11"/>
    </row>
    <row r="17" spans="1:7" x14ac:dyDescent="0.2">
      <c r="A17" s="16" t="s">
        <v>64</v>
      </c>
      <c r="B17" s="86">
        <v>389.69547799999998</v>
      </c>
      <c r="C17" s="90">
        <f t="shared" si="0"/>
        <v>3.6690213820943369</v>
      </c>
      <c r="D17" s="85">
        <v>244.00923599999999</v>
      </c>
      <c r="E17" s="89">
        <f t="shared" si="1"/>
        <v>2.6502363336778911</v>
      </c>
      <c r="F17" s="11"/>
      <c r="G17" s="11"/>
    </row>
    <row r="18" spans="1:7" x14ac:dyDescent="0.2">
      <c r="A18" s="16" t="s">
        <v>179</v>
      </c>
      <c r="B18" s="86">
        <v>343.13199100000003</v>
      </c>
      <c r="C18" s="90">
        <f t="shared" si="0"/>
        <v>3.2306215569162999</v>
      </c>
      <c r="D18" s="85">
        <v>201.216069</v>
      </c>
      <c r="E18" s="89">
        <f t="shared" si="1"/>
        <v>2.1854506236134341</v>
      </c>
      <c r="F18" s="11"/>
      <c r="G18" s="11"/>
    </row>
    <row r="19" spans="1:7" x14ac:dyDescent="0.2">
      <c r="A19" s="16" t="s">
        <v>90</v>
      </c>
      <c r="B19" s="86">
        <v>308.76536900000002</v>
      </c>
      <c r="C19" s="90">
        <f t="shared" si="0"/>
        <v>2.9070564193491824</v>
      </c>
      <c r="D19" s="85">
        <v>88.357035999999994</v>
      </c>
      <c r="E19" s="89">
        <f t="shared" si="1"/>
        <v>0.95966460524996455</v>
      </c>
      <c r="F19" s="11"/>
      <c r="G19" s="11"/>
    </row>
    <row r="20" spans="1:7" x14ac:dyDescent="0.2">
      <c r="A20" s="16" t="s">
        <v>180</v>
      </c>
      <c r="B20" s="86">
        <v>274.56375100000002</v>
      </c>
      <c r="C20" s="90">
        <f t="shared" si="0"/>
        <v>2.5850448107253263</v>
      </c>
      <c r="D20" s="85">
        <v>54.688327000000001</v>
      </c>
      <c r="E20" s="89">
        <f t="shared" si="1"/>
        <v>0.59398157880981872</v>
      </c>
      <c r="F20" s="11"/>
      <c r="G20" s="11"/>
    </row>
    <row r="21" spans="1:7" x14ac:dyDescent="0.2">
      <c r="A21" s="16" t="s">
        <v>61</v>
      </c>
      <c r="B21" s="86">
        <v>259.38475799999998</v>
      </c>
      <c r="C21" s="90">
        <f t="shared" si="0"/>
        <v>2.4421330937059658</v>
      </c>
      <c r="D21" s="85">
        <v>304.12798299999997</v>
      </c>
      <c r="E21" s="89">
        <f t="shared" si="1"/>
        <v>3.3031988618446064</v>
      </c>
      <c r="F21" s="11"/>
      <c r="G21" s="11"/>
    </row>
    <row r="22" spans="1:7" x14ac:dyDescent="0.2">
      <c r="A22" s="16" t="s">
        <v>76</v>
      </c>
      <c r="B22" s="86">
        <v>252.257868</v>
      </c>
      <c r="C22" s="90">
        <f t="shared" si="0"/>
        <v>2.3750327210456645</v>
      </c>
      <c r="D22" s="85">
        <v>234.778381</v>
      </c>
      <c r="E22" s="89">
        <f t="shared" si="1"/>
        <v>2.5499780495533009</v>
      </c>
      <c r="F22" s="11"/>
      <c r="G22" s="11"/>
    </row>
    <row r="23" spans="1:7" x14ac:dyDescent="0.2">
      <c r="A23" s="16" t="s">
        <v>105</v>
      </c>
      <c r="B23" s="86">
        <v>243.07395600000001</v>
      </c>
      <c r="C23" s="90">
        <f t="shared" si="0"/>
        <v>2.2885652832601204</v>
      </c>
      <c r="D23" s="85">
        <v>24.512208000000001</v>
      </c>
      <c r="E23" s="89">
        <f t="shared" si="1"/>
        <v>0.26623231696143612</v>
      </c>
      <c r="F23" s="11"/>
      <c r="G23" s="11"/>
    </row>
    <row r="24" spans="1:7" x14ac:dyDescent="0.2">
      <c r="A24" s="16" t="s">
        <v>181</v>
      </c>
      <c r="B24" s="86">
        <v>235.20991100000001</v>
      </c>
      <c r="C24" s="90">
        <f t="shared" si="0"/>
        <v>2.2145245235293856</v>
      </c>
      <c r="D24" s="85">
        <v>1.044716</v>
      </c>
      <c r="E24" s="89">
        <f t="shared" si="1"/>
        <v>1.1346883203940001E-2</v>
      </c>
      <c r="F24" s="11"/>
      <c r="G24" s="11"/>
    </row>
    <row r="25" spans="1:7" x14ac:dyDescent="0.2">
      <c r="A25" s="12"/>
      <c r="B25" s="12"/>
      <c r="C25" s="12"/>
      <c r="D25" s="11"/>
      <c r="E25" s="11"/>
      <c r="F25" s="11"/>
      <c r="G25" s="11"/>
    </row>
    <row r="26" spans="1:7" x14ac:dyDescent="0.2">
      <c r="A26" s="16" t="s">
        <v>111</v>
      </c>
      <c r="B26" s="86">
        <f>B8-(SUM(B10:B24))</f>
        <v>3658.7953440000019</v>
      </c>
      <c r="C26" s="90">
        <f>IF(B$8&gt;0,B26/B$8*100,0)</f>
        <v>34.44791922846796</v>
      </c>
      <c r="D26" s="85">
        <f>D8-(SUM(D10:D24))</f>
        <v>3484.2400209999987</v>
      </c>
      <c r="E26" s="89">
        <f>IF(D$8&gt;0,D26/D$8*100,0)</f>
        <v>37.843073689673027</v>
      </c>
      <c r="F26" s="11"/>
      <c r="G26" s="11"/>
    </row>
    <row r="28" spans="1:7" ht="15.75" x14ac:dyDescent="0.2">
      <c r="A28" s="68" t="s">
        <v>182</v>
      </c>
      <c r="C28" s="18"/>
      <c r="D28" s="18"/>
      <c r="E28" s="18"/>
      <c r="F28" s="18"/>
      <c r="G28" s="18"/>
    </row>
    <row r="29" spans="1:7" x14ac:dyDescent="0.2">
      <c r="A29" s="11"/>
      <c r="B29" s="11"/>
      <c r="C29" s="11"/>
      <c r="D29" s="11"/>
      <c r="E29" s="11"/>
      <c r="F29" s="11"/>
      <c r="G29" s="11"/>
    </row>
    <row r="30" spans="1:7" x14ac:dyDescent="0.2">
      <c r="A30" s="6"/>
      <c r="B30" s="6">
        <v>2022</v>
      </c>
      <c r="C30" s="6">
        <v>2021</v>
      </c>
      <c r="D30" s="6">
        <v>2020</v>
      </c>
      <c r="E30" s="19"/>
      <c r="F30" s="19"/>
      <c r="G30" s="19"/>
    </row>
    <row r="31" spans="1:7" x14ac:dyDescent="0.2">
      <c r="A31" s="6" t="s">
        <v>113</v>
      </c>
      <c r="B31" s="91">
        <v>2788.4579239999998</v>
      </c>
      <c r="C31" s="91">
        <v>2506.3275950000002</v>
      </c>
      <c r="D31" s="91">
        <v>3057.8294599999999</v>
      </c>
      <c r="E31" s="19"/>
      <c r="F31" s="19"/>
      <c r="G31" s="19"/>
    </row>
    <row r="32" spans="1:7" x14ac:dyDescent="0.2">
      <c r="A32" s="12" t="s">
        <v>114</v>
      </c>
      <c r="B32" s="91">
        <v>3774.1912390000002</v>
      </c>
      <c r="C32" s="91">
        <v>2935.5730899999999</v>
      </c>
      <c r="D32" s="91">
        <v>3775.2546080000002</v>
      </c>
      <c r="E32" s="11"/>
      <c r="F32" s="19"/>
      <c r="G32" s="19"/>
    </row>
    <row r="33" spans="1:7" x14ac:dyDescent="0.2">
      <c r="A33" s="12" t="s">
        <v>115</v>
      </c>
      <c r="B33" s="91">
        <v>4058.5884209999999</v>
      </c>
      <c r="C33" s="91">
        <v>3765.1739029999999</v>
      </c>
      <c r="D33" s="91">
        <v>3504.1846030000002</v>
      </c>
      <c r="E33" s="11"/>
      <c r="F33" s="19"/>
      <c r="G33" s="19"/>
    </row>
    <row r="34" spans="1:7" x14ac:dyDescent="0.2">
      <c r="A34" s="6" t="s">
        <v>116</v>
      </c>
      <c r="B34" s="91">
        <v>0</v>
      </c>
      <c r="C34" s="91">
        <v>3129.40506</v>
      </c>
      <c r="D34" s="91">
        <v>2029.1143790000001</v>
      </c>
      <c r="E34" s="11"/>
      <c r="F34" s="19"/>
      <c r="G34" s="19"/>
    </row>
    <row r="35" spans="1:7" x14ac:dyDescent="0.2">
      <c r="A35" s="12" t="s">
        <v>117</v>
      </c>
      <c r="B35" s="91">
        <v>0</v>
      </c>
      <c r="C35" s="91">
        <v>3441.3958440000001</v>
      </c>
      <c r="D35" s="91">
        <v>2375.049532</v>
      </c>
      <c r="E35" s="11"/>
      <c r="F35" s="19"/>
      <c r="G35" s="19"/>
    </row>
    <row r="36" spans="1:7" x14ac:dyDescent="0.2">
      <c r="A36" s="12" t="s">
        <v>118</v>
      </c>
      <c r="B36" s="91">
        <v>0</v>
      </c>
      <c r="C36" s="91">
        <v>4052.8298410000002</v>
      </c>
      <c r="D36" s="91">
        <v>3542.2242070000002</v>
      </c>
      <c r="E36" s="17"/>
      <c r="F36" s="19"/>
      <c r="G36" s="19"/>
    </row>
    <row r="37" spans="1:7" x14ac:dyDescent="0.2">
      <c r="A37" s="6" t="s">
        <v>119</v>
      </c>
      <c r="B37" s="91">
        <v>0</v>
      </c>
      <c r="C37" s="91">
        <v>3348.8336020000002</v>
      </c>
      <c r="D37" s="91">
        <v>3184.0665979999999</v>
      </c>
      <c r="E37" s="17"/>
      <c r="F37" s="19"/>
      <c r="G37" s="19"/>
    </row>
    <row r="38" spans="1:7" x14ac:dyDescent="0.2">
      <c r="A38" s="12" t="s">
        <v>120</v>
      </c>
      <c r="B38" s="91">
        <v>0</v>
      </c>
      <c r="C38" s="91">
        <v>3222.1997350000001</v>
      </c>
      <c r="D38" s="91">
        <v>2595.2273610000002</v>
      </c>
      <c r="E38" s="17"/>
      <c r="F38" s="19"/>
      <c r="G38" s="19"/>
    </row>
    <row r="39" spans="1:7" x14ac:dyDescent="0.2">
      <c r="A39" s="12" t="s">
        <v>121</v>
      </c>
      <c r="B39" s="91">
        <v>0</v>
      </c>
      <c r="C39" s="91">
        <v>3369.4252459999998</v>
      </c>
      <c r="D39" s="91">
        <v>3430.4221360000001</v>
      </c>
      <c r="E39" s="17"/>
      <c r="F39" s="19"/>
      <c r="G39" s="19"/>
    </row>
    <row r="40" spans="1:7" x14ac:dyDescent="0.2">
      <c r="A40" s="6" t="s">
        <v>122</v>
      </c>
      <c r="B40" s="91">
        <v>0</v>
      </c>
      <c r="C40" s="91">
        <v>3854.6059369999998</v>
      </c>
      <c r="D40" s="91">
        <v>3672.9821099999999</v>
      </c>
      <c r="E40" s="17"/>
      <c r="F40" s="19"/>
      <c r="G40" s="19"/>
    </row>
    <row r="41" spans="1:7" x14ac:dyDescent="0.2">
      <c r="A41" s="12" t="s">
        <v>123</v>
      </c>
      <c r="B41" s="91">
        <v>0</v>
      </c>
      <c r="C41" s="91">
        <v>4009.3060110000001</v>
      </c>
      <c r="D41" s="91">
        <v>3576.6653839999999</v>
      </c>
      <c r="E41" s="19"/>
      <c r="F41" s="19"/>
      <c r="G41" s="19"/>
    </row>
    <row r="42" spans="1:7" x14ac:dyDescent="0.2">
      <c r="A42" s="12" t="s">
        <v>124</v>
      </c>
      <c r="B42" s="91">
        <v>0</v>
      </c>
      <c r="C42" s="91">
        <v>4911.2232139999996</v>
      </c>
      <c r="D42" s="91">
        <v>5215.3983870000002</v>
      </c>
      <c r="E42" s="20"/>
      <c r="F42" s="20"/>
      <c r="G42" s="20"/>
    </row>
    <row r="43" spans="1:7" x14ac:dyDescent="0.2">
      <c r="A43" s="69" t="s">
        <v>159</v>
      </c>
      <c r="B43" s="70"/>
      <c r="C43" s="70"/>
      <c r="D43" s="71"/>
    </row>
    <row r="44" spans="1:7" x14ac:dyDescent="0.2">
      <c r="A44" s="6"/>
      <c r="B44" s="6" t="s">
        <v>107</v>
      </c>
      <c r="C44" s="6" t="s">
        <v>108</v>
      </c>
      <c r="D44" s="6" t="s">
        <v>112</v>
      </c>
    </row>
    <row r="45" spans="1:7" x14ac:dyDescent="0.2">
      <c r="A45" s="6" t="s">
        <v>113</v>
      </c>
      <c r="B45" s="21">
        <f>IF(B31=0,#N/A,B31)</f>
        <v>2788.4579239999998</v>
      </c>
      <c r="C45" s="21">
        <f t="shared" ref="C45:D45" si="2">IF(C31=0,#N/A,C31)</f>
        <v>2506.3275950000002</v>
      </c>
      <c r="D45" s="21">
        <f t="shared" si="2"/>
        <v>3057.8294599999999</v>
      </c>
    </row>
    <row r="46" spans="1:7" x14ac:dyDescent="0.2">
      <c r="A46" s="12" t="s">
        <v>114</v>
      </c>
      <c r="B46" s="21">
        <f t="shared" ref="B46:D56" si="3">IF(B32=0,#N/A,B32)</f>
        <v>3774.1912390000002</v>
      </c>
      <c r="C46" s="21">
        <f t="shared" si="3"/>
        <v>2935.5730899999999</v>
      </c>
      <c r="D46" s="21">
        <f t="shared" si="3"/>
        <v>3775.2546080000002</v>
      </c>
    </row>
    <row r="47" spans="1:7" x14ac:dyDescent="0.2">
      <c r="A47" s="12" t="s">
        <v>115</v>
      </c>
      <c r="B47" s="21">
        <f t="shared" si="3"/>
        <v>4058.5884209999999</v>
      </c>
      <c r="C47" s="21">
        <f t="shared" si="3"/>
        <v>3765.1739029999999</v>
      </c>
      <c r="D47" s="21">
        <f t="shared" si="3"/>
        <v>3504.1846030000002</v>
      </c>
    </row>
    <row r="48" spans="1:7" x14ac:dyDescent="0.2">
      <c r="A48" s="6" t="s">
        <v>116</v>
      </c>
      <c r="B48" s="21" t="e">
        <f t="shared" si="3"/>
        <v>#N/A</v>
      </c>
      <c r="C48" s="21">
        <f t="shared" si="3"/>
        <v>3129.40506</v>
      </c>
      <c r="D48" s="21">
        <f t="shared" si="3"/>
        <v>2029.1143790000001</v>
      </c>
    </row>
    <row r="49" spans="1:4" x14ac:dyDescent="0.2">
      <c r="A49" s="12" t="s">
        <v>117</v>
      </c>
      <c r="B49" s="21" t="e">
        <f t="shared" si="3"/>
        <v>#N/A</v>
      </c>
      <c r="C49" s="21">
        <f t="shared" si="3"/>
        <v>3441.3958440000001</v>
      </c>
      <c r="D49" s="21">
        <f t="shared" si="3"/>
        <v>2375.049532</v>
      </c>
    </row>
    <row r="50" spans="1:4" x14ac:dyDescent="0.2">
      <c r="A50" s="12" t="s">
        <v>118</v>
      </c>
      <c r="B50" s="21" t="e">
        <f t="shared" si="3"/>
        <v>#N/A</v>
      </c>
      <c r="C50" s="21">
        <f t="shared" si="3"/>
        <v>4052.8298410000002</v>
      </c>
      <c r="D50" s="21">
        <f t="shared" si="3"/>
        <v>3542.2242070000002</v>
      </c>
    </row>
    <row r="51" spans="1:4" x14ac:dyDescent="0.2">
      <c r="A51" s="6" t="s">
        <v>119</v>
      </c>
      <c r="B51" s="21" t="e">
        <f t="shared" si="3"/>
        <v>#N/A</v>
      </c>
      <c r="C51" s="21">
        <f t="shared" si="3"/>
        <v>3348.8336020000002</v>
      </c>
      <c r="D51" s="21">
        <f t="shared" si="3"/>
        <v>3184.0665979999999</v>
      </c>
    </row>
    <row r="52" spans="1:4" x14ac:dyDescent="0.2">
      <c r="A52" s="12" t="s">
        <v>120</v>
      </c>
      <c r="B52" s="21" t="e">
        <f t="shared" si="3"/>
        <v>#N/A</v>
      </c>
      <c r="C52" s="21">
        <f t="shared" si="3"/>
        <v>3222.1997350000001</v>
      </c>
      <c r="D52" s="21">
        <f t="shared" si="3"/>
        <v>2595.2273610000002</v>
      </c>
    </row>
    <row r="53" spans="1:4" x14ac:dyDescent="0.2">
      <c r="A53" s="12" t="s">
        <v>121</v>
      </c>
      <c r="B53" s="21" t="e">
        <f t="shared" si="3"/>
        <v>#N/A</v>
      </c>
      <c r="C53" s="21">
        <f t="shared" si="3"/>
        <v>3369.4252459999998</v>
      </c>
      <c r="D53" s="21">
        <f t="shared" si="3"/>
        <v>3430.4221360000001</v>
      </c>
    </row>
    <row r="54" spans="1:4" x14ac:dyDescent="0.2">
      <c r="A54" s="6" t="s">
        <v>122</v>
      </c>
      <c r="B54" s="21" t="e">
        <f t="shared" si="3"/>
        <v>#N/A</v>
      </c>
      <c r="C54" s="21">
        <f t="shared" si="3"/>
        <v>3854.6059369999998</v>
      </c>
      <c r="D54" s="21">
        <f t="shared" si="3"/>
        <v>3672.9821099999999</v>
      </c>
    </row>
    <row r="55" spans="1:4" x14ac:dyDescent="0.2">
      <c r="A55" s="12" t="s">
        <v>123</v>
      </c>
      <c r="B55" s="21" t="e">
        <f t="shared" si="3"/>
        <v>#N/A</v>
      </c>
      <c r="C55" s="21">
        <f t="shared" si="3"/>
        <v>4009.3060110000001</v>
      </c>
      <c r="D55" s="21">
        <f t="shared" si="3"/>
        <v>3576.6653839999999</v>
      </c>
    </row>
    <row r="56" spans="1:4" x14ac:dyDescent="0.2">
      <c r="A56" s="12" t="s">
        <v>124</v>
      </c>
      <c r="B56" s="21" t="e">
        <f t="shared" si="3"/>
        <v>#N/A</v>
      </c>
      <c r="C56" s="21">
        <f t="shared" si="3"/>
        <v>4911.2232139999996</v>
      </c>
      <c r="D56" s="21">
        <f t="shared" si="3"/>
        <v>5215.3983870000002</v>
      </c>
    </row>
  </sheetData>
  <mergeCells count="4">
    <mergeCell ref="A3:A6"/>
    <mergeCell ref="B3:E3"/>
    <mergeCell ref="B4:E4"/>
    <mergeCell ref="B5:E6"/>
  </mergeCells>
  <pageMargins left="0.7" right="0.7" top="0.78740157499999996" bottom="0.78740157499999996" header="0.3" footer="0.3"/>
  <pageSetup paperSize="9" scale="70" fitToWidth="0" fitToHeight="0" orientation="portrait" r:id="rId1"/>
  <headerFooter>
    <oddFooter>&amp;L&amp;8Statistikamt Nord&amp;C&amp;8&amp;P&amp;R&amp;8Statistischer Bericht G III 1 - vj 1/22 HH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3</vt:i4>
      </vt:variant>
    </vt:vector>
  </HeadingPairs>
  <TitlesOfParts>
    <vt:vector size="9" baseType="lpstr">
      <vt:lpstr>V0_1</vt:lpstr>
      <vt:lpstr>V0_2</vt:lpstr>
      <vt:lpstr>T1_1</vt:lpstr>
      <vt:lpstr>T2_1</vt:lpstr>
      <vt:lpstr>TG3_1</vt:lpstr>
      <vt:lpstr>T3_1</vt:lpstr>
      <vt:lpstr>T2_1!Drucktitel</vt:lpstr>
      <vt:lpstr>T2_1!Print_Area</vt:lpstr>
      <vt:lpstr>T2_1!Print_Titles</vt:lpstr>
    </vt:vector>
  </TitlesOfParts>
  <Company>..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Reimers, Eva</cp:lastModifiedBy>
  <cp:lastPrinted>2022-06-10T07:26:01Z</cp:lastPrinted>
  <dcterms:created xsi:type="dcterms:W3CDTF">2012-03-28T07:56:08Z</dcterms:created>
  <dcterms:modified xsi:type="dcterms:W3CDTF">2022-06-14T09:10:39Z</dcterms:modified>
  <cp:category>LIS-Bericht</cp:category>
</cp:coreProperties>
</file>