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<sst xmlns="http://schemas.openxmlformats.org/spreadsheetml/2006/main" count="242" uniqueCount="189">
  <si>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</si>
  <si>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</si>
  <si>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</si>
  <si>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</si>
  <si>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</si>
  <si>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</si>
  <si>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</si>
  <si>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</si>
  <si>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</si>
  <si>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</si>
  <si>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</si>
  <si>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</si>
  <si>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</si>
  <si>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</si>
  <si>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</si>
  <si>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</si>
  <si>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</si>
  <si>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</si>
  <si>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</si>
  <si>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</si>
  <si>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</si>
  <si>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</si>
  <si>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</si>
  <si>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</si>
  <si>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</si>
  <si>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</si>
  <si>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</si>
  <si>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</si>
  <si>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</si>
  <si>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</si>
  <si>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</si>
  <si>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</si>
  <si>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</si>
  <si>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</si>
  <si>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</si>
  <si>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</si>
  <si>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</si>
  <si>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</si>
  <si>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</si>
  <si>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</si>
  <si>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</si>
  <si>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</si>
  <si>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</si>
  <si>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</si>
  <si>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</si>
  <si>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</si>
  <si>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</si>
  <si>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</si>
  <si>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</si>
  <si>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</si>
  <si>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</si>
  <si>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</si>
  <si>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</si>
  <si>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</si>
  <si>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</si>
  <si>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</si>
  <si>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</si>
  <si>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</si>
  <si>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</si>
  <si>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</si>
  <si>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</si>
  <si>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</si>
  <si>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</si>
  <si>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</si>
  <si>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</si>
  <si>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</si>
  <si>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</si>
  <si>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</si>
  <si>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</si>
  <si>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</si>
  <si>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</si>
  <si>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</si>
  <si>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</si>
  <si>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</si>
  <si>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</si>
  <si>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</si>
  <si>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</si>
  <si>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</si>
  <si>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</si>
  <si>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</si>
  <si>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</si>
  <si>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</si>
  <si>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</si>
  <si>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</si>
  <si>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</si>
  <si>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</si>
  <si>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</si>
  <si>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</si>
  <si>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</si>
  <si>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</si>
  <si>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</si>
  <si>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</si>
  <si>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</si>
  <si>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</si>
  <si>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</si>
  <si>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</si>
  <si>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</si>
  <si>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</si>
  <si>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</si>
  <si>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</si>
  <si>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</si>
  <si>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</si>
  <si>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</si>
  <si>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</si>
  <si>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</si>
  <si>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</si>
  <si>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</si>
  <si>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</si>
  <si>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</si>
  <si>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</si>
  <si>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</si>
  <si>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</si>
  <si>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</si>
  <si>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</si>
  <si>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</si>
  <si>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</si>
  <si>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</si>
  <si>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</si>
  <si>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</si>
  <si>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</si>
  <si>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</si>
  <si>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</si>
  <si>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</si>
  <si>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</si>
  <si>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</si>
  <si>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</si>
  <si>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</si>
  <si>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</si>
  <si>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</si>
  <si>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</si>
  <si>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</si>
  <si>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</si>
  <si>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</si>
  <si>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</si>
  <si>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</si>
  <si>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</si>
  <si>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</si>
  <si>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</si>
  <si>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</si>
  <si>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</si>
  <si>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</si>
  <si>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</si>
  <si>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</si>
  <si>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</si>
  <si>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</si>
  <si>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</si>
  <si>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</si>
  <si>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</si>
  <si>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</si>
  <si>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</si>
  <si>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</si>
  <si>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</si>
  <si>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</si>
  <si>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</si>
  <si>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</si>
  <si>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</si>
  <si>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</si>
  <si>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</si>
  <si>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</si>
  <si>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</si>
  <si>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</si>
  <si>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</si>
  <si>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</si>
  <si>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</si>
  <si>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</si>
  <si>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</si>
  <si>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</si>
  <si>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</si>
  <si>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2/22 SH</t>
  </si>
  <si>
    <t>2. Quartal 2022</t>
  </si>
  <si>
    <t xml:space="preserve">© Statistisches Amt für Hamburg und Schleswig-Holstein, Hamburg 2022  
Auszugsweise Vervielfältigung und Verbreitung mit Quellenangabe gestattet.        </t>
  </si>
  <si>
    <t>Januar - Juni</t>
  </si>
  <si>
    <r>
      <t>2022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</si>
  <si>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</si>
  <si>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</si>
  <si>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</si>
  <si>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</si>
  <si>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2020 bis 2022 im Monatsvergleich</t>
  </si>
  <si>
    <t>Januar - Juni 2022</t>
  </si>
  <si>
    <t>Verein.Staaten (USA)</t>
  </si>
  <si>
    <t>Frankreich</t>
  </si>
  <si>
    <t>China, Volksrepublik</t>
  </si>
  <si>
    <t>Vereinigt.Königreich</t>
  </si>
  <si>
    <t>Tschechische Republ.</t>
  </si>
  <si>
    <t>2. Ausfuhr des Landes Schleswig-Holstein in den Jahren 2020 bis 2022</t>
  </si>
  <si>
    <t>Christina Fischer</t>
  </si>
  <si>
    <t>040 42831-2672</t>
  </si>
  <si>
    <t>hafen@statistik-nord.de</t>
  </si>
  <si>
    <t>Herausgegeben am: 14.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</si>
</sst>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10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  <xf numFmtId="0" fontId="2" fillId="0" borderId="0"/>
    <xf numFmtId="0" fontId="31" fillId="0" borderId="0"/>
    <xf numFmtId="0" fontId="3" fillId="0" borderId="0"/>
    <xf numFmtId="0" fontId="5" fillId="0" borderId="0"/>
  </cellStyleXfs>
  <cellXfs count="14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5" xfId="0" applyNumberFormat="1" applyFont="1" applyBorder="1"/>
    <xf numFmtId="169" fontId="25" fillId="0" borderId="16" xfId="0" applyNumberFormat="1" applyFont="1" applyBorder="1"/>
    <xf numFmtId="170" fontId="25" fillId="0" borderId="16" xfId="0" applyNumberFormat="1" applyFont="1" applyBorder="1"/>
    <xf numFmtId="0" fontId="16" fillId="3" borderId="17" xfId="0" quotePrefix="1" applyFont="1" applyFill="1" applyBorder="1" applyAlignment="1">
      <alignment horizontal="center" vertical="center"/>
    </xf>
    <xf numFmtId="169" fontId="17" fillId="0" borderId="0" xfId="0" applyNumberFormat="1" applyFont="1"/>
    <xf numFmtId="169" fontId="25" fillId="0" borderId="20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7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17" xfId="0" quotePrefix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169" fontId="16" fillId="0" borderId="0" xfId="6" applyNumberFormat="1" applyFont="1"/>
  </cellXfs>
  <cellStyles count="10">
    <cellStyle name="Euro" xfId="2"/>
    <cellStyle name="Link" xfId="4" builtinId="8"/>
    <cellStyle name="Standard" xfId="0" builtinId="0"/>
    <cellStyle name="Standard 2" xfId="1"/>
    <cellStyle name="Standard 2 2" xfId="5"/>
    <cellStyle name="Standard 2 2 2" xfId="9"/>
    <cellStyle name="Standard 2 2 3" xfId="8"/>
    <cellStyle name="Standard 3" xfId="7"/>
    <cellStyle name="Standard 3 2" xfId="3"/>
    <cellStyle name="Standard 4" xfId="6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1732.5444460000001</c:v>
                </c:pt>
                <c:pt idx="1">
                  <c:v>2338.5319690000001</c:v>
                </c:pt>
                <c:pt idx="2">
                  <c:v>2819.969736</c:v>
                </c:pt>
                <c:pt idx="3">
                  <c:v>1909.1107500000001</c:v>
                </c:pt>
                <c:pt idx="4">
                  <c:v>2582.228795</c:v>
                </c:pt>
                <c:pt idx="5">
                  <c:v>2532.829025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CA-4C9E-AE19-B4F6EC9A03D5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3CA-4C9E-AE19-B4F6EC9A03D5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1589.7045860000001</c:v>
                </c:pt>
                <c:pt idx="1">
                  <c:v>1728.5902860000001</c:v>
                </c:pt>
                <c:pt idx="2">
                  <c:v>2021.0224579999999</c:v>
                </c:pt>
                <c:pt idx="3">
                  <c:v>1632.1406340000001</c:v>
                </c:pt>
                <c:pt idx="4">
                  <c:v>1842.708198</c:v>
                </c:pt>
                <c:pt idx="5">
                  <c:v>1797.314061</c:v>
                </c:pt>
                <c:pt idx="6">
                  <c:v>2257.2478510000001</c:v>
                </c:pt>
                <c:pt idx="7">
                  <c:v>1822.9142449999999</c:v>
                </c:pt>
                <c:pt idx="8">
                  <c:v>1945.1617679999999</c:v>
                </c:pt>
                <c:pt idx="9">
                  <c:v>2081.8460300000002</c:v>
                </c:pt>
                <c:pt idx="10">
                  <c:v>2258.0283749999999</c:v>
                </c:pt>
                <c:pt idx="11">
                  <c:v>1912.487468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CA-4C9E-AE19-B4F6EC9A03D5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3CA-4C9E-AE19-B4F6EC9A03D5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1698.94497</c:v>
                </c:pt>
                <c:pt idx="1">
                  <c:v>2025.595963</c:v>
                </c:pt>
                <c:pt idx="2">
                  <c:v>1971.0228830000001</c:v>
                </c:pt>
                <c:pt idx="3">
                  <c:v>1751.1106870000001</c:v>
                </c:pt>
                <c:pt idx="4">
                  <c:v>1585.509143</c:v>
                </c:pt>
                <c:pt idx="5">
                  <c:v>1552.422656</c:v>
                </c:pt>
                <c:pt idx="6">
                  <c:v>2387.2656010000001</c:v>
                </c:pt>
                <c:pt idx="7">
                  <c:v>1438.8167510000001</c:v>
                </c:pt>
                <c:pt idx="8">
                  <c:v>1903.7065050000001</c:v>
                </c:pt>
                <c:pt idx="9">
                  <c:v>1827.8709080000001</c:v>
                </c:pt>
                <c:pt idx="10">
                  <c:v>1716.501268</c:v>
                </c:pt>
                <c:pt idx="11">
                  <c:v>1614.2566360000001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3CA-4C9E-AE19-B4F6EC9A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816280"/>
        <c:axId val="354810400"/>
      </c:lineChart>
      <c:catAx>
        <c:axId val="35481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810400"/>
        <c:crosses val="autoZero"/>
        <c:auto val="1"/>
        <c:lblAlgn val="ctr"/>
        <c:lblOffset val="100"/>
        <c:noMultiLvlLbl val="0"/>
      </c:catAx>
      <c:valAx>
        <c:axId val="354810400"/>
        <c:scaling>
          <c:orientation val="minMax"/>
        </c:scaling>
        <c:delete val="0"/>
        <c:axPos val="l"/>
        <c:majorGridlines/>
        <c:numFmt formatCode="###\ ###\ ##0" sourceLinked="0"/>
        <c:majorTickMark val="out"/>
        <c:minorTickMark val="none"/>
        <c:tickLblPos val="nextTo"/>
        <c:crossAx val="354816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Belgien</c:v>
                </c:pt>
                <c:pt idx="3">
                  <c:v>Dänemark</c:v>
                </c:pt>
                <c:pt idx="4">
                  <c:v>Verein.Staaten (USA)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Spanien</c:v>
                </c:pt>
                <c:pt idx="11">
                  <c:v>Norwegen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1730.1938230000001</c:v>
                </c:pt>
                <c:pt idx="1">
                  <c:v>1253.6003639999999</c:v>
                </c:pt>
                <c:pt idx="2">
                  <c:v>1103.183174</c:v>
                </c:pt>
                <c:pt idx="3">
                  <c:v>1066.7475690000001</c:v>
                </c:pt>
                <c:pt idx="4">
                  <c:v>1055.0291769999999</c:v>
                </c:pt>
                <c:pt idx="5">
                  <c:v>966.08342200000004</c:v>
                </c:pt>
                <c:pt idx="6">
                  <c:v>655.81269999999995</c:v>
                </c:pt>
                <c:pt idx="7">
                  <c:v>568.98510399999998</c:v>
                </c:pt>
                <c:pt idx="8">
                  <c:v>454.00411800000001</c:v>
                </c:pt>
                <c:pt idx="9">
                  <c:v>366.311894</c:v>
                </c:pt>
                <c:pt idx="10">
                  <c:v>345.058877</c:v>
                </c:pt>
                <c:pt idx="11">
                  <c:v>339.78164400000003</c:v>
                </c:pt>
                <c:pt idx="12">
                  <c:v>314.46746200000001</c:v>
                </c:pt>
                <c:pt idx="13">
                  <c:v>295.530304</c:v>
                </c:pt>
                <c:pt idx="14">
                  <c:v>213.48422600000001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C7-4741-9530-7BF75B7BB433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Belgien</c:v>
                </c:pt>
                <c:pt idx="3">
                  <c:v>Dänemark</c:v>
                </c:pt>
                <c:pt idx="4">
                  <c:v>Verein.Staaten (USA)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Spanien</c:v>
                </c:pt>
                <c:pt idx="11">
                  <c:v>Norwegen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894.98219700000004</c:v>
                </c:pt>
                <c:pt idx="1">
                  <c:v>903.54913999999997</c:v>
                </c:pt>
                <c:pt idx="2">
                  <c:v>552.99886400000003</c:v>
                </c:pt>
                <c:pt idx="3">
                  <c:v>803.44848000000002</c:v>
                </c:pt>
                <c:pt idx="4">
                  <c:v>864.57503899999995</c:v>
                </c:pt>
                <c:pt idx="5">
                  <c:v>667.28505399999995</c:v>
                </c:pt>
                <c:pt idx="6">
                  <c:v>599.97932700000001</c:v>
                </c:pt>
                <c:pt idx="7">
                  <c:v>527.24273700000003</c:v>
                </c:pt>
                <c:pt idx="8">
                  <c:v>402.74704600000001</c:v>
                </c:pt>
                <c:pt idx="9">
                  <c:v>318.91521299999999</c:v>
                </c:pt>
                <c:pt idx="10">
                  <c:v>286.98802599999999</c:v>
                </c:pt>
                <c:pt idx="11">
                  <c:v>141.105188</c:v>
                </c:pt>
                <c:pt idx="12">
                  <c:v>311.774092</c:v>
                </c:pt>
                <c:pt idx="13">
                  <c:v>257.14509299999997</c:v>
                </c:pt>
                <c:pt idx="14">
                  <c:v>188.34741399999999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C7-4741-9530-7BF75B7BB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15496"/>
        <c:axId val="354816672"/>
      </c:barChart>
      <c:catAx>
        <c:axId val="35481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4816672"/>
        <c:crosses val="autoZero"/>
        <c:auto val="1"/>
        <c:lblAlgn val="ctr"/>
        <c:lblOffset val="100"/>
        <c:noMultiLvlLbl val="0"/>
      </c:catAx>
      <c:valAx>
        <c:axId val="354816672"/>
        <c:scaling>
          <c:orientation val="minMax"/>
        </c:scaling>
        <c:delete val="0"/>
        <c:axPos val="l"/>
        <c:majorGridlines/>
        <c:numFmt formatCode="###\ ###\ ##0;" sourceLinked="0"/>
        <c:majorTickMark val="out"/>
        <c:minorTickMark val="none"/>
        <c:tickLblPos val="nextTo"/>
        <c:crossAx val="354815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166686</xdr:rowOff>
    </xdr:from>
    <xdr:to>
      <xdr:col>6</xdr:col>
      <xdr:colOff>883500</xdr:colOff>
      <xdr:row>48</xdr:row>
      <xdr:rowOff>180974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</xdr:row>
      <xdr:rowOff>180974</xdr:rowOff>
    </xdr:from>
    <xdr:to>
      <xdr:col>6</xdr:col>
      <xdr:colOff>893025</xdr:colOff>
      <xdr:row>25</xdr:row>
      <xdr:rowOff>50549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26" t="s">
        <v>110</v>
      </c>
    </row>
    <row r="4" spans="1:7" ht="20.25" x14ac:dyDescent="0.3">
      <c r="A4" s="26" t="s">
        <v>111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3" t="s">
        <v>151</v>
      </c>
    </row>
    <row r="16" spans="1:7" ht="15" x14ac:dyDescent="0.2">
      <c r="G16" s="60" t="s">
        <v>168</v>
      </c>
    </row>
    <row r="17" spans="1:7" x14ac:dyDescent="0.2">
      <c r="G17" s="61"/>
    </row>
    <row r="18" spans="1:7" ht="37.5" customHeight="1" x14ac:dyDescent="0.5">
      <c r="G18" s="27" t="s">
        <v>143</v>
      </c>
    </row>
    <row r="19" spans="1:7" ht="37.5" customHeight="1" x14ac:dyDescent="0.5">
      <c r="G19" s="27" t="s">
        <v>142</v>
      </c>
    </row>
    <row r="20" spans="1:7" ht="37.5" x14ac:dyDescent="0.5">
      <c r="G20" s="81" t="s">
        <v>169</v>
      </c>
    </row>
    <row r="21" spans="1:7" ht="16.5" x14ac:dyDescent="0.25">
      <c r="A21" s="25"/>
      <c r="B21" s="25"/>
      <c r="C21" s="25"/>
      <c r="D21" s="25"/>
      <c r="E21" s="25"/>
      <c r="F21" s="25"/>
      <c r="G21" s="61"/>
    </row>
    <row r="22" spans="1:7" ht="15" x14ac:dyDescent="0.2">
      <c r="G22" s="73" t="s">
        <v>188</v>
      </c>
    </row>
    <row r="23" spans="1:7" ht="20.25" customHeight="1" x14ac:dyDescent="0.25">
      <c r="A23" s="98"/>
      <c r="B23" s="98"/>
      <c r="C23" s="98"/>
      <c r="D23" s="98"/>
      <c r="E23" s="98"/>
      <c r="F23" s="98"/>
      <c r="G23" s="98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46" customFormat="1" ht="15.75" x14ac:dyDescent="0.25">
      <c r="A1" s="99" t="s">
        <v>0</v>
      </c>
      <c r="B1" s="99"/>
      <c r="C1" s="99"/>
      <c r="D1" s="99"/>
      <c r="E1" s="99"/>
      <c r="F1" s="99"/>
      <c r="G1" s="99"/>
    </row>
    <row r="2" spans="1:7" s="46" customFormat="1" ht="15.75" x14ac:dyDescent="0.25">
      <c r="A2" s="94"/>
      <c r="B2" s="94"/>
      <c r="C2" s="94"/>
      <c r="D2" s="94"/>
      <c r="E2" s="94"/>
      <c r="F2" s="94"/>
      <c r="G2" s="94"/>
    </row>
    <row r="3" spans="1:7" s="46" customFormat="1" x14ac:dyDescent="0.2"/>
    <row r="4" spans="1:7" s="46" customFormat="1" ht="15.75" x14ac:dyDescent="0.25">
      <c r="A4" s="100" t="s">
        <v>1</v>
      </c>
      <c r="B4" s="101"/>
      <c r="C4" s="101"/>
      <c r="D4" s="101"/>
      <c r="E4" s="101"/>
      <c r="F4" s="101"/>
      <c r="G4" s="101"/>
    </row>
    <row r="5" spans="1:7" s="46" customFormat="1" x14ac:dyDescent="0.2">
      <c r="A5" s="102"/>
      <c r="B5" s="102"/>
      <c r="C5" s="102"/>
      <c r="D5" s="102"/>
      <c r="E5" s="102"/>
      <c r="F5" s="102"/>
      <c r="G5" s="102"/>
    </row>
    <row r="6" spans="1:7" s="46" customFormat="1" x14ac:dyDescent="0.2">
      <c r="A6" s="66" t="s">
        <v>145</v>
      </c>
      <c r="B6" s="70"/>
      <c r="C6" s="70"/>
      <c r="D6" s="70"/>
      <c r="E6" s="70"/>
      <c r="F6" s="70"/>
      <c r="G6" s="70"/>
    </row>
    <row r="7" spans="1:7" s="46" customFormat="1" ht="5.85" customHeight="1" x14ac:dyDescent="0.2">
      <c r="A7" s="66"/>
      <c r="B7" s="70"/>
      <c r="C7" s="70"/>
      <c r="D7" s="70"/>
      <c r="E7" s="70"/>
      <c r="F7" s="70"/>
      <c r="G7" s="70"/>
    </row>
    <row r="8" spans="1:7" s="46" customFormat="1" x14ac:dyDescent="0.2">
      <c r="A8" s="103" t="s">
        <v>113</v>
      </c>
      <c r="B8" s="104"/>
      <c r="C8" s="104"/>
      <c r="D8" s="104"/>
      <c r="E8" s="104"/>
      <c r="F8" s="104"/>
      <c r="G8" s="104"/>
    </row>
    <row r="9" spans="1:7" s="46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6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6" customForma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46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6" customFormat="1" x14ac:dyDescent="0.2">
      <c r="A13" s="70"/>
      <c r="B13" s="70"/>
      <c r="C13" s="70"/>
      <c r="D13" s="70"/>
      <c r="E13" s="70"/>
      <c r="F13" s="70"/>
      <c r="G13" s="70"/>
    </row>
    <row r="14" spans="1:7" s="46" customFormat="1" x14ac:dyDescent="0.2">
      <c r="A14" s="70"/>
      <c r="B14" s="70"/>
      <c r="C14" s="70"/>
      <c r="D14" s="70"/>
      <c r="E14" s="70"/>
      <c r="F14" s="70"/>
      <c r="G14" s="70"/>
    </row>
    <row r="15" spans="1:7" s="46" customFormat="1" ht="12.75" customHeight="1" x14ac:dyDescent="0.2">
      <c r="A15" s="103" t="s">
        <v>115</v>
      </c>
      <c r="B15" s="104"/>
      <c r="C15" s="104"/>
      <c r="D15" s="67"/>
      <c r="E15" s="67"/>
      <c r="F15" s="67"/>
      <c r="G15" s="67"/>
    </row>
    <row r="16" spans="1:7" s="46" customFormat="1" ht="5.85" customHeight="1" x14ac:dyDescent="0.2">
      <c r="A16" s="67"/>
      <c r="B16" s="71"/>
      <c r="C16" s="71"/>
      <c r="D16" s="67"/>
      <c r="E16" s="67"/>
      <c r="F16" s="67"/>
      <c r="G16" s="67"/>
    </row>
    <row r="17" spans="1:7" s="46" customFormat="1" ht="12.75" customHeight="1" x14ac:dyDescent="0.2">
      <c r="A17" s="105" t="s">
        <v>185</v>
      </c>
      <c r="B17" s="104"/>
      <c r="C17" s="104"/>
      <c r="D17" s="71"/>
      <c r="E17" s="71"/>
      <c r="F17" s="71"/>
      <c r="G17" s="71"/>
    </row>
    <row r="18" spans="1:7" s="46" customFormat="1" ht="12.75" customHeight="1" x14ac:dyDescent="0.2">
      <c r="A18" s="71" t="s">
        <v>135</v>
      </c>
      <c r="B18" s="105" t="s">
        <v>186</v>
      </c>
      <c r="C18" s="104"/>
      <c r="D18" s="71"/>
      <c r="E18" s="71"/>
      <c r="F18" s="71"/>
      <c r="G18" s="71"/>
    </row>
    <row r="19" spans="1:7" s="46" customFormat="1" ht="12.75" customHeight="1" x14ac:dyDescent="0.2">
      <c r="A19" s="71" t="s">
        <v>136</v>
      </c>
      <c r="B19" s="72" t="s">
        <v>187</v>
      </c>
      <c r="C19" s="72"/>
      <c r="D19" s="72"/>
      <c r="E19" s="71"/>
      <c r="F19" s="71"/>
      <c r="G19" s="71"/>
    </row>
    <row r="20" spans="1:7" s="46" customFormat="1" x14ac:dyDescent="0.2">
      <c r="A20" s="71"/>
      <c r="B20" s="71"/>
      <c r="C20" s="71"/>
      <c r="D20" s="71"/>
      <c r="E20" s="71"/>
      <c r="F20" s="71"/>
      <c r="G20" s="71"/>
    </row>
    <row r="21" spans="1:7" s="46" customFormat="1" ht="12.75" customHeight="1" x14ac:dyDescent="0.2">
      <c r="A21" s="103" t="s">
        <v>146</v>
      </c>
      <c r="B21" s="104"/>
      <c r="C21" s="67"/>
      <c r="D21" s="67"/>
      <c r="E21" s="67"/>
      <c r="F21" s="67"/>
      <c r="G21" s="67"/>
    </row>
    <row r="22" spans="1:7" s="46" customFormat="1" ht="5.85" customHeight="1" x14ac:dyDescent="0.2">
      <c r="A22" s="67"/>
      <c r="B22" s="71"/>
      <c r="C22" s="67"/>
      <c r="D22" s="67"/>
      <c r="E22" s="67"/>
      <c r="F22" s="67"/>
      <c r="G22" s="67"/>
    </row>
    <row r="23" spans="1:7" s="46" customFormat="1" ht="12.75" customHeight="1" x14ac:dyDescent="0.2">
      <c r="A23" s="71" t="s">
        <v>137</v>
      </c>
      <c r="B23" s="104" t="s">
        <v>138</v>
      </c>
      <c r="C23" s="104"/>
      <c r="D23" s="71"/>
      <c r="E23" s="71"/>
      <c r="F23" s="71"/>
      <c r="G23" s="71"/>
    </row>
    <row r="24" spans="1:7" s="46" customFormat="1" ht="12.75" customHeight="1" x14ac:dyDescent="0.2">
      <c r="A24" s="71" t="s">
        <v>139</v>
      </c>
      <c r="B24" s="104" t="s">
        <v>140</v>
      </c>
      <c r="C24" s="104"/>
      <c r="D24" s="71"/>
      <c r="E24" s="71"/>
      <c r="F24" s="71"/>
      <c r="G24" s="71"/>
    </row>
    <row r="25" spans="1:7" s="46" customFormat="1" ht="12.75" customHeight="1" x14ac:dyDescent="0.2">
      <c r="A25" s="71"/>
      <c r="B25" s="104"/>
      <c r="C25" s="104"/>
      <c r="D25" s="71"/>
      <c r="E25" s="71"/>
      <c r="F25" s="71"/>
      <c r="G25" s="71"/>
    </row>
    <row r="26" spans="1:7" s="46" customFormat="1" x14ac:dyDescent="0.2">
      <c r="A26" s="70"/>
      <c r="B26" s="70"/>
      <c r="C26" s="70"/>
      <c r="D26" s="70"/>
      <c r="E26" s="70"/>
      <c r="F26" s="70"/>
      <c r="G26" s="70"/>
    </row>
    <row r="27" spans="1:7" s="46" customFormat="1" x14ac:dyDescent="0.2">
      <c r="A27" s="70" t="s">
        <v>147</v>
      </c>
      <c r="B27" s="72" t="s">
        <v>148</v>
      </c>
      <c r="C27" s="70"/>
      <c r="D27" s="70"/>
      <c r="E27" s="70"/>
      <c r="F27" s="70"/>
      <c r="G27" s="70"/>
    </row>
    <row r="28" spans="1:7" s="46" customFormat="1" x14ac:dyDescent="0.2">
      <c r="A28" s="70"/>
      <c r="B28" s="70"/>
      <c r="C28" s="70"/>
      <c r="D28" s="70"/>
      <c r="E28" s="70"/>
      <c r="F28" s="70"/>
      <c r="G28" s="70"/>
    </row>
    <row r="29" spans="1:7" s="46" customFormat="1" ht="27.75" customHeight="1" x14ac:dyDescent="0.2">
      <c r="A29" s="105" t="s">
        <v>170</v>
      </c>
      <c r="B29" s="104"/>
      <c r="C29" s="104"/>
      <c r="D29" s="104"/>
      <c r="E29" s="104"/>
      <c r="F29" s="104"/>
      <c r="G29" s="104"/>
    </row>
    <row r="30" spans="1:7" s="46" customFormat="1" ht="41.85" customHeight="1" x14ac:dyDescent="0.2">
      <c r="A30" s="104" t="s">
        <v>153</v>
      </c>
      <c r="B30" s="104"/>
      <c r="C30" s="104"/>
      <c r="D30" s="104"/>
      <c r="E30" s="104"/>
      <c r="F30" s="104"/>
      <c r="G30" s="104"/>
    </row>
    <row r="31" spans="1:7" s="46" customFormat="1" x14ac:dyDescent="0.2">
      <c r="A31" s="70"/>
      <c r="B31" s="70"/>
      <c r="C31" s="70"/>
      <c r="D31" s="70"/>
      <c r="E31" s="70"/>
      <c r="F31" s="70"/>
      <c r="G31" s="70"/>
    </row>
    <row r="32" spans="1:7" s="46" customFormat="1" x14ac:dyDescent="0.2">
      <c r="A32" s="70"/>
      <c r="B32" s="70"/>
      <c r="C32" s="70"/>
      <c r="D32" s="70"/>
      <c r="E32" s="70"/>
      <c r="F32" s="70"/>
      <c r="G32" s="70"/>
    </row>
    <row r="33" spans="1:7" s="46" customFormat="1" x14ac:dyDescent="0.2">
      <c r="A33" s="70"/>
      <c r="B33" s="70"/>
      <c r="C33" s="70"/>
      <c r="D33" s="70"/>
      <c r="E33" s="70"/>
      <c r="F33" s="70"/>
      <c r="G33" s="70"/>
    </row>
    <row r="34" spans="1:7" s="46" customFormat="1" x14ac:dyDescent="0.2">
      <c r="A34" s="70"/>
      <c r="B34" s="70"/>
      <c r="C34" s="70"/>
      <c r="D34" s="70"/>
      <c r="E34" s="70"/>
      <c r="F34" s="70"/>
      <c r="G34" s="70"/>
    </row>
    <row r="35" spans="1:7" s="46" customFormat="1" x14ac:dyDescent="0.2">
      <c r="A35" s="70"/>
      <c r="B35" s="70"/>
      <c r="C35" s="70"/>
      <c r="D35" s="70"/>
      <c r="E35" s="70"/>
      <c r="F35" s="70"/>
      <c r="G35" s="70"/>
    </row>
    <row r="36" spans="1:7" s="46" customFormat="1" x14ac:dyDescent="0.2">
      <c r="A36" s="70"/>
      <c r="B36" s="70"/>
      <c r="C36" s="70"/>
      <c r="D36" s="70"/>
      <c r="E36" s="70"/>
      <c r="F36" s="70"/>
      <c r="G36" s="70"/>
    </row>
    <row r="37" spans="1:7" s="46" customFormat="1" x14ac:dyDescent="0.2">
      <c r="A37" s="70"/>
      <c r="B37" s="70"/>
      <c r="C37" s="70"/>
      <c r="D37" s="70"/>
      <c r="E37" s="70"/>
      <c r="F37" s="70"/>
      <c r="G37" s="70"/>
    </row>
    <row r="38" spans="1:7" s="46" customFormat="1" x14ac:dyDescent="0.2">
      <c r="A38" s="70"/>
      <c r="B38" s="70"/>
      <c r="C38" s="70"/>
      <c r="D38" s="70"/>
      <c r="E38" s="70"/>
      <c r="F38" s="70"/>
      <c r="G38" s="70"/>
    </row>
    <row r="39" spans="1:7" s="46" customFormat="1" x14ac:dyDescent="0.2">
      <c r="A39" s="70"/>
      <c r="B39" s="70"/>
      <c r="C39" s="70"/>
      <c r="D39" s="70"/>
      <c r="E39" s="70"/>
      <c r="F39" s="70"/>
      <c r="G39" s="70"/>
    </row>
    <row r="40" spans="1:7" s="46" customFormat="1" x14ac:dyDescent="0.2">
      <c r="A40" s="70"/>
      <c r="B40" s="70"/>
      <c r="C40" s="70"/>
      <c r="D40" s="70"/>
      <c r="E40" s="70"/>
      <c r="F40" s="70"/>
      <c r="G40" s="70"/>
    </row>
    <row r="41" spans="1:7" s="46" customFormat="1" x14ac:dyDescent="0.2">
      <c r="A41" s="102" t="s">
        <v>149</v>
      </c>
      <c r="B41" s="102"/>
      <c r="C41" s="70"/>
      <c r="D41" s="70"/>
      <c r="E41" s="70"/>
      <c r="F41" s="70"/>
      <c r="G41" s="70"/>
    </row>
    <row r="42" spans="1:7" s="46" customFormat="1" x14ac:dyDescent="0.2">
      <c r="A42" s="70"/>
      <c r="B42" s="70"/>
      <c r="C42" s="70"/>
      <c r="D42" s="70"/>
      <c r="E42" s="70"/>
      <c r="F42" s="70"/>
      <c r="G42" s="70"/>
    </row>
    <row r="43" spans="1:7" s="46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6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6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6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6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6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6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6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6" customFormat="1" x14ac:dyDescent="0.2">
      <c r="A51" s="8" t="s">
        <v>150</v>
      </c>
      <c r="B51" s="8" t="s">
        <v>13</v>
      </c>
      <c r="C51" s="70"/>
      <c r="D51" s="70"/>
      <c r="E51" s="70"/>
      <c r="F51" s="70"/>
      <c r="G51" s="70"/>
    </row>
    <row r="52" spans="1:7" s="46" customFormat="1" x14ac:dyDescent="0.2">
      <c r="A52" s="8" t="s">
        <v>141</v>
      </c>
      <c r="B52" s="8" t="s">
        <v>14</v>
      </c>
      <c r="C52" s="70"/>
      <c r="D52" s="70"/>
      <c r="E52" s="70"/>
      <c r="F52" s="70"/>
      <c r="G52" s="70"/>
    </row>
    <row r="53" spans="1:7" s="46" customFormat="1" x14ac:dyDescent="0.2"/>
    <row r="54" spans="1:7" x14ac:dyDescent="0.2">
      <c r="A54" s="68"/>
      <c r="B54" s="68"/>
      <c r="C54" s="68"/>
      <c r="D54" s="68"/>
      <c r="E54" s="68"/>
      <c r="F54" s="68"/>
      <c r="G54" s="68"/>
    </row>
    <row r="55" spans="1:7" x14ac:dyDescent="0.2">
      <c r="A55" s="68"/>
      <c r="B55" s="68"/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</sheetData>
  <mergeCells count="17">
    <mergeCell ref="A30:G30"/>
    <mergeCell ref="A41:B41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08" t="s">
        <v>157</v>
      </c>
      <c r="B1" s="108"/>
      <c r="C1" s="108"/>
      <c r="D1" s="108"/>
      <c r="E1" s="108"/>
      <c r="F1" s="108"/>
      <c r="G1" s="108"/>
    </row>
    <row r="2" spans="1:9" x14ac:dyDescent="0.2">
      <c r="A2" s="138"/>
    </row>
    <row r="3" spans="1:9" s="9" customFormat="1" ht="26.25" customHeight="1" x14ac:dyDescent="0.2">
      <c r="A3" s="116" t="s">
        <v>134</v>
      </c>
      <c r="B3" s="82" t="s">
        <v>100</v>
      </c>
      <c r="C3" s="82" t="s">
        <v>101</v>
      </c>
      <c r="D3" s="82" t="s">
        <v>102</v>
      </c>
      <c r="E3" s="111" t="s">
        <v>171</v>
      </c>
      <c r="F3" s="112"/>
      <c r="G3" s="113"/>
    </row>
    <row r="4" spans="1:9" s="9" customFormat="1" ht="18" customHeight="1" x14ac:dyDescent="0.2">
      <c r="A4" s="117"/>
      <c r="B4" s="109" t="s">
        <v>172</v>
      </c>
      <c r="C4" s="110"/>
      <c r="D4" s="110"/>
      <c r="E4" s="30" t="s">
        <v>172</v>
      </c>
      <c r="F4" s="30" t="s">
        <v>173</v>
      </c>
      <c r="G4" s="114" t="s">
        <v>158</v>
      </c>
    </row>
    <row r="5" spans="1:9" s="9" customFormat="1" ht="17.25" customHeight="1" x14ac:dyDescent="0.2">
      <c r="A5" s="118"/>
      <c r="B5" s="109" t="s">
        <v>112</v>
      </c>
      <c r="C5" s="110"/>
      <c r="D5" s="110"/>
      <c r="E5" s="110"/>
      <c r="F5" s="110"/>
      <c r="G5" s="115"/>
    </row>
    <row r="6" spans="1:9" s="9" customFormat="1" ht="12.75" customHeight="1" x14ac:dyDescent="0.2">
      <c r="A6" s="65"/>
    </row>
    <row r="7" spans="1:9" s="9" customFormat="1" ht="12.75" customHeight="1" x14ac:dyDescent="0.2">
      <c r="A7" s="31" t="s">
        <v>22</v>
      </c>
      <c r="B7" s="83">
        <v>266.16216800000001</v>
      </c>
      <c r="C7" s="83">
        <v>296.54081500000001</v>
      </c>
      <c r="D7" s="83">
        <v>280.13923599999998</v>
      </c>
      <c r="E7" s="83">
        <v>1640.113781</v>
      </c>
      <c r="F7" s="83">
        <v>1354.7267939999999</v>
      </c>
      <c r="G7" s="84">
        <v>21.066017758263968</v>
      </c>
    </row>
    <row r="8" spans="1:9" s="9" customFormat="1" ht="12.75" customHeight="1" x14ac:dyDescent="0.2">
      <c r="A8" s="32" t="s">
        <v>23</v>
      </c>
    </row>
    <row r="9" spans="1:9" s="9" customFormat="1" ht="12.75" customHeight="1" x14ac:dyDescent="0.2">
      <c r="A9" s="33" t="s">
        <v>24</v>
      </c>
      <c r="B9" s="83">
        <v>3.388992</v>
      </c>
      <c r="C9" s="83">
        <v>1.4928950000000001</v>
      </c>
      <c r="D9" s="83">
        <v>1.7649360000000001</v>
      </c>
      <c r="E9" s="83">
        <v>11.441846999999999</v>
      </c>
      <c r="F9" s="83">
        <v>12.232450999999999</v>
      </c>
      <c r="G9" s="84">
        <v>-6.4631691555519097</v>
      </c>
    </row>
    <row r="10" spans="1:9" s="9" customFormat="1" ht="12.75" customHeight="1" x14ac:dyDescent="0.2">
      <c r="A10" s="33" t="s">
        <v>25</v>
      </c>
      <c r="B10" s="83">
        <v>88.283460000000005</v>
      </c>
      <c r="C10" s="83">
        <v>138.462144</v>
      </c>
      <c r="D10" s="83">
        <v>113.713303</v>
      </c>
      <c r="E10" s="83">
        <v>639.51490100000001</v>
      </c>
      <c r="F10" s="83">
        <v>530.23294899999996</v>
      </c>
      <c r="G10" s="84">
        <v>20.610177508980115</v>
      </c>
    </row>
    <row r="11" spans="1:9" s="9" customFormat="1" ht="12.75" customHeight="1" x14ac:dyDescent="0.2">
      <c r="A11" s="34" t="s">
        <v>32</v>
      </c>
    </row>
    <row r="12" spans="1:9" s="9" customFormat="1" ht="24" x14ac:dyDescent="0.2">
      <c r="A12" s="34" t="s">
        <v>144</v>
      </c>
      <c r="B12" s="83">
        <v>27.582871000000001</v>
      </c>
      <c r="C12" s="83">
        <v>38.666010999999997</v>
      </c>
      <c r="D12" s="83">
        <v>29.511089999999999</v>
      </c>
      <c r="E12" s="83">
        <v>173.84913800000001</v>
      </c>
      <c r="F12" s="83">
        <v>149.22869</v>
      </c>
      <c r="G12" s="84">
        <v>16.498468223503139</v>
      </c>
      <c r="H12"/>
      <c r="I12" s="83"/>
    </row>
    <row r="13" spans="1:9" s="9" customFormat="1" ht="12.75" customHeight="1" x14ac:dyDescent="0.2">
      <c r="A13" s="34" t="s">
        <v>118</v>
      </c>
      <c r="B13" s="83">
        <v>23.785602000000001</v>
      </c>
      <c r="C13" s="83">
        <v>37.513832000000001</v>
      </c>
      <c r="D13" s="83">
        <v>33.654411000000003</v>
      </c>
      <c r="E13" s="83">
        <v>182.01234099999999</v>
      </c>
      <c r="F13" s="83">
        <v>162.43716800000001</v>
      </c>
      <c r="G13" s="84">
        <v>12.050919897840117</v>
      </c>
    </row>
    <row r="14" spans="1:9" s="9" customFormat="1" ht="12.75" customHeight="1" x14ac:dyDescent="0.2">
      <c r="A14" s="33" t="s">
        <v>26</v>
      </c>
      <c r="B14" s="83">
        <v>159.65000699999999</v>
      </c>
      <c r="C14" s="83">
        <v>136.682692</v>
      </c>
      <c r="D14" s="83">
        <v>142.74875399999999</v>
      </c>
      <c r="E14" s="83">
        <v>870.58587999999997</v>
      </c>
      <c r="F14" s="83">
        <v>696.82187799999997</v>
      </c>
      <c r="G14" s="84">
        <v>24.936645574150589</v>
      </c>
    </row>
    <row r="15" spans="1:9" s="9" customFormat="1" ht="12.75" customHeight="1" x14ac:dyDescent="0.2">
      <c r="A15" s="35" t="s">
        <v>28</v>
      </c>
    </row>
    <row r="16" spans="1:9" s="9" customFormat="1" ht="12.75" customHeight="1" x14ac:dyDescent="0.2">
      <c r="A16" s="35" t="s">
        <v>119</v>
      </c>
      <c r="B16" s="83">
        <v>25.499825999999999</v>
      </c>
      <c r="C16" s="83">
        <v>17.218879000000001</v>
      </c>
      <c r="D16" s="83">
        <v>21.932673000000001</v>
      </c>
      <c r="E16" s="83">
        <v>137.46015800000001</v>
      </c>
      <c r="F16" s="83">
        <v>51.100946999999998</v>
      </c>
      <c r="G16" s="84">
        <v>168.99728100929326</v>
      </c>
    </row>
    <row r="17" spans="1:7" s="9" customFormat="1" ht="12.75" customHeight="1" x14ac:dyDescent="0.2">
      <c r="A17" s="36" t="s">
        <v>120</v>
      </c>
      <c r="B17" s="83">
        <v>14.951456</v>
      </c>
      <c r="C17" s="83">
        <v>2.7508469999999998</v>
      </c>
      <c r="D17" s="83">
        <v>8.392201</v>
      </c>
      <c r="E17" s="83">
        <v>48.537480000000002</v>
      </c>
      <c r="F17" s="83">
        <v>35.021296</v>
      </c>
      <c r="G17" s="84">
        <v>38.594185663488872</v>
      </c>
    </row>
    <row r="18" spans="1:7" s="9" customFormat="1" ht="12.75" customHeight="1" x14ac:dyDescent="0.2">
      <c r="A18" s="36" t="s">
        <v>121</v>
      </c>
      <c r="B18" s="83">
        <v>21.907163000000001</v>
      </c>
      <c r="C18" s="83">
        <v>22.695589999999999</v>
      </c>
      <c r="D18" s="83">
        <v>25.136343</v>
      </c>
      <c r="E18" s="83">
        <v>136.28215700000001</v>
      </c>
      <c r="F18" s="83">
        <v>118.514126</v>
      </c>
      <c r="G18" s="84">
        <v>14.992331800177155</v>
      </c>
    </row>
    <row r="19" spans="1:7" s="9" customFormat="1" ht="12.75" customHeight="1" x14ac:dyDescent="0.2">
      <c r="A19" s="37" t="s">
        <v>27</v>
      </c>
      <c r="B19" s="83">
        <v>14.839708999999999</v>
      </c>
      <c r="C19" s="83">
        <v>19.903084</v>
      </c>
      <c r="D19" s="83">
        <v>21.912243</v>
      </c>
      <c r="E19" s="83">
        <v>118.571153</v>
      </c>
      <c r="F19" s="83">
        <v>115.439516</v>
      </c>
      <c r="G19" s="84">
        <v>2.712794637843075</v>
      </c>
    </row>
    <row r="20" spans="1:7" s="9" customFormat="1" ht="12.75" customHeight="1" x14ac:dyDescent="0.2">
      <c r="A20" s="38"/>
    </row>
    <row r="21" spans="1:7" s="9" customFormat="1" ht="12.75" customHeight="1" x14ac:dyDescent="0.2">
      <c r="A21" s="31" t="s">
        <v>29</v>
      </c>
      <c r="B21" s="83">
        <v>1607.3846510000001</v>
      </c>
      <c r="C21" s="83">
        <v>2230.7914460000002</v>
      </c>
      <c r="D21" s="83">
        <v>2139.8830210000001</v>
      </c>
      <c r="E21" s="83">
        <v>11955.688682</v>
      </c>
      <c r="F21" s="83">
        <v>9105.5406330000005</v>
      </c>
      <c r="G21" s="84">
        <v>31.30125012753868</v>
      </c>
    </row>
    <row r="22" spans="1:7" s="9" customFormat="1" ht="12.75" customHeight="1" x14ac:dyDescent="0.2">
      <c r="A22" s="39" t="s">
        <v>23</v>
      </c>
    </row>
    <row r="23" spans="1:7" s="9" customFormat="1" ht="12.75" customHeight="1" x14ac:dyDescent="0.2">
      <c r="A23" s="37" t="s">
        <v>30</v>
      </c>
      <c r="B23" s="83">
        <v>10.398624</v>
      </c>
      <c r="C23" s="83">
        <v>10.934960999999999</v>
      </c>
      <c r="D23" s="83">
        <v>11.787672000000001</v>
      </c>
      <c r="E23" s="83">
        <v>58.663476000000003</v>
      </c>
      <c r="F23" s="83">
        <v>55.810763999999999</v>
      </c>
      <c r="G23" s="84">
        <v>5.1114010910153524</v>
      </c>
    </row>
    <row r="24" spans="1:7" s="9" customFormat="1" ht="12.75" customHeight="1" x14ac:dyDescent="0.2">
      <c r="A24" s="37" t="s">
        <v>31</v>
      </c>
      <c r="B24" s="83">
        <v>319.58075100000002</v>
      </c>
      <c r="C24" s="83">
        <v>297.23094200000003</v>
      </c>
      <c r="D24" s="83">
        <v>308.79164700000001</v>
      </c>
      <c r="E24" s="83">
        <v>1713.2799379999999</v>
      </c>
      <c r="F24" s="83">
        <v>894.51911399999995</v>
      </c>
      <c r="G24" s="84">
        <v>91.530836086751322</v>
      </c>
    </row>
    <row r="25" spans="1:7" s="9" customFormat="1" ht="12.75" customHeight="1" x14ac:dyDescent="0.2">
      <c r="A25" s="35" t="s">
        <v>32</v>
      </c>
    </row>
    <row r="26" spans="1:7" s="9" customFormat="1" ht="12.75" customHeight="1" x14ac:dyDescent="0.2">
      <c r="A26" s="35" t="s">
        <v>33</v>
      </c>
      <c r="B26" s="83">
        <v>9.2111619999999998</v>
      </c>
      <c r="C26" s="83">
        <v>7.7182380000000004</v>
      </c>
      <c r="D26" s="83">
        <v>8.0500120000000006</v>
      </c>
      <c r="E26" s="83">
        <v>52.368082000000001</v>
      </c>
      <c r="F26" s="83">
        <v>32.490462000000001</v>
      </c>
      <c r="G26" s="84">
        <v>61.179862570129018</v>
      </c>
    </row>
    <row r="27" spans="1:7" s="9" customFormat="1" ht="12.75" customHeight="1" x14ac:dyDescent="0.2">
      <c r="A27" s="35" t="s">
        <v>34</v>
      </c>
      <c r="B27" s="83">
        <v>36.393227000000003</v>
      </c>
      <c r="C27" s="83">
        <v>81.073403999999996</v>
      </c>
      <c r="D27" s="83">
        <v>105.971844</v>
      </c>
      <c r="E27" s="83">
        <v>328.96065800000002</v>
      </c>
      <c r="F27" s="83">
        <v>180.20971900000001</v>
      </c>
      <c r="G27" s="84">
        <v>82.543238969258937</v>
      </c>
    </row>
    <row r="28" spans="1:7" s="9" customFormat="1" ht="12.75" customHeight="1" x14ac:dyDescent="0.2">
      <c r="A28" s="35" t="s">
        <v>122</v>
      </c>
      <c r="B28" s="83">
        <v>23.088554999999999</v>
      </c>
      <c r="C28" s="83">
        <v>27.565677000000001</v>
      </c>
      <c r="D28" s="83">
        <v>23.499020999999999</v>
      </c>
      <c r="E28" s="83">
        <v>161.71699799999999</v>
      </c>
      <c r="F28" s="83">
        <v>58.416505999999998</v>
      </c>
      <c r="G28" s="84">
        <v>176.83442416086984</v>
      </c>
    </row>
    <row r="29" spans="1:7" s="9" customFormat="1" ht="12.75" customHeight="1" x14ac:dyDescent="0.2">
      <c r="A29" s="35" t="s">
        <v>123</v>
      </c>
      <c r="B29" s="83">
        <v>37.990076000000002</v>
      </c>
      <c r="C29" s="83">
        <v>33.273353</v>
      </c>
      <c r="D29" s="83">
        <v>38.703609</v>
      </c>
      <c r="E29" s="83">
        <v>200.83849799999999</v>
      </c>
      <c r="F29" s="83">
        <v>117.47236599999999</v>
      </c>
      <c r="G29" s="84">
        <v>70.966589708425545</v>
      </c>
    </row>
    <row r="30" spans="1:7" s="9" customFormat="1" ht="12.75" customHeight="1" x14ac:dyDescent="0.2">
      <c r="A30" s="39" t="s">
        <v>35</v>
      </c>
      <c r="B30" s="83">
        <v>1277.405276</v>
      </c>
      <c r="C30" s="83">
        <v>1922.6255430000001</v>
      </c>
      <c r="D30" s="83">
        <v>1819.3037019999999</v>
      </c>
      <c r="E30" s="83">
        <v>10183.745268000001</v>
      </c>
      <c r="F30" s="83">
        <v>8155.2107550000001</v>
      </c>
      <c r="G30" s="84">
        <v>24.874090614473644</v>
      </c>
    </row>
    <row r="31" spans="1:7" s="9" customFormat="1" ht="12.75" customHeight="1" x14ac:dyDescent="0.2">
      <c r="A31" s="40" t="s">
        <v>23</v>
      </c>
    </row>
    <row r="32" spans="1:7" s="9" customFormat="1" ht="12.75" customHeight="1" x14ac:dyDescent="0.2">
      <c r="A32" s="35" t="s">
        <v>36</v>
      </c>
      <c r="B32" s="83">
        <v>251.27788799999999</v>
      </c>
      <c r="C32" s="83">
        <v>249.08547799999999</v>
      </c>
      <c r="D32" s="83">
        <v>196.335307</v>
      </c>
      <c r="E32" s="83">
        <v>1603.08</v>
      </c>
      <c r="F32" s="83">
        <v>1245.5589890000001</v>
      </c>
      <c r="G32" s="84">
        <v>28.703659494042626</v>
      </c>
    </row>
    <row r="33" spans="1:7" s="9" customFormat="1" ht="12.75" customHeight="1" x14ac:dyDescent="0.2">
      <c r="A33" s="41" t="s">
        <v>32</v>
      </c>
    </row>
    <row r="34" spans="1:7" s="9" customFormat="1" ht="12.75" customHeight="1" x14ac:dyDescent="0.2">
      <c r="A34" s="41" t="s">
        <v>124</v>
      </c>
      <c r="B34" s="83">
        <v>22.108179</v>
      </c>
      <c r="C34" s="83">
        <v>21.343295000000001</v>
      </c>
      <c r="D34" s="83">
        <v>24.483916000000001</v>
      </c>
      <c r="E34" s="83">
        <v>123.144862</v>
      </c>
      <c r="F34" s="83">
        <v>98.304646000000005</v>
      </c>
      <c r="G34" s="84">
        <v>25.268608362620014</v>
      </c>
    </row>
    <row r="35" spans="1:7" s="9" customFormat="1" ht="12.75" customHeight="1" x14ac:dyDescent="0.2">
      <c r="A35" s="42" t="s">
        <v>37</v>
      </c>
      <c r="B35" s="83">
        <v>106.97204000000001</v>
      </c>
      <c r="C35" s="83">
        <v>113.580077</v>
      </c>
      <c r="D35" s="83">
        <v>64.060489000000004</v>
      </c>
      <c r="E35" s="83">
        <v>624.69404399999996</v>
      </c>
      <c r="F35" s="83">
        <v>481.605141</v>
      </c>
      <c r="G35" s="84">
        <v>29.710833796934054</v>
      </c>
    </row>
    <row r="36" spans="1:7" s="9" customFormat="1" ht="12.75" customHeight="1" x14ac:dyDescent="0.2">
      <c r="A36" s="42" t="s">
        <v>38</v>
      </c>
      <c r="B36" s="83">
        <v>41.901555999999999</v>
      </c>
      <c r="C36" s="83">
        <v>42.669249000000001</v>
      </c>
      <c r="D36" s="83">
        <v>35.269665000000003</v>
      </c>
      <c r="E36" s="83">
        <v>381.05200200000002</v>
      </c>
      <c r="F36" s="83">
        <v>265.76813499999997</v>
      </c>
      <c r="G36" s="84">
        <v>43.377610713188034</v>
      </c>
    </row>
    <row r="37" spans="1:7" s="9" customFormat="1" ht="12.75" customHeight="1" x14ac:dyDescent="0.2">
      <c r="A37" s="40" t="s">
        <v>39</v>
      </c>
      <c r="B37" s="83">
        <v>1026.1273880000001</v>
      </c>
      <c r="C37" s="83">
        <v>1673.5400649999999</v>
      </c>
      <c r="D37" s="83">
        <v>1622.9683950000001</v>
      </c>
      <c r="E37" s="83">
        <v>8580.6652680000007</v>
      </c>
      <c r="F37" s="83">
        <v>6909.651766</v>
      </c>
      <c r="G37" s="84">
        <v>24.183758582776605</v>
      </c>
    </row>
    <row r="38" spans="1:7" s="9" customFormat="1" ht="12.75" customHeight="1" x14ac:dyDescent="0.2">
      <c r="A38" s="41" t="s">
        <v>32</v>
      </c>
    </row>
    <row r="39" spans="1:7" s="9" customFormat="1" ht="12.75" customHeight="1" x14ac:dyDescent="0.2">
      <c r="A39" s="41" t="s">
        <v>125</v>
      </c>
      <c r="B39" s="83">
        <v>3.8418610000000002</v>
      </c>
      <c r="C39" s="83">
        <v>7.2602339999999996</v>
      </c>
      <c r="D39" s="83">
        <v>3.9886010000000001</v>
      </c>
      <c r="E39" s="83">
        <v>27.665717000000001</v>
      </c>
      <c r="F39" s="83">
        <v>18.574809999999999</v>
      </c>
      <c r="G39" s="84">
        <v>48.942126460512924</v>
      </c>
    </row>
    <row r="40" spans="1:7" s="9" customFormat="1" ht="12.75" customHeight="1" x14ac:dyDescent="0.2">
      <c r="A40" s="42" t="s">
        <v>166</v>
      </c>
      <c r="B40" s="83">
        <v>26.612651</v>
      </c>
      <c r="C40" s="83">
        <v>28.938421999999999</v>
      </c>
      <c r="D40" s="83">
        <v>28.39594</v>
      </c>
      <c r="E40" s="83">
        <v>166.75888900000001</v>
      </c>
      <c r="F40" s="83">
        <v>136.86509699999999</v>
      </c>
      <c r="G40" s="84">
        <v>21.841793602060577</v>
      </c>
    </row>
    <row r="41" spans="1:7" s="9" customFormat="1" ht="12.75" customHeight="1" x14ac:dyDescent="0.2">
      <c r="A41" s="42" t="s">
        <v>167</v>
      </c>
      <c r="B41" s="83">
        <v>24.742180000000001</v>
      </c>
      <c r="C41" s="83">
        <v>29.102862999999999</v>
      </c>
      <c r="D41" s="83">
        <v>31.823709999999998</v>
      </c>
      <c r="E41" s="83">
        <v>180.45223200000001</v>
      </c>
      <c r="F41" s="83">
        <v>177.38925499999999</v>
      </c>
      <c r="G41" s="84">
        <v>1.726698158803373</v>
      </c>
    </row>
    <row r="42" spans="1:7" s="9" customFormat="1" ht="12.75" customHeight="1" x14ac:dyDescent="0.2">
      <c r="A42" s="42" t="s">
        <v>126</v>
      </c>
      <c r="B42" s="83">
        <v>95.833785000000006</v>
      </c>
      <c r="C42" s="83">
        <v>74.492577999999995</v>
      </c>
      <c r="D42" s="83">
        <v>90.914118999999999</v>
      </c>
      <c r="E42" s="83">
        <v>559.59399199999996</v>
      </c>
      <c r="F42" s="83">
        <v>589.45895099999996</v>
      </c>
      <c r="G42" s="84">
        <v>-5.0665036045911194</v>
      </c>
    </row>
    <row r="43" spans="1:7" s="9" customFormat="1" ht="12.75" customHeight="1" x14ac:dyDescent="0.2">
      <c r="A43" s="42" t="s">
        <v>40</v>
      </c>
      <c r="B43" s="83">
        <v>50.592871000000002</v>
      </c>
      <c r="C43" s="83">
        <v>48.412880999999999</v>
      </c>
      <c r="D43" s="83">
        <v>53.687092</v>
      </c>
      <c r="E43" s="83">
        <v>311.69555200000002</v>
      </c>
      <c r="F43" s="83">
        <v>276.26819499999999</v>
      </c>
      <c r="G43" s="84">
        <v>12.8235380116774</v>
      </c>
    </row>
    <row r="44" spans="1:7" s="9" customFormat="1" ht="12.75" customHeight="1" x14ac:dyDescent="0.2">
      <c r="A44" s="42" t="s">
        <v>41</v>
      </c>
      <c r="B44" s="83">
        <v>114.883765</v>
      </c>
      <c r="C44" s="83">
        <v>747.98694699999999</v>
      </c>
      <c r="D44" s="83">
        <v>566.36194599999999</v>
      </c>
      <c r="E44" s="83">
        <v>2831.1527930000002</v>
      </c>
      <c r="F44" s="83">
        <v>1229.8301610000001</v>
      </c>
      <c r="G44" s="84">
        <v>130.20681088988189</v>
      </c>
    </row>
    <row r="45" spans="1:7" s="9" customFormat="1" ht="12.75" customHeight="1" x14ac:dyDescent="0.2">
      <c r="A45" s="42" t="s">
        <v>128</v>
      </c>
      <c r="B45" s="83">
        <v>279.98064399999998</v>
      </c>
      <c r="C45" s="83">
        <v>287.115679</v>
      </c>
      <c r="D45" s="83">
        <v>343.50428399999998</v>
      </c>
      <c r="E45" s="83">
        <v>1774.273788</v>
      </c>
      <c r="F45" s="83">
        <v>1649.990411</v>
      </c>
      <c r="G45" s="84">
        <v>7.5323696532682476</v>
      </c>
    </row>
    <row r="46" spans="1:7" s="9" customFormat="1" ht="12.75" customHeight="1" x14ac:dyDescent="0.2">
      <c r="A46" s="42" t="s">
        <v>129</v>
      </c>
      <c r="B46" s="83">
        <v>12.0426</v>
      </c>
      <c r="C46" s="83">
        <v>13.400862</v>
      </c>
      <c r="D46" s="83">
        <v>15.346937</v>
      </c>
      <c r="E46" s="83">
        <v>84.866371999999998</v>
      </c>
      <c r="F46" s="83">
        <v>90.262288999999996</v>
      </c>
      <c r="G46" s="84">
        <v>-5.97804139445212</v>
      </c>
    </row>
    <row r="47" spans="1:7" s="9" customFormat="1" ht="12.75" customHeight="1" x14ac:dyDescent="0.2">
      <c r="A47" s="42" t="s">
        <v>130</v>
      </c>
      <c r="B47" s="83">
        <v>65.771713000000005</v>
      </c>
      <c r="C47" s="83">
        <v>63.933559000000002</v>
      </c>
      <c r="D47" s="83">
        <v>91.143750999999995</v>
      </c>
      <c r="E47" s="83">
        <v>439.783119</v>
      </c>
      <c r="F47" s="83">
        <v>533.356223</v>
      </c>
      <c r="G47" s="84">
        <v>-17.544204035658169</v>
      </c>
    </row>
    <row r="48" spans="1:7" s="9" customFormat="1" ht="12.75" customHeight="1" x14ac:dyDescent="0.2">
      <c r="A48" s="42" t="s">
        <v>127</v>
      </c>
      <c r="B48" s="83">
        <v>47.094273000000001</v>
      </c>
      <c r="C48" s="83">
        <v>43.716493</v>
      </c>
      <c r="D48" s="83">
        <v>52.524628</v>
      </c>
      <c r="E48" s="83">
        <v>284.75674900000001</v>
      </c>
      <c r="F48" s="83">
        <v>285.75547399999999</v>
      </c>
      <c r="G48" s="84">
        <v>-0.34950336594425835</v>
      </c>
    </row>
    <row r="49" spans="1:7" s="9" customFormat="1" ht="12.75" customHeight="1" x14ac:dyDescent="0.2">
      <c r="A49" s="42" t="s">
        <v>43</v>
      </c>
      <c r="B49" s="83">
        <v>108.376693</v>
      </c>
      <c r="C49" s="83">
        <v>125.48813800000001</v>
      </c>
      <c r="D49" s="83">
        <v>141.341702</v>
      </c>
      <c r="E49" s="83">
        <v>725.78136199999994</v>
      </c>
      <c r="F49" s="83">
        <v>623.88782600000002</v>
      </c>
      <c r="G49" s="84">
        <v>16.332028251501725</v>
      </c>
    </row>
    <row r="50" spans="1:7" s="9" customFormat="1" ht="12.75" customHeight="1" x14ac:dyDescent="0.2">
      <c r="A50" s="42" t="s">
        <v>42</v>
      </c>
      <c r="B50" s="83">
        <v>1.456037</v>
      </c>
      <c r="C50" s="83">
        <v>10.932369</v>
      </c>
      <c r="D50" s="83">
        <v>0.18165999999999999</v>
      </c>
      <c r="E50" s="83">
        <v>21.099201000000001</v>
      </c>
      <c r="F50" s="83">
        <v>53.896597999999997</v>
      </c>
      <c r="G50" s="84">
        <v>-60.852443785041864</v>
      </c>
    </row>
    <row r="51" spans="1:7" s="9" customFormat="1" ht="12.75" customHeight="1" x14ac:dyDescent="0.2">
      <c r="A51" s="43"/>
    </row>
    <row r="52" spans="1:7" s="9" customFormat="1" ht="12.75" customHeight="1" x14ac:dyDescent="0.2">
      <c r="A52" s="44" t="s">
        <v>162</v>
      </c>
      <c r="B52" s="83">
        <v>35.563930999999997</v>
      </c>
      <c r="C52" s="83">
        <v>54.896534000000003</v>
      </c>
      <c r="D52" s="83">
        <v>112.80676800000001</v>
      </c>
      <c r="E52" s="83">
        <v>319.41225800000001</v>
      </c>
      <c r="F52" s="83">
        <v>151.212796</v>
      </c>
      <c r="G52" s="84">
        <v>111.23361676349137</v>
      </c>
    </row>
    <row r="53" spans="1:7" ht="12.75" customHeight="1" x14ac:dyDescent="0.2">
      <c r="A53" s="38"/>
      <c r="B53" s="9"/>
      <c r="C53" s="9"/>
      <c r="D53" s="9"/>
      <c r="E53" s="9"/>
      <c r="F53" s="9"/>
      <c r="G53" s="9"/>
    </row>
    <row r="54" spans="1:7" ht="12.75" customHeight="1" x14ac:dyDescent="0.2">
      <c r="A54" s="45" t="s">
        <v>44</v>
      </c>
      <c r="B54" s="85">
        <v>1909.1107500000001</v>
      </c>
      <c r="C54" s="86">
        <v>2582.228795</v>
      </c>
      <c r="D54" s="86">
        <v>2532.829025</v>
      </c>
      <c r="E54" s="86">
        <v>13915.214721</v>
      </c>
      <c r="F54" s="86">
        <v>10611.480223</v>
      </c>
      <c r="G54" s="87">
        <v>31.133587667055849</v>
      </c>
    </row>
    <row r="55" spans="1:7" ht="7.5" customHeight="1" x14ac:dyDescent="0.2"/>
    <row r="56" spans="1:7" x14ac:dyDescent="0.2">
      <c r="A56" s="29" t="s">
        <v>155</v>
      </c>
    </row>
    <row r="57" spans="1:7" x14ac:dyDescent="0.2">
      <c r="A57" s="28" t="s">
        <v>116</v>
      </c>
      <c r="B57" s="28"/>
      <c r="C57" s="28"/>
      <c r="D57" s="28"/>
      <c r="E57" s="28"/>
      <c r="F57" s="28"/>
      <c r="G57" s="28"/>
    </row>
    <row r="58" spans="1:7" x14ac:dyDescent="0.2">
      <c r="A58" s="107" t="s">
        <v>117</v>
      </c>
      <c r="B58" s="107"/>
      <c r="C58" s="107"/>
      <c r="D58" s="107"/>
      <c r="E58" s="107"/>
      <c r="F58" s="107"/>
      <c r="G58" s="107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7:G11 A13:G54">
    <cfRule type="expression" dxfId="6" priority="6">
      <formula>MOD(ROW(),2)=1</formula>
    </cfRule>
  </conditionalFormatting>
  <conditionalFormatting sqref="A6:G6">
    <cfRule type="expression" dxfId="5" priority="2">
      <formula>MOD(ROW(),2)=1</formula>
    </cfRule>
  </conditionalFormatting>
  <conditionalFormatting sqref="A12:G1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26" t="s">
        <v>159</v>
      </c>
      <c r="B1" s="139"/>
      <c r="C1" s="139"/>
      <c r="D1" s="139"/>
      <c r="E1" s="139"/>
      <c r="F1" s="139"/>
      <c r="G1" s="139"/>
    </row>
    <row r="2" spans="1:7" x14ac:dyDescent="0.2">
      <c r="A2" s="95"/>
      <c r="B2" s="96"/>
      <c r="C2" s="96"/>
      <c r="D2" s="96"/>
      <c r="E2" s="96"/>
      <c r="F2" s="96"/>
      <c r="G2" s="96"/>
    </row>
    <row r="3" spans="1:7" x14ac:dyDescent="0.2">
      <c r="A3" s="121" t="s">
        <v>45</v>
      </c>
      <c r="B3" s="88" t="s">
        <v>100</v>
      </c>
      <c r="C3" s="88" t="s">
        <v>101</v>
      </c>
      <c r="D3" s="88" t="s">
        <v>102</v>
      </c>
      <c r="E3" s="122" t="s">
        <v>171</v>
      </c>
      <c r="F3" s="122"/>
      <c r="G3" s="123"/>
    </row>
    <row r="4" spans="1:7" ht="24" customHeight="1" x14ac:dyDescent="0.2">
      <c r="A4" s="121"/>
      <c r="B4" s="119" t="s">
        <v>174</v>
      </c>
      <c r="C4" s="120"/>
      <c r="D4" s="120"/>
      <c r="E4" s="97" t="s">
        <v>174</v>
      </c>
      <c r="F4" s="97" t="s">
        <v>175</v>
      </c>
      <c r="G4" s="124" t="s">
        <v>156</v>
      </c>
    </row>
    <row r="5" spans="1:7" ht="17.25" customHeight="1" x14ac:dyDescent="0.2">
      <c r="A5" s="121"/>
      <c r="B5" s="120" t="s">
        <v>112</v>
      </c>
      <c r="C5" s="120"/>
      <c r="D5" s="120"/>
      <c r="E5" s="120"/>
      <c r="F5" s="120"/>
      <c r="G5" s="125"/>
    </row>
    <row r="6" spans="1:7" ht="12" customHeight="1" x14ac:dyDescent="0.2">
      <c r="A6" s="64"/>
      <c r="B6" s="9"/>
      <c r="C6" s="9"/>
      <c r="D6" s="9"/>
      <c r="E6" s="9"/>
      <c r="F6" s="9"/>
      <c r="G6" s="9"/>
    </row>
    <row r="7" spans="1:7" ht="12.75" customHeight="1" x14ac:dyDescent="0.2">
      <c r="A7" s="54" t="s">
        <v>46</v>
      </c>
      <c r="B7" s="83">
        <v>1387.872758</v>
      </c>
      <c r="C7" s="83">
        <v>2002.5826119999999</v>
      </c>
      <c r="D7" s="83">
        <v>1915.2842639999999</v>
      </c>
      <c r="E7" s="83">
        <v>10426.698700999999</v>
      </c>
      <c r="F7" s="83">
        <v>7554.0639890000002</v>
      </c>
      <c r="G7" s="84">
        <v>38.027672471176345</v>
      </c>
    </row>
    <row r="8" spans="1:7" ht="12.75" customHeight="1" x14ac:dyDescent="0.2">
      <c r="A8" s="47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47" t="s">
        <v>47</v>
      </c>
      <c r="B9" s="83">
        <v>1134.159175</v>
      </c>
      <c r="C9" s="83">
        <v>1766.3299259999999</v>
      </c>
      <c r="D9" s="83">
        <v>1672.9301</v>
      </c>
      <c r="E9" s="83">
        <v>8935.6582479999997</v>
      </c>
      <c r="F9" s="83">
        <v>6328.459339</v>
      </c>
      <c r="G9" s="84">
        <v>41.198003642573468</v>
      </c>
    </row>
    <row r="10" spans="1:7" ht="12.75" customHeight="1" x14ac:dyDescent="0.2">
      <c r="A10" s="48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48" t="s">
        <v>48</v>
      </c>
      <c r="B11" s="83">
        <v>684.58342300000015</v>
      </c>
      <c r="C11" s="83">
        <v>1355.4389260000003</v>
      </c>
      <c r="D11" s="83">
        <v>1223.9514889999996</v>
      </c>
      <c r="E11" s="83">
        <v>6375.7081219999991</v>
      </c>
      <c r="F11" s="83">
        <v>4152.7046260000006</v>
      </c>
      <c r="G11" s="84">
        <v>53.531461931624477</v>
      </c>
    </row>
    <row r="12" spans="1:7" ht="12.75" customHeight="1" x14ac:dyDescent="0.2">
      <c r="A12" s="49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0" t="s">
        <v>49</v>
      </c>
      <c r="B13" s="83">
        <v>97.921724999999995</v>
      </c>
      <c r="C13" s="83">
        <v>153.95304400000001</v>
      </c>
      <c r="D13" s="83">
        <v>324.92417899999998</v>
      </c>
      <c r="E13" s="83">
        <v>966.08342200000004</v>
      </c>
      <c r="F13" s="83">
        <v>667.28505399999995</v>
      </c>
      <c r="G13" s="84">
        <v>44.778219774123698</v>
      </c>
    </row>
    <row r="14" spans="1:7" ht="12.75" customHeight="1" x14ac:dyDescent="0.2">
      <c r="A14" s="50" t="s">
        <v>50</v>
      </c>
      <c r="B14" s="83">
        <v>140.35971900000001</v>
      </c>
      <c r="C14" s="83">
        <v>109.56783799999999</v>
      </c>
      <c r="D14" s="83">
        <v>131.25003899999999</v>
      </c>
      <c r="E14" s="83">
        <v>1103.183174</v>
      </c>
      <c r="F14" s="83">
        <v>552.99886400000003</v>
      </c>
      <c r="G14" s="84">
        <v>99.491038014139576</v>
      </c>
    </row>
    <row r="15" spans="1:7" ht="12.75" customHeight="1" x14ac:dyDescent="0.2">
      <c r="A15" s="50" t="s">
        <v>51</v>
      </c>
      <c r="B15" s="83">
        <v>10.605425</v>
      </c>
      <c r="C15" s="83">
        <v>8.6354649999999999</v>
      </c>
      <c r="D15" s="83">
        <v>6.5358460000000003</v>
      </c>
      <c r="E15" s="83">
        <v>47.650064999999998</v>
      </c>
      <c r="F15" s="83">
        <v>39.211568999999997</v>
      </c>
      <c r="G15" s="84">
        <v>21.520424240101192</v>
      </c>
    </row>
    <row r="16" spans="1:7" ht="12.75" customHeight="1" x14ac:dyDescent="0.2">
      <c r="A16" s="50" t="s">
        <v>52</v>
      </c>
      <c r="B16" s="83">
        <v>148.75257199999999</v>
      </c>
      <c r="C16" s="83">
        <v>296.88562400000001</v>
      </c>
      <c r="D16" s="83">
        <v>245.98998499999999</v>
      </c>
      <c r="E16" s="83">
        <v>1253.6003639999999</v>
      </c>
      <c r="F16" s="83">
        <v>903.54913999999997</v>
      </c>
      <c r="G16" s="84">
        <v>38.741802576448691</v>
      </c>
    </row>
    <row r="17" spans="1:7" ht="12.75" customHeight="1" x14ac:dyDescent="0.2">
      <c r="A17" s="50" t="s">
        <v>53</v>
      </c>
      <c r="B17" s="83">
        <v>80.805199000000002</v>
      </c>
      <c r="C17" s="83">
        <v>572.77981399999999</v>
      </c>
      <c r="D17" s="83">
        <v>269.60382499999997</v>
      </c>
      <c r="E17" s="83">
        <v>1730.1938230000001</v>
      </c>
      <c r="F17" s="83">
        <v>894.98219700000004</v>
      </c>
      <c r="G17" s="84">
        <v>93.321591066241069</v>
      </c>
    </row>
    <row r="18" spans="1:7" ht="12.75" customHeight="1" x14ac:dyDescent="0.2">
      <c r="A18" s="50" t="s">
        <v>54</v>
      </c>
      <c r="B18" s="83">
        <v>9.8239319999999992</v>
      </c>
      <c r="C18" s="83">
        <v>13.981623000000001</v>
      </c>
      <c r="D18" s="83">
        <v>14.139182</v>
      </c>
      <c r="E18" s="83">
        <v>68.930749000000006</v>
      </c>
      <c r="F18" s="83">
        <v>60.023789999999998</v>
      </c>
      <c r="G18" s="84">
        <v>14.839047984140961</v>
      </c>
    </row>
    <row r="19" spans="1:7" ht="12.75" customHeight="1" x14ac:dyDescent="0.2">
      <c r="A19" s="50" t="s">
        <v>55</v>
      </c>
      <c r="B19" s="83">
        <v>12.773073</v>
      </c>
      <c r="C19" s="83">
        <v>14.735703000000001</v>
      </c>
      <c r="D19" s="83">
        <v>16.708074</v>
      </c>
      <c r="E19" s="83">
        <v>84.902191000000002</v>
      </c>
      <c r="F19" s="83">
        <v>79.317868000000004</v>
      </c>
      <c r="G19" s="84">
        <v>7.040435075738543</v>
      </c>
    </row>
    <row r="20" spans="1:7" ht="12.75" customHeight="1" x14ac:dyDescent="0.2">
      <c r="A20" s="50" t="s">
        <v>56</v>
      </c>
      <c r="B20" s="83">
        <v>9.5127269999999999</v>
      </c>
      <c r="C20" s="83">
        <v>15.591754999999999</v>
      </c>
      <c r="D20" s="83">
        <v>12.140226999999999</v>
      </c>
      <c r="E20" s="83">
        <v>74.001305000000002</v>
      </c>
      <c r="F20" s="83">
        <v>69.747157000000001</v>
      </c>
      <c r="G20" s="84">
        <v>6.0993855276423687</v>
      </c>
    </row>
    <row r="21" spans="1:7" ht="12.75" customHeight="1" x14ac:dyDescent="0.2">
      <c r="A21" s="50" t="s">
        <v>57</v>
      </c>
      <c r="B21" s="83">
        <v>49.793762000000001</v>
      </c>
      <c r="C21" s="83">
        <v>63.249946999999999</v>
      </c>
      <c r="D21" s="83">
        <v>61.450887999999999</v>
      </c>
      <c r="E21" s="83">
        <v>345.058877</v>
      </c>
      <c r="F21" s="83">
        <v>286.98802599999999</v>
      </c>
      <c r="G21" s="84">
        <v>20.234590205516099</v>
      </c>
    </row>
    <row r="22" spans="1:7" ht="12.75" customHeight="1" x14ac:dyDescent="0.2">
      <c r="A22" s="50" t="s">
        <v>58</v>
      </c>
      <c r="B22" s="83">
        <v>39.047673000000003</v>
      </c>
      <c r="C22" s="83">
        <v>17.647694000000001</v>
      </c>
      <c r="D22" s="83">
        <v>42.884107</v>
      </c>
      <c r="E22" s="83">
        <v>185.58014</v>
      </c>
      <c r="F22" s="83">
        <v>120.20608799999999</v>
      </c>
      <c r="G22" s="84">
        <v>54.384975909040492</v>
      </c>
    </row>
    <row r="23" spans="1:7" ht="12.75" customHeight="1" x14ac:dyDescent="0.2">
      <c r="A23" s="50" t="s">
        <v>59</v>
      </c>
      <c r="B23" s="83">
        <v>50.541516000000001</v>
      </c>
      <c r="C23" s="83">
        <v>54.989038999999998</v>
      </c>
      <c r="D23" s="83">
        <v>58.278500000000001</v>
      </c>
      <c r="E23" s="83">
        <v>314.46746200000001</v>
      </c>
      <c r="F23" s="83">
        <v>311.774092</v>
      </c>
      <c r="G23" s="84">
        <v>0.86388512359134495</v>
      </c>
    </row>
    <row r="24" spans="1:7" ht="12.75" customHeight="1" x14ac:dyDescent="0.2">
      <c r="A24" s="50" t="s">
        <v>68</v>
      </c>
      <c r="B24" s="83">
        <v>6.7939769999999999</v>
      </c>
      <c r="C24" s="83">
        <v>7.7658649999999998</v>
      </c>
      <c r="D24" s="83">
        <v>8.0036330000000007</v>
      </c>
      <c r="E24" s="83">
        <v>36.289439999999999</v>
      </c>
      <c r="F24" s="83">
        <v>26.646248</v>
      </c>
      <c r="G24" s="84">
        <v>36.189680438311598</v>
      </c>
    </row>
    <row r="25" spans="1:7" ht="12.75" customHeight="1" x14ac:dyDescent="0.2">
      <c r="A25" s="50" t="s">
        <v>69</v>
      </c>
      <c r="B25" s="83">
        <v>2.314441</v>
      </c>
      <c r="C25" s="83">
        <v>3.564997</v>
      </c>
      <c r="D25" s="83">
        <v>3.0698379999999998</v>
      </c>
      <c r="E25" s="83">
        <v>18.520633</v>
      </c>
      <c r="F25" s="83">
        <v>13.889765000000001</v>
      </c>
      <c r="G25" s="84">
        <v>33.340146503558543</v>
      </c>
    </row>
    <row r="26" spans="1:7" ht="12.75" customHeight="1" x14ac:dyDescent="0.2">
      <c r="A26" s="50" t="s">
        <v>70</v>
      </c>
      <c r="B26" s="83">
        <v>9.2561850000000003</v>
      </c>
      <c r="C26" s="83">
        <v>3.6645120000000002</v>
      </c>
      <c r="D26" s="83">
        <v>6.0845250000000002</v>
      </c>
      <c r="E26" s="83">
        <v>35.632300999999998</v>
      </c>
      <c r="F26" s="83">
        <v>30.649602000000002</v>
      </c>
      <c r="G26" s="84">
        <v>16.256977823072532</v>
      </c>
    </row>
    <row r="27" spans="1:7" ht="12.75" customHeight="1" x14ac:dyDescent="0.2">
      <c r="A27" s="50" t="s">
        <v>62</v>
      </c>
      <c r="B27" s="83">
        <v>4.8148119999999999</v>
      </c>
      <c r="C27" s="83">
        <v>5.0312950000000001</v>
      </c>
      <c r="D27" s="83">
        <v>6.1880819999999996</v>
      </c>
      <c r="E27" s="83">
        <v>32.479278999999998</v>
      </c>
      <c r="F27" s="83">
        <v>26.825299999999999</v>
      </c>
      <c r="G27" s="84">
        <v>21.077039212981788</v>
      </c>
    </row>
    <row r="28" spans="1:7" ht="12.75" customHeight="1" x14ac:dyDescent="0.2">
      <c r="A28" s="50" t="s">
        <v>63</v>
      </c>
      <c r="B28" s="83">
        <v>10.425827</v>
      </c>
      <c r="C28" s="83">
        <v>11.512081999999999</v>
      </c>
      <c r="D28" s="83">
        <v>14.340635000000001</v>
      </c>
      <c r="E28" s="83">
        <v>67.969151999999994</v>
      </c>
      <c r="F28" s="83">
        <v>50.845748</v>
      </c>
      <c r="G28" s="84">
        <v>33.67716018259776</v>
      </c>
    </row>
    <row r="29" spans="1:7" ht="12.75" customHeight="1" x14ac:dyDescent="0.2">
      <c r="A29" s="50" t="s">
        <v>60</v>
      </c>
      <c r="B29" s="83">
        <v>0.37719999999999998</v>
      </c>
      <c r="C29" s="83">
        <v>0.754243</v>
      </c>
      <c r="D29" s="83">
        <v>0.73309400000000002</v>
      </c>
      <c r="E29" s="83">
        <v>3.1664219999999998</v>
      </c>
      <c r="F29" s="83">
        <v>8.5797399999999993</v>
      </c>
      <c r="G29" s="84">
        <v>-63.094196327627643</v>
      </c>
    </row>
    <row r="30" spans="1:7" ht="12.75" customHeight="1" x14ac:dyDescent="0.2">
      <c r="A30" s="50" t="s">
        <v>61</v>
      </c>
      <c r="B30" s="83">
        <v>0.66365799999999997</v>
      </c>
      <c r="C30" s="83">
        <v>1.1283859999999999</v>
      </c>
      <c r="D30" s="83">
        <v>1.62683</v>
      </c>
      <c r="E30" s="83">
        <v>7.9993230000000004</v>
      </c>
      <c r="F30" s="83">
        <v>9.1843780000000006</v>
      </c>
      <c r="G30" s="84">
        <v>-12.902942365830327</v>
      </c>
    </row>
    <row r="31" spans="1:7" ht="12.75" customHeight="1" x14ac:dyDescent="0.2">
      <c r="A31" s="51" t="s">
        <v>64</v>
      </c>
      <c r="B31" s="140">
        <v>449.57575199999985</v>
      </c>
      <c r="C31" s="140">
        <v>410.89099999999962</v>
      </c>
      <c r="D31" s="140">
        <v>448.97861100000046</v>
      </c>
      <c r="E31" s="140">
        <v>2559.9501260000006</v>
      </c>
      <c r="F31" s="140">
        <v>2175.7547129999994</v>
      </c>
      <c r="G31" s="84">
        <v>17.6580297</v>
      </c>
    </row>
    <row r="32" spans="1:7" ht="12.75" customHeight="1" x14ac:dyDescent="0.2">
      <c r="A32" s="49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0" t="s">
        <v>65</v>
      </c>
      <c r="B33" s="83">
        <v>215.62457499999999</v>
      </c>
      <c r="C33" s="83">
        <v>159.521064</v>
      </c>
      <c r="D33" s="83">
        <v>161.23686799999999</v>
      </c>
      <c r="E33" s="83">
        <v>1066.7475690000001</v>
      </c>
      <c r="F33" s="83">
        <v>803.44848000000002</v>
      </c>
      <c r="G33" s="84">
        <v>32.771122922530168</v>
      </c>
    </row>
    <row r="34" spans="1:7" ht="12.75" customHeight="1" x14ac:dyDescent="0.2">
      <c r="A34" s="50" t="s">
        <v>66</v>
      </c>
      <c r="B34" s="83">
        <v>91.570949999999996</v>
      </c>
      <c r="C34" s="83">
        <v>91.114238999999998</v>
      </c>
      <c r="D34" s="83">
        <v>100.146143</v>
      </c>
      <c r="E34" s="83">
        <v>568.98510399999998</v>
      </c>
      <c r="F34" s="83">
        <v>527.24273700000003</v>
      </c>
      <c r="G34" s="84">
        <v>7.9171061203257409</v>
      </c>
    </row>
    <row r="35" spans="1:7" ht="12.75" customHeight="1" x14ac:dyDescent="0.2">
      <c r="A35" s="50" t="s">
        <v>67</v>
      </c>
      <c r="B35" s="83">
        <v>54.182090000000002</v>
      </c>
      <c r="C35" s="83">
        <v>70.341443999999996</v>
      </c>
      <c r="D35" s="83">
        <v>84.912283000000002</v>
      </c>
      <c r="E35" s="83">
        <v>366.311894</v>
      </c>
      <c r="F35" s="83">
        <v>318.91521299999999</v>
      </c>
      <c r="G35" s="84">
        <v>14.861843859421029</v>
      </c>
    </row>
    <row r="36" spans="1:7" ht="12.75" customHeight="1" x14ac:dyDescent="0.2">
      <c r="A36" s="50" t="s">
        <v>71</v>
      </c>
      <c r="B36" s="83">
        <v>32.925223000000003</v>
      </c>
      <c r="C36" s="83">
        <v>33.653270999999997</v>
      </c>
      <c r="D36" s="83">
        <v>39.167642000000001</v>
      </c>
      <c r="E36" s="83">
        <v>213.48422600000001</v>
      </c>
      <c r="F36" s="83">
        <v>188.34741399999999</v>
      </c>
      <c r="G36" s="84">
        <v>13.345982015978208</v>
      </c>
    </row>
    <row r="37" spans="1:7" ht="12.75" customHeight="1" x14ac:dyDescent="0.2">
      <c r="A37" s="50" t="s">
        <v>154</v>
      </c>
      <c r="B37" s="83">
        <v>5.4163639999999997</v>
      </c>
      <c r="C37" s="83">
        <v>8.0532590000000006</v>
      </c>
      <c r="D37" s="83">
        <v>5.4294849999999997</v>
      </c>
      <c r="E37" s="83">
        <v>39.591062999999998</v>
      </c>
      <c r="F37" s="83">
        <v>41.530400999999998</v>
      </c>
      <c r="G37" s="84">
        <v>-4.6696828186176305</v>
      </c>
    </row>
    <row r="38" spans="1:7" ht="12.75" customHeight="1" x14ac:dyDescent="0.2">
      <c r="A38" s="50" t="s">
        <v>72</v>
      </c>
      <c r="B38" s="83">
        <v>33.044851999999999</v>
      </c>
      <c r="C38" s="83">
        <v>30.5732</v>
      </c>
      <c r="D38" s="83">
        <v>36.430905000000003</v>
      </c>
      <c r="E38" s="83">
        <v>196.66148200000001</v>
      </c>
      <c r="F38" s="83">
        <v>194.01626999999999</v>
      </c>
      <c r="G38" s="84">
        <v>1.3633969975817024</v>
      </c>
    </row>
    <row r="39" spans="1:7" ht="12.75" customHeight="1" x14ac:dyDescent="0.2">
      <c r="A39" s="50" t="s">
        <v>73</v>
      </c>
      <c r="B39" s="83">
        <v>11.647539999999999</v>
      </c>
      <c r="C39" s="83">
        <v>13.088376</v>
      </c>
      <c r="D39" s="83">
        <v>15.917303</v>
      </c>
      <c r="E39" s="83">
        <v>79.941419999999994</v>
      </c>
      <c r="F39" s="83">
        <v>73.049197000000007</v>
      </c>
      <c r="G39" s="84">
        <v>9.4350427972534447</v>
      </c>
    </row>
    <row r="40" spans="1:7" ht="12.75" customHeight="1" x14ac:dyDescent="0.2">
      <c r="A40" s="50" t="s">
        <v>74</v>
      </c>
      <c r="B40" s="83">
        <v>5.1641579999999996</v>
      </c>
      <c r="C40" s="83">
        <v>4.5461470000000004</v>
      </c>
      <c r="D40" s="83">
        <v>5.7379819999999997</v>
      </c>
      <c r="E40" s="83">
        <v>28.227367999999998</v>
      </c>
      <c r="F40" s="83">
        <v>29.205000999999999</v>
      </c>
      <c r="G40" s="84">
        <v>-3.3474849050681428</v>
      </c>
    </row>
    <row r="41" spans="1:7" ht="12.75" customHeight="1" x14ac:dyDescent="0.2">
      <c r="A41" s="53" t="s">
        <v>75</v>
      </c>
      <c r="B41" s="83">
        <v>253.71358299999997</v>
      </c>
      <c r="C41" s="83">
        <v>236.25268600000004</v>
      </c>
      <c r="D41" s="83">
        <v>242.35416399999986</v>
      </c>
      <c r="E41" s="83">
        <v>1491.0404529999996</v>
      </c>
      <c r="F41" s="83">
        <v>1225.6046500000002</v>
      </c>
      <c r="G41" s="84">
        <v>21.657538831955264</v>
      </c>
    </row>
    <row r="42" spans="1:7" ht="12.75" customHeight="1" x14ac:dyDescent="0.2">
      <c r="A42" s="51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1" t="s">
        <v>76</v>
      </c>
      <c r="B43" s="83">
        <v>89.634193999999994</v>
      </c>
      <c r="C43" s="83">
        <v>54.014704999999999</v>
      </c>
      <c r="D43" s="83">
        <v>37.287703999999998</v>
      </c>
      <c r="E43" s="83">
        <v>339.78164400000003</v>
      </c>
      <c r="F43" s="83">
        <v>141.105188</v>
      </c>
      <c r="G43" s="84">
        <v>140.80024896037133</v>
      </c>
    </row>
    <row r="44" spans="1:7" ht="12.75" customHeight="1" x14ac:dyDescent="0.2">
      <c r="A44" s="51" t="s">
        <v>77</v>
      </c>
      <c r="B44" s="83">
        <v>10.629167000000001</v>
      </c>
      <c r="C44" s="83">
        <v>20.697699</v>
      </c>
      <c r="D44" s="83">
        <v>26.956454999999998</v>
      </c>
      <c r="E44" s="83">
        <v>140.603309</v>
      </c>
      <c r="F44" s="83">
        <v>188.09017399999999</v>
      </c>
      <c r="G44" s="84">
        <v>-25.246861114605593</v>
      </c>
    </row>
    <row r="45" spans="1:7" ht="12.75" customHeight="1" x14ac:dyDescent="0.2">
      <c r="A45" s="51" t="s">
        <v>78</v>
      </c>
      <c r="B45" s="83">
        <v>44.047479000000003</v>
      </c>
      <c r="C45" s="83">
        <v>47.188343000000003</v>
      </c>
      <c r="D45" s="83">
        <v>49.734780999999998</v>
      </c>
      <c r="E45" s="83">
        <v>295.530304</v>
      </c>
      <c r="F45" s="83">
        <v>257.14509299999997</v>
      </c>
      <c r="G45" s="84">
        <v>14.927452261358155</v>
      </c>
    </row>
    <row r="46" spans="1:7" ht="12.75" customHeight="1" x14ac:dyDescent="0.2">
      <c r="A46" s="51" t="s">
        <v>79</v>
      </c>
      <c r="B46" s="83">
        <v>29.503547000000001</v>
      </c>
      <c r="C46" s="83">
        <v>26.240096000000001</v>
      </c>
      <c r="D46" s="83">
        <v>24.965292999999999</v>
      </c>
      <c r="E46" s="83">
        <v>178.82877999999999</v>
      </c>
      <c r="F46" s="83">
        <v>138.125235</v>
      </c>
      <c r="G46" s="84">
        <v>29.468579727665258</v>
      </c>
    </row>
    <row r="47" spans="1:7" ht="12.75" customHeight="1" x14ac:dyDescent="0.2">
      <c r="A47" s="51" t="s">
        <v>164</v>
      </c>
      <c r="B47" s="83">
        <v>69.205731</v>
      </c>
      <c r="C47" s="83">
        <v>76.350385000000003</v>
      </c>
      <c r="D47" s="83">
        <v>84.604138000000006</v>
      </c>
      <c r="E47" s="83">
        <v>454.00411800000001</v>
      </c>
      <c r="F47" s="83">
        <v>402.74704600000001</v>
      </c>
      <c r="G47" s="84">
        <v>12.72686479244841</v>
      </c>
    </row>
    <row r="48" spans="1:7" ht="12.75" customHeight="1" x14ac:dyDescent="0.2">
      <c r="A48" s="52" t="s">
        <v>80</v>
      </c>
      <c r="B48" s="83">
        <v>35.844729000000001</v>
      </c>
      <c r="C48" s="83">
        <v>52.767380000000003</v>
      </c>
      <c r="D48" s="83">
        <v>33.970795000000003</v>
      </c>
      <c r="E48" s="83">
        <v>257.19780900000001</v>
      </c>
      <c r="F48" s="83">
        <v>179.69384099999999</v>
      </c>
      <c r="G48" s="84">
        <v>43.131121004865179</v>
      </c>
    </row>
    <row r="49" spans="1:7" ht="12.75" customHeight="1" x14ac:dyDescent="0.2">
      <c r="A49" s="53" t="s">
        <v>32</v>
      </c>
      <c r="B49" s="9"/>
      <c r="C49" s="9"/>
      <c r="D49" s="9"/>
      <c r="E49" s="9"/>
      <c r="F49" s="9"/>
      <c r="G49" s="9"/>
    </row>
    <row r="50" spans="1:7" ht="12.75" customHeight="1" x14ac:dyDescent="0.2">
      <c r="A50" s="53" t="s">
        <v>81</v>
      </c>
      <c r="B50" s="83">
        <v>1.593018</v>
      </c>
      <c r="C50" s="83">
        <v>11.163081</v>
      </c>
      <c r="D50" s="83">
        <v>9.8439449999999997</v>
      </c>
      <c r="E50" s="83">
        <v>80.851561000000004</v>
      </c>
      <c r="F50" s="83">
        <v>32.607543</v>
      </c>
      <c r="G50" s="84">
        <v>147.95355172881318</v>
      </c>
    </row>
    <row r="51" spans="1:7" ht="12.75" customHeight="1" x14ac:dyDescent="0.2">
      <c r="A51" s="53" t="s">
        <v>131</v>
      </c>
      <c r="B51" s="83">
        <v>2.9666589999999999</v>
      </c>
      <c r="C51" s="83">
        <v>17.427631999999999</v>
      </c>
      <c r="D51" s="83">
        <v>2.283258</v>
      </c>
      <c r="E51" s="83">
        <v>42.288024999999998</v>
      </c>
      <c r="F51" s="83">
        <v>17.715608</v>
      </c>
      <c r="G51" s="84">
        <v>138.70490360816291</v>
      </c>
    </row>
    <row r="52" spans="1:7" ht="12.75" customHeight="1" x14ac:dyDescent="0.2">
      <c r="A52" s="53" t="s">
        <v>82</v>
      </c>
      <c r="B52" s="83">
        <v>6.9282409999999999</v>
      </c>
      <c r="C52" s="83">
        <v>8.7980060000000009</v>
      </c>
      <c r="D52" s="83">
        <v>9.0543220000000009</v>
      </c>
      <c r="E52" s="83">
        <v>43.460811</v>
      </c>
      <c r="F52" s="83">
        <v>40.088503000000003</v>
      </c>
      <c r="G52" s="84">
        <v>8.4121574706842921</v>
      </c>
    </row>
    <row r="53" spans="1:7" ht="12.75" customHeight="1" x14ac:dyDescent="0.2">
      <c r="A53" s="54" t="s">
        <v>83</v>
      </c>
      <c r="B53" s="83">
        <v>219.17416800000001</v>
      </c>
      <c r="C53" s="83">
        <v>242.408129</v>
      </c>
      <c r="D53" s="83">
        <v>263.32993299999998</v>
      </c>
      <c r="E53" s="83">
        <v>1502.217864</v>
      </c>
      <c r="F53" s="83">
        <v>1213.576368</v>
      </c>
      <c r="G53" s="84">
        <v>23.784370197953621</v>
      </c>
    </row>
    <row r="54" spans="1:7" ht="12.75" customHeight="1" x14ac:dyDescent="0.2">
      <c r="A54" s="47" t="s">
        <v>32</v>
      </c>
      <c r="B54" s="9"/>
      <c r="C54" s="9"/>
      <c r="D54" s="9"/>
      <c r="E54" s="9"/>
      <c r="F54" s="9"/>
      <c r="G54" s="9"/>
    </row>
    <row r="55" spans="1:7" ht="12.75" customHeight="1" x14ac:dyDescent="0.2">
      <c r="A55" s="53" t="s">
        <v>84</v>
      </c>
      <c r="B55" s="83">
        <v>173.67869200000001</v>
      </c>
      <c r="C55" s="83">
        <v>197.17462699999999</v>
      </c>
      <c r="D55" s="83">
        <v>218.61668399999999</v>
      </c>
      <c r="E55" s="83">
        <v>1247.2025329999999</v>
      </c>
      <c r="F55" s="83">
        <v>985.30559400000004</v>
      </c>
      <c r="G55" s="84">
        <v>26.580275256206434</v>
      </c>
    </row>
    <row r="56" spans="1:7" ht="12.75" customHeight="1" x14ac:dyDescent="0.2">
      <c r="A56" s="48" t="s">
        <v>32</v>
      </c>
      <c r="B56" s="9"/>
      <c r="C56" s="9"/>
      <c r="D56" s="9"/>
      <c r="E56" s="9"/>
      <c r="F56" s="9"/>
      <c r="G56" s="9"/>
    </row>
    <row r="57" spans="1:7" ht="12.75" customHeight="1" x14ac:dyDescent="0.2">
      <c r="A57" s="48" t="s">
        <v>85</v>
      </c>
      <c r="B57" s="83">
        <v>146.71408099999999</v>
      </c>
      <c r="C57" s="83">
        <v>159.11043100000001</v>
      </c>
      <c r="D57" s="83">
        <v>168.732878</v>
      </c>
      <c r="E57" s="83">
        <v>1055.0291769999999</v>
      </c>
      <c r="F57" s="83">
        <v>864.57503899999995</v>
      </c>
      <c r="G57" s="84">
        <v>22.0286417498574</v>
      </c>
    </row>
    <row r="58" spans="1:7" ht="12.75" customHeight="1" x14ac:dyDescent="0.2">
      <c r="A58" s="48" t="s">
        <v>86</v>
      </c>
      <c r="B58" s="83">
        <v>18.087944</v>
      </c>
      <c r="C58" s="83">
        <v>28.868898000000002</v>
      </c>
      <c r="D58" s="83">
        <v>37.253779999999999</v>
      </c>
      <c r="E58" s="83">
        <v>136.132205</v>
      </c>
      <c r="F58" s="83">
        <v>65.965061000000006</v>
      </c>
      <c r="G58" s="84">
        <v>106.3701646542857</v>
      </c>
    </row>
    <row r="59" spans="1:7" ht="12.75" customHeight="1" x14ac:dyDescent="0.2">
      <c r="A59" s="47" t="s">
        <v>132</v>
      </c>
      <c r="B59" s="89">
        <v>42.335394999999998</v>
      </c>
      <c r="C59" s="83">
        <v>40.032905</v>
      </c>
      <c r="D59" s="83">
        <v>40.999406999999998</v>
      </c>
      <c r="E59" s="83">
        <v>230.21773099999999</v>
      </c>
      <c r="F59" s="83">
        <v>199.755833</v>
      </c>
      <c r="G59" s="84">
        <v>15.249566204156849</v>
      </c>
    </row>
    <row r="60" spans="1:7" ht="12.75" customHeight="1" x14ac:dyDescent="0.2">
      <c r="A60" s="48" t="s">
        <v>32</v>
      </c>
      <c r="B60" s="9"/>
      <c r="C60" s="9"/>
      <c r="D60" s="9"/>
      <c r="E60" s="9"/>
      <c r="F60" s="9"/>
      <c r="G60" s="9"/>
    </row>
    <row r="61" spans="1:7" ht="12.75" customHeight="1" x14ac:dyDescent="0.2">
      <c r="A61" s="48" t="s">
        <v>87</v>
      </c>
      <c r="B61" s="83">
        <v>22.386814999999999</v>
      </c>
      <c r="C61" s="83">
        <v>20.103914</v>
      </c>
      <c r="D61" s="83">
        <v>22.997201</v>
      </c>
      <c r="E61" s="83">
        <v>122.75759499999999</v>
      </c>
      <c r="F61" s="83">
        <v>102.019521</v>
      </c>
      <c r="G61" s="84">
        <v>20.327554762779172</v>
      </c>
    </row>
    <row r="62" spans="1:7" ht="12.75" customHeight="1" x14ac:dyDescent="0.2">
      <c r="A62" s="48"/>
      <c r="B62" s="9"/>
      <c r="C62" s="9"/>
      <c r="D62" s="9"/>
      <c r="E62" s="9"/>
      <c r="F62" s="9"/>
      <c r="G62" s="9"/>
    </row>
    <row r="63" spans="1:7" ht="12.75" customHeight="1" x14ac:dyDescent="0.2">
      <c r="A63" s="54" t="s">
        <v>88</v>
      </c>
      <c r="B63" s="83">
        <v>249.34745799999999</v>
      </c>
      <c r="C63" s="83">
        <v>266.73414300000002</v>
      </c>
      <c r="D63" s="83">
        <v>297.80223699999999</v>
      </c>
      <c r="E63" s="83">
        <v>1621.053807</v>
      </c>
      <c r="F63" s="83">
        <v>1579.8701659999999</v>
      </c>
      <c r="G63" s="84">
        <v>2.6067737644714839</v>
      </c>
    </row>
    <row r="64" spans="1:7" ht="12.75" customHeight="1" x14ac:dyDescent="0.2">
      <c r="A64" s="47" t="s">
        <v>32</v>
      </c>
      <c r="B64" s="9"/>
      <c r="C64" s="9"/>
      <c r="D64" s="9"/>
      <c r="E64" s="9"/>
      <c r="F64" s="9"/>
      <c r="G64" s="9"/>
    </row>
    <row r="65" spans="1:7" ht="12.75" customHeight="1" x14ac:dyDescent="0.2">
      <c r="A65" s="53" t="s">
        <v>89</v>
      </c>
      <c r="B65" s="83">
        <v>36.881742000000003</v>
      </c>
      <c r="C65" s="83">
        <v>47.100448999999998</v>
      </c>
      <c r="D65" s="83">
        <v>45.861691999999998</v>
      </c>
      <c r="E65" s="83">
        <v>259.96672000000001</v>
      </c>
      <c r="F65" s="83">
        <v>239.20434700000001</v>
      </c>
      <c r="G65" s="84">
        <v>8.6797640847220947</v>
      </c>
    </row>
    <row r="66" spans="1:7" ht="12.75" customHeight="1" x14ac:dyDescent="0.2">
      <c r="A66" s="53" t="s">
        <v>90</v>
      </c>
      <c r="B66" s="83">
        <v>116.17173099999999</v>
      </c>
      <c r="C66" s="83">
        <v>119.452927</v>
      </c>
      <c r="D66" s="83">
        <v>122.26272299999999</v>
      </c>
      <c r="E66" s="83">
        <v>689.32566099999997</v>
      </c>
      <c r="F66" s="83">
        <v>632.59529199999997</v>
      </c>
      <c r="G66" s="84">
        <v>8.9678772063956416</v>
      </c>
    </row>
    <row r="67" spans="1:7" ht="12.75" customHeight="1" x14ac:dyDescent="0.2">
      <c r="A67" s="53" t="s">
        <v>91</v>
      </c>
      <c r="B67" s="83">
        <v>19.961413</v>
      </c>
      <c r="C67" s="83">
        <v>16.875579999999999</v>
      </c>
      <c r="D67" s="83">
        <v>24.914949</v>
      </c>
      <c r="E67" s="83">
        <v>106.69806</v>
      </c>
      <c r="F67" s="83">
        <v>92.706028000000003</v>
      </c>
      <c r="G67" s="84">
        <v>15.092904206833225</v>
      </c>
    </row>
    <row r="68" spans="1:7" ht="12.75" customHeight="1" x14ac:dyDescent="0.2">
      <c r="A68" s="53" t="s">
        <v>92</v>
      </c>
      <c r="B68" s="83">
        <v>19.890132999999999</v>
      </c>
      <c r="C68" s="83">
        <v>19.489162</v>
      </c>
      <c r="D68" s="83">
        <v>22.999807000000001</v>
      </c>
      <c r="E68" s="83">
        <v>126.78688699999999</v>
      </c>
      <c r="F68" s="83">
        <v>124.269859</v>
      </c>
      <c r="G68" s="84">
        <v>2.0254533321712245</v>
      </c>
    </row>
    <row r="69" spans="1:7" ht="12.75" customHeight="1" x14ac:dyDescent="0.2">
      <c r="A69" s="55" t="s">
        <v>133</v>
      </c>
      <c r="B69" s="83">
        <v>7.602913</v>
      </c>
      <c r="C69" s="83">
        <v>9.6557049999999993</v>
      </c>
      <c r="D69" s="83">
        <v>7.0445989999999998</v>
      </c>
      <c r="E69" s="83">
        <v>45.675905</v>
      </c>
      <c r="F69" s="83">
        <v>50.186101000000001</v>
      </c>
      <c r="G69" s="84">
        <v>-8.9869424205717934</v>
      </c>
    </row>
    <row r="70" spans="1:7" ht="12.75" customHeight="1" x14ac:dyDescent="0.2">
      <c r="A70" s="56" t="s">
        <v>93</v>
      </c>
      <c r="B70" s="83">
        <v>11.386082</v>
      </c>
      <c r="C70" s="83">
        <v>13.791944000000001</v>
      </c>
      <c r="D70" s="83">
        <v>17.961880000000001</v>
      </c>
      <c r="E70" s="83">
        <v>81.978268</v>
      </c>
      <c r="F70" s="83">
        <v>75.794449999999998</v>
      </c>
      <c r="G70" s="84">
        <v>8.1586686096409409</v>
      </c>
    </row>
    <row r="71" spans="1:7" ht="12.75" customHeight="1" x14ac:dyDescent="0.2">
      <c r="A71" s="57" t="s">
        <v>32</v>
      </c>
      <c r="B71" s="9"/>
      <c r="C71" s="9"/>
      <c r="D71" s="9"/>
      <c r="E71" s="9"/>
      <c r="F71" s="9"/>
      <c r="G71" s="9"/>
    </row>
    <row r="72" spans="1:7" ht="12.75" customHeight="1" x14ac:dyDescent="0.2">
      <c r="A72" s="57" t="s">
        <v>114</v>
      </c>
      <c r="B72" s="83">
        <v>9.18736</v>
      </c>
      <c r="C72" s="83">
        <v>11.137328</v>
      </c>
      <c r="D72" s="83">
        <v>15.892887999999999</v>
      </c>
      <c r="E72" s="83">
        <v>69.189153000000005</v>
      </c>
      <c r="F72" s="83">
        <v>57.830604000000001</v>
      </c>
      <c r="G72" s="84">
        <v>19.641069285736677</v>
      </c>
    </row>
    <row r="73" spans="1:7" ht="24" x14ac:dyDescent="0.2">
      <c r="A73" s="58" t="s">
        <v>109</v>
      </c>
      <c r="B73" s="83">
        <v>5.4855549999999997</v>
      </c>
      <c r="C73" s="83">
        <v>3.9445869999999998</v>
      </c>
      <c r="D73" s="83">
        <v>4.4799160000000002</v>
      </c>
      <c r="E73" s="83">
        <v>26.068272</v>
      </c>
      <c r="F73" s="83">
        <v>8.4814089999999993</v>
      </c>
      <c r="G73" s="84">
        <v>207.35779868651542</v>
      </c>
    </row>
    <row r="74" spans="1:7" x14ac:dyDescent="0.2">
      <c r="A74" s="59" t="s">
        <v>44</v>
      </c>
      <c r="B74" s="90">
        <v>1909.1107500000001</v>
      </c>
      <c r="C74" s="86">
        <v>2582.228795</v>
      </c>
      <c r="D74" s="86">
        <v>2532.829025</v>
      </c>
      <c r="E74" s="86">
        <v>13915.214721</v>
      </c>
      <c r="F74" s="86">
        <v>10611.480223</v>
      </c>
      <c r="G74" s="87">
        <v>31.133587667055849</v>
      </c>
    </row>
    <row r="76" spans="1:7" x14ac:dyDescent="0.2">
      <c r="A76" s="29" t="s">
        <v>155</v>
      </c>
    </row>
    <row r="77" spans="1:7" x14ac:dyDescent="0.2">
      <c r="A77" s="29" t="s">
        <v>165</v>
      </c>
    </row>
    <row r="78" spans="1:7" x14ac:dyDescent="0.2">
      <c r="A78" s="28" t="s">
        <v>116</v>
      </c>
      <c r="B78" s="28"/>
      <c r="C78" s="28"/>
      <c r="D78" s="28"/>
      <c r="E78" s="28"/>
      <c r="F78" s="28"/>
      <c r="G78" s="28"/>
    </row>
    <row r="79" spans="1:7" x14ac:dyDescent="0.2">
      <c r="A79" s="107" t="s">
        <v>117</v>
      </c>
      <c r="B79" s="107"/>
      <c r="C79" s="107"/>
      <c r="D79" s="107"/>
      <c r="E79" s="107"/>
      <c r="F79" s="107"/>
      <c r="G79" s="107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23 A25:G74">
    <cfRule type="expression" dxfId="3" priority="7">
      <formula>MOD(ROW(),2)=1</formula>
    </cfRule>
  </conditionalFormatting>
  <conditionalFormatting sqref="A24">
    <cfRule type="expression" dxfId="2" priority="5">
      <formula>MOD(ROW(),2)=1</formula>
    </cfRule>
  </conditionalFormatting>
  <conditionalFormatting sqref="B24:G2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2/22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08" t="s">
        <v>160</v>
      </c>
      <c r="B1" s="108"/>
      <c r="C1" s="108"/>
      <c r="D1" s="108"/>
      <c r="E1" s="108"/>
      <c r="F1" s="108"/>
      <c r="G1" s="108"/>
    </row>
    <row r="2" spans="1:7" x14ac:dyDescent="0.2">
      <c r="A2" s="108" t="s">
        <v>176</v>
      </c>
      <c r="B2" s="108"/>
      <c r="C2" s="108"/>
      <c r="D2" s="108"/>
      <c r="E2" s="108"/>
      <c r="F2" s="108"/>
      <c r="G2" s="108"/>
    </row>
    <row r="28" spans="1:7" x14ac:dyDescent="0.2">
      <c r="A28" s="108"/>
      <c r="B28" s="108"/>
      <c r="C28" s="108"/>
      <c r="D28" s="108"/>
      <c r="E28" s="108"/>
      <c r="F28" s="108"/>
      <c r="G28" s="108"/>
    </row>
    <row r="29" spans="1:7" x14ac:dyDescent="0.2">
      <c r="A29" s="126" t="s">
        <v>177</v>
      </c>
      <c r="B29" s="126"/>
      <c r="C29" s="126"/>
      <c r="D29" s="126"/>
      <c r="E29" s="126"/>
      <c r="F29" s="126"/>
      <c r="G29" s="126"/>
    </row>
  </sheetData>
  <mergeCells count="4">
    <mergeCell ref="A29:G29"/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</cols>
  <sheetData>
    <row r="1" spans="1:5" x14ac:dyDescent="0.2">
      <c r="A1" s="62" t="s">
        <v>161</v>
      </c>
      <c r="B1" s="10"/>
      <c r="C1" s="10"/>
      <c r="D1" s="10"/>
      <c r="E1" s="10"/>
    </row>
    <row r="2" spans="1:5" x14ac:dyDescent="0.2">
      <c r="A2" s="11"/>
      <c r="B2" s="11"/>
      <c r="C2" s="11"/>
      <c r="D2" s="11"/>
      <c r="E2" s="11"/>
    </row>
    <row r="3" spans="1:5" x14ac:dyDescent="0.2">
      <c r="A3" s="127" t="s">
        <v>94</v>
      </c>
      <c r="B3" s="130" t="s">
        <v>95</v>
      </c>
      <c r="C3" s="131"/>
      <c r="D3" s="132"/>
      <c r="E3" s="132"/>
    </row>
    <row r="4" spans="1:5" x14ac:dyDescent="0.2">
      <c r="A4" s="128"/>
      <c r="B4" s="133" t="s">
        <v>178</v>
      </c>
      <c r="C4" s="134"/>
      <c r="D4" s="135"/>
      <c r="E4" s="135"/>
    </row>
    <row r="5" spans="1:5" x14ac:dyDescent="0.2">
      <c r="A5" s="128"/>
      <c r="B5" s="130"/>
      <c r="C5" s="136"/>
      <c r="D5" s="132"/>
      <c r="E5" s="132"/>
    </row>
    <row r="6" spans="1:5" x14ac:dyDescent="0.2">
      <c r="A6" s="129"/>
      <c r="B6" s="137"/>
      <c r="C6" s="132"/>
      <c r="D6" s="132"/>
      <c r="E6" s="132"/>
    </row>
    <row r="7" spans="1:5" x14ac:dyDescent="0.2">
      <c r="A7" s="13"/>
      <c r="B7" s="14"/>
      <c r="C7" s="14"/>
      <c r="D7" s="14"/>
      <c r="E7" s="14"/>
    </row>
    <row r="8" spans="1:5" x14ac:dyDescent="0.2">
      <c r="A8" s="13"/>
      <c r="B8" s="14"/>
      <c r="C8" s="14"/>
      <c r="D8" s="14"/>
      <c r="E8" s="14"/>
    </row>
    <row r="9" spans="1:5" x14ac:dyDescent="0.2">
      <c r="A9" s="15" t="s">
        <v>44</v>
      </c>
      <c r="B9" s="91">
        <v>13889.514859000001</v>
      </c>
      <c r="C9" s="92"/>
      <c r="D9" s="91">
        <v>10611.480223</v>
      </c>
      <c r="E9" s="92"/>
    </row>
    <row r="10" spans="1:5" x14ac:dyDescent="0.2">
      <c r="A10" s="16"/>
      <c r="B10" s="17">
        <v>2022</v>
      </c>
      <c r="C10" s="17">
        <v>2022</v>
      </c>
      <c r="D10" s="11">
        <v>2021</v>
      </c>
      <c r="E10" s="11">
        <v>2021</v>
      </c>
    </row>
    <row r="11" spans="1:5" x14ac:dyDescent="0.2">
      <c r="A11" s="16" t="s">
        <v>53</v>
      </c>
      <c r="B11" s="74">
        <v>1730.1938230000001</v>
      </c>
      <c r="C11" s="75">
        <f t="shared" ref="C11:C25" si="0">IF(B$9&gt;0,B11/B$9*100,0)</f>
        <v>12.456834097980643</v>
      </c>
      <c r="D11" s="76">
        <v>894.98219700000004</v>
      </c>
      <c r="E11" s="75">
        <f t="shared" ref="E11:E25" si="1">IF(D$9&gt;0,D11/D$9*100,0)</f>
        <v>8.4340938134168919</v>
      </c>
    </row>
    <row r="12" spans="1:5" x14ac:dyDescent="0.2">
      <c r="A12" s="16" t="s">
        <v>52</v>
      </c>
      <c r="B12" s="74">
        <v>1253.6003639999999</v>
      </c>
      <c r="C12" s="77">
        <f t="shared" si="0"/>
        <v>9.0255158421728705</v>
      </c>
      <c r="D12" s="76">
        <v>903.54913999999997</v>
      </c>
      <c r="E12" s="75">
        <f t="shared" si="1"/>
        <v>8.5148265935754175</v>
      </c>
    </row>
    <row r="13" spans="1:5" x14ac:dyDescent="0.2">
      <c r="A13" s="16" t="s">
        <v>50</v>
      </c>
      <c r="B13" s="74">
        <v>1103.183174</v>
      </c>
      <c r="C13" s="77">
        <f t="shared" si="0"/>
        <v>7.942560882788281</v>
      </c>
      <c r="D13" s="76">
        <v>552.99886400000003</v>
      </c>
      <c r="E13" s="75">
        <f t="shared" si="1"/>
        <v>5.211326340705936</v>
      </c>
    </row>
    <row r="14" spans="1:5" x14ac:dyDescent="0.2">
      <c r="A14" s="16" t="s">
        <v>65</v>
      </c>
      <c r="B14" s="74">
        <v>1066.7475690000001</v>
      </c>
      <c r="C14" s="77">
        <f t="shared" si="0"/>
        <v>7.6802363497151154</v>
      </c>
      <c r="D14" s="76">
        <v>803.44848000000002</v>
      </c>
      <c r="E14" s="75">
        <f t="shared" si="1"/>
        <v>7.5715024022619799</v>
      </c>
    </row>
    <row r="15" spans="1:5" x14ac:dyDescent="0.2">
      <c r="A15" s="16" t="s">
        <v>179</v>
      </c>
      <c r="B15" s="74">
        <v>1055.0291769999999</v>
      </c>
      <c r="C15" s="77">
        <f t="shared" si="0"/>
        <v>7.5958677297959882</v>
      </c>
      <c r="D15" s="76">
        <v>864.57503899999995</v>
      </c>
      <c r="E15" s="75">
        <f t="shared" si="1"/>
        <v>8.1475441769760337</v>
      </c>
    </row>
    <row r="16" spans="1:5" x14ac:dyDescent="0.2">
      <c r="A16" s="16" t="s">
        <v>180</v>
      </c>
      <c r="B16" s="74">
        <v>966.08342200000004</v>
      </c>
      <c r="C16" s="77">
        <f t="shared" si="0"/>
        <v>6.9554871556511282</v>
      </c>
      <c r="D16" s="76">
        <v>667.28505399999995</v>
      </c>
      <c r="E16" s="75">
        <f t="shared" si="1"/>
        <v>6.2883315049080872</v>
      </c>
    </row>
    <row r="17" spans="1:5" x14ac:dyDescent="0.2">
      <c r="A17" s="16" t="s">
        <v>181</v>
      </c>
      <c r="B17" s="74">
        <v>655.81269999999995</v>
      </c>
      <c r="C17" s="77">
        <f t="shared" si="0"/>
        <v>4.721638636464343</v>
      </c>
      <c r="D17" s="76">
        <v>599.97932700000001</v>
      </c>
      <c r="E17" s="75">
        <f t="shared" si="1"/>
        <v>5.6540587589238163</v>
      </c>
    </row>
    <row r="18" spans="1:5" x14ac:dyDescent="0.2">
      <c r="A18" s="16" t="s">
        <v>66</v>
      </c>
      <c r="B18" s="74">
        <v>568.98510399999998</v>
      </c>
      <c r="C18" s="77">
        <f t="shared" si="0"/>
        <v>4.0965081198017099</v>
      </c>
      <c r="D18" s="76">
        <v>527.24273700000003</v>
      </c>
      <c r="E18" s="75">
        <f t="shared" si="1"/>
        <v>4.968606885373263</v>
      </c>
    </row>
    <row r="19" spans="1:5" x14ac:dyDescent="0.2">
      <c r="A19" s="16" t="s">
        <v>182</v>
      </c>
      <c r="B19" s="74">
        <v>454.00411800000001</v>
      </c>
      <c r="C19" s="77">
        <f t="shared" si="0"/>
        <v>3.2686823305842001</v>
      </c>
      <c r="D19" s="76">
        <v>402.74704600000001</v>
      </c>
      <c r="E19" s="75">
        <f t="shared" si="1"/>
        <v>3.7953898752698079</v>
      </c>
    </row>
    <row r="20" spans="1:5" x14ac:dyDescent="0.2">
      <c r="A20" s="16" t="s">
        <v>67</v>
      </c>
      <c r="B20" s="74">
        <v>366.311894</v>
      </c>
      <c r="C20" s="77">
        <f t="shared" si="0"/>
        <v>2.6373267728832195</v>
      </c>
      <c r="D20" s="76">
        <v>318.91521299999999</v>
      </c>
      <c r="E20" s="75">
        <f t="shared" si="1"/>
        <v>3.0053791393660876</v>
      </c>
    </row>
    <row r="21" spans="1:5" x14ac:dyDescent="0.2">
      <c r="A21" s="16" t="s">
        <v>57</v>
      </c>
      <c r="B21" s="74">
        <v>345.058877</v>
      </c>
      <c r="C21" s="77">
        <f t="shared" si="0"/>
        <v>2.4843119468381714</v>
      </c>
      <c r="D21" s="76">
        <v>286.98802599999999</v>
      </c>
      <c r="E21" s="75">
        <f t="shared" si="1"/>
        <v>2.7045051205765223</v>
      </c>
    </row>
    <row r="22" spans="1:5" x14ac:dyDescent="0.2">
      <c r="A22" s="16" t="s">
        <v>76</v>
      </c>
      <c r="B22" s="74">
        <v>339.78164400000003</v>
      </c>
      <c r="C22" s="77">
        <f t="shared" si="0"/>
        <v>2.4463175816384362</v>
      </c>
      <c r="D22" s="76">
        <v>141.105188</v>
      </c>
      <c r="E22" s="75">
        <f t="shared" si="1"/>
        <v>1.3297408564561954</v>
      </c>
    </row>
    <row r="23" spans="1:5" x14ac:dyDescent="0.2">
      <c r="A23" s="16" t="s">
        <v>59</v>
      </c>
      <c r="B23" s="74">
        <v>314.46746200000001</v>
      </c>
      <c r="C23" s="77">
        <f t="shared" si="0"/>
        <v>2.264063685393837</v>
      </c>
      <c r="D23" s="76">
        <v>311.774092</v>
      </c>
      <c r="E23" s="75">
        <f t="shared" si="1"/>
        <v>2.9380829577785095</v>
      </c>
    </row>
    <row r="24" spans="1:5" x14ac:dyDescent="0.2">
      <c r="A24" s="16" t="s">
        <v>78</v>
      </c>
      <c r="B24" s="74">
        <v>295.530304</v>
      </c>
      <c r="C24" s="77">
        <f t="shared" si="0"/>
        <v>2.1277222926796826</v>
      </c>
      <c r="D24" s="76">
        <v>257.14509299999997</v>
      </c>
      <c r="E24" s="75">
        <f t="shared" si="1"/>
        <v>2.4232726028424127</v>
      </c>
    </row>
    <row r="25" spans="1:5" x14ac:dyDescent="0.2">
      <c r="A25" s="16" t="s">
        <v>183</v>
      </c>
      <c r="B25" s="74">
        <v>213.48422600000001</v>
      </c>
      <c r="C25" s="77">
        <f t="shared" si="0"/>
        <v>1.5370171540704924</v>
      </c>
      <c r="D25" s="76">
        <v>188.34741399999999</v>
      </c>
      <c r="E25" s="75">
        <f t="shared" si="1"/>
        <v>1.7749400653055334</v>
      </c>
    </row>
    <row r="26" spans="1:5" x14ac:dyDescent="0.2">
      <c r="A26" s="12"/>
      <c r="B26" s="12"/>
      <c r="C26" s="12"/>
      <c r="D26" s="11"/>
      <c r="E26" s="11"/>
    </row>
    <row r="27" spans="1:5" x14ac:dyDescent="0.2">
      <c r="A27" s="16" t="s">
        <v>96</v>
      </c>
      <c r="B27" s="74">
        <f>B9-(SUM(B11:B25))</f>
        <v>3161.2410009999985</v>
      </c>
      <c r="C27" s="77">
        <f>IF(B$9&gt;0,B27/B$9*100,0)</f>
        <v>22.759909421541867</v>
      </c>
      <c r="D27" s="76">
        <f>D9-(SUM(D11:D25))</f>
        <v>2890.3973130000004</v>
      </c>
      <c r="E27" s="75">
        <f>IF(D$9&gt;0,D27/D$9*100,0)</f>
        <v>27.238398906263505</v>
      </c>
    </row>
    <row r="31" spans="1:5" x14ac:dyDescent="0.2">
      <c r="A31" s="62" t="s">
        <v>184</v>
      </c>
      <c r="B31" s="18"/>
      <c r="C31" s="19"/>
      <c r="D31" s="19"/>
      <c r="E31" s="19"/>
    </row>
    <row r="32" spans="1:5" x14ac:dyDescent="0.2">
      <c r="A32" s="11"/>
      <c r="B32" s="11"/>
      <c r="C32" s="11"/>
      <c r="D32" s="11"/>
      <c r="E32" s="11"/>
    </row>
    <row r="33" spans="1:5" x14ac:dyDescent="0.2">
      <c r="A33" s="69" t="s">
        <v>152</v>
      </c>
    </row>
    <row r="34" spans="1:5" x14ac:dyDescent="0.2">
      <c r="A34" s="20"/>
    </row>
    <row r="35" spans="1:5" x14ac:dyDescent="0.2">
      <c r="A35" s="21"/>
      <c r="B35" s="14"/>
      <c r="C35" s="14"/>
      <c r="D35" s="14"/>
      <c r="E35" s="14"/>
    </row>
    <row r="36" spans="1:5" x14ac:dyDescent="0.2">
      <c r="A36" s="6"/>
      <c r="B36" s="6">
        <v>2022</v>
      </c>
      <c r="C36" s="6">
        <v>2021</v>
      </c>
      <c r="D36" s="6">
        <v>2020</v>
      </c>
      <c r="E36" s="22"/>
    </row>
    <row r="37" spans="1:5" x14ac:dyDescent="0.2">
      <c r="A37" s="6" t="s">
        <v>97</v>
      </c>
      <c r="B37" s="93">
        <v>1732.5444460000001</v>
      </c>
      <c r="C37" s="93">
        <v>1589.7045860000001</v>
      </c>
      <c r="D37" s="93">
        <v>1698.94497</v>
      </c>
      <c r="E37" s="22"/>
    </row>
    <row r="38" spans="1:5" x14ac:dyDescent="0.2">
      <c r="A38" s="12" t="s">
        <v>98</v>
      </c>
      <c r="B38" s="93">
        <v>2338.5319690000001</v>
      </c>
      <c r="C38" s="93">
        <v>1728.5902860000001</v>
      </c>
      <c r="D38" s="93">
        <v>2025.595963</v>
      </c>
      <c r="E38" s="11"/>
    </row>
    <row r="39" spans="1:5" x14ac:dyDescent="0.2">
      <c r="A39" s="12" t="s">
        <v>99</v>
      </c>
      <c r="B39" s="93">
        <v>2819.969736</v>
      </c>
      <c r="C39" s="93">
        <v>2021.0224579999999</v>
      </c>
      <c r="D39" s="93">
        <v>1971.0228830000001</v>
      </c>
      <c r="E39" s="11"/>
    </row>
    <row r="40" spans="1:5" x14ac:dyDescent="0.2">
      <c r="A40" s="6" t="s">
        <v>100</v>
      </c>
      <c r="B40" s="93">
        <v>1909.1107500000001</v>
      </c>
      <c r="C40" s="93">
        <v>1632.1406340000001</v>
      </c>
      <c r="D40" s="93">
        <v>1751.1106870000001</v>
      </c>
      <c r="E40" s="11"/>
    </row>
    <row r="41" spans="1:5" x14ac:dyDescent="0.2">
      <c r="A41" s="12" t="s">
        <v>101</v>
      </c>
      <c r="B41" s="93">
        <v>2582.228795</v>
      </c>
      <c r="C41" s="93">
        <v>1842.708198</v>
      </c>
      <c r="D41" s="93">
        <v>1585.509143</v>
      </c>
      <c r="E41" s="11"/>
    </row>
    <row r="42" spans="1:5" x14ac:dyDescent="0.2">
      <c r="A42" s="12" t="s">
        <v>102</v>
      </c>
      <c r="B42" s="93">
        <v>2532.829025</v>
      </c>
      <c r="C42" s="93">
        <v>1797.314061</v>
      </c>
      <c r="D42" s="93">
        <v>1552.422656</v>
      </c>
      <c r="E42" s="17"/>
    </row>
    <row r="43" spans="1:5" x14ac:dyDescent="0.2">
      <c r="A43" s="6" t="s">
        <v>103</v>
      </c>
      <c r="B43" s="93">
        <v>0</v>
      </c>
      <c r="C43" s="93">
        <v>2257.2478510000001</v>
      </c>
      <c r="D43" s="93">
        <v>2387.2656010000001</v>
      </c>
      <c r="E43" s="17"/>
    </row>
    <row r="44" spans="1:5" x14ac:dyDescent="0.2">
      <c r="A44" s="12" t="s">
        <v>104</v>
      </c>
      <c r="B44" s="93">
        <v>0</v>
      </c>
      <c r="C44" s="93">
        <v>1822.9142449999999</v>
      </c>
      <c r="D44" s="93">
        <v>1438.8167510000001</v>
      </c>
      <c r="E44" s="17"/>
    </row>
    <row r="45" spans="1:5" x14ac:dyDescent="0.2">
      <c r="A45" s="12" t="s">
        <v>105</v>
      </c>
      <c r="B45" s="93">
        <v>0</v>
      </c>
      <c r="C45" s="93">
        <v>1945.1617679999999</v>
      </c>
      <c r="D45" s="93">
        <v>1903.7065050000001</v>
      </c>
      <c r="E45" s="17"/>
    </row>
    <row r="46" spans="1:5" x14ac:dyDescent="0.2">
      <c r="A46" s="6" t="s">
        <v>106</v>
      </c>
      <c r="B46" s="93">
        <v>0</v>
      </c>
      <c r="C46" s="93">
        <v>2081.8460300000002</v>
      </c>
      <c r="D46" s="93">
        <v>1827.8709080000001</v>
      </c>
      <c r="E46" s="17"/>
    </row>
    <row r="47" spans="1:5" x14ac:dyDescent="0.2">
      <c r="A47" s="12" t="s">
        <v>107</v>
      </c>
      <c r="B47" s="93">
        <v>0</v>
      </c>
      <c r="C47" s="93">
        <v>2258.0283749999999</v>
      </c>
      <c r="D47" s="93">
        <v>1716.501268</v>
      </c>
      <c r="E47" s="22"/>
    </row>
    <row r="48" spans="1:5" x14ac:dyDescent="0.2">
      <c r="A48" s="12" t="s">
        <v>108</v>
      </c>
      <c r="B48" s="93">
        <v>0</v>
      </c>
      <c r="C48" s="93">
        <v>1912.487468</v>
      </c>
      <c r="D48" s="93">
        <v>1614.2566360000001</v>
      </c>
      <c r="E48" s="23"/>
    </row>
    <row r="49" spans="1:4" x14ac:dyDescent="0.2">
      <c r="A49" s="78" t="s">
        <v>163</v>
      </c>
      <c r="B49" s="79"/>
      <c r="C49" s="79"/>
      <c r="D49" s="80"/>
    </row>
    <row r="50" spans="1:4" x14ac:dyDescent="0.2">
      <c r="A50" s="6"/>
      <c r="B50" s="6">
        <v>2022</v>
      </c>
      <c r="C50" s="6">
        <v>2021</v>
      </c>
      <c r="D50" s="6">
        <v>2020</v>
      </c>
    </row>
    <row r="51" spans="1:4" x14ac:dyDescent="0.2">
      <c r="A51" s="6" t="s">
        <v>97</v>
      </c>
      <c r="B51" s="24">
        <f>IF(B37=0,#N/A,B37)</f>
        <v>1732.5444460000001</v>
      </c>
      <c r="C51" s="24">
        <f t="shared" ref="C51:D51" si="2">IF(C37=0,#N/A,C37)</f>
        <v>1589.7045860000001</v>
      </c>
      <c r="D51" s="24">
        <f t="shared" si="2"/>
        <v>1698.94497</v>
      </c>
    </row>
    <row r="52" spans="1:4" x14ac:dyDescent="0.2">
      <c r="A52" s="12" t="s">
        <v>98</v>
      </c>
      <c r="B52" s="24">
        <f t="shared" ref="B52:D62" si="3">IF(B38=0,#N/A,B38)</f>
        <v>2338.5319690000001</v>
      </c>
      <c r="C52" s="24">
        <f t="shared" si="3"/>
        <v>1728.5902860000001</v>
      </c>
      <c r="D52" s="24">
        <f t="shared" si="3"/>
        <v>2025.595963</v>
      </c>
    </row>
    <row r="53" spans="1:4" x14ac:dyDescent="0.2">
      <c r="A53" s="12" t="s">
        <v>99</v>
      </c>
      <c r="B53" s="24">
        <f t="shared" si="3"/>
        <v>2819.969736</v>
      </c>
      <c r="C53" s="24">
        <f t="shared" si="3"/>
        <v>2021.0224579999999</v>
      </c>
      <c r="D53" s="24">
        <f t="shared" si="3"/>
        <v>1971.0228830000001</v>
      </c>
    </row>
    <row r="54" spans="1:4" x14ac:dyDescent="0.2">
      <c r="A54" s="6" t="s">
        <v>100</v>
      </c>
      <c r="B54" s="24">
        <f t="shared" si="3"/>
        <v>1909.1107500000001</v>
      </c>
      <c r="C54" s="24">
        <f t="shared" si="3"/>
        <v>1632.1406340000001</v>
      </c>
      <c r="D54" s="24">
        <f t="shared" si="3"/>
        <v>1751.1106870000001</v>
      </c>
    </row>
    <row r="55" spans="1:4" x14ac:dyDescent="0.2">
      <c r="A55" s="12" t="s">
        <v>101</v>
      </c>
      <c r="B55" s="24">
        <f t="shared" si="3"/>
        <v>2582.228795</v>
      </c>
      <c r="C55" s="24">
        <f t="shared" si="3"/>
        <v>1842.708198</v>
      </c>
      <c r="D55" s="24">
        <f t="shared" si="3"/>
        <v>1585.509143</v>
      </c>
    </row>
    <row r="56" spans="1:4" x14ac:dyDescent="0.2">
      <c r="A56" s="12" t="s">
        <v>102</v>
      </c>
      <c r="B56" s="24">
        <f t="shared" si="3"/>
        <v>2532.829025</v>
      </c>
      <c r="C56" s="24">
        <f t="shared" si="3"/>
        <v>1797.314061</v>
      </c>
      <c r="D56" s="24">
        <f t="shared" si="3"/>
        <v>1552.422656</v>
      </c>
    </row>
    <row r="57" spans="1:4" x14ac:dyDescent="0.2">
      <c r="A57" s="6" t="s">
        <v>103</v>
      </c>
      <c r="B57" s="24" t="e">
        <f t="shared" si="3"/>
        <v>#N/A</v>
      </c>
      <c r="C57" s="24">
        <f t="shared" si="3"/>
        <v>2257.2478510000001</v>
      </c>
      <c r="D57" s="24">
        <f t="shared" si="3"/>
        <v>2387.2656010000001</v>
      </c>
    </row>
    <row r="58" spans="1:4" x14ac:dyDescent="0.2">
      <c r="A58" s="12" t="s">
        <v>104</v>
      </c>
      <c r="B58" s="24" t="e">
        <f t="shared" si="3"/>
        <v>#N/A</v>
      </c>
      <c r="C58" s="24">
        <f t="shared" si="3"/>
        <v>1822.9142449999999</v>
      </c>
      <c r="D58" s="24">
        <f t="shared" si="3"/>
        <v>1438.8167510000001</v>
      </c>
    </row>
    <row r="59" spans="1:4" x14ac:dyDescent="0.2">
      <c r="A59" s="12" t="s">
        <v>105</v>
      </c>
      <c r="B59" s="24" t="e">
        <f t="shared" si="3"/>
        <v>#N/A</v>
      </c>
      <c r="C59" s="24">
        <f t="shared" si="3"/>
        <v>1945.1617679999999</v>
      </c>
      <c r="D59" s="24">
        <f t="shared" si="3"/>
        <v>1903.7065050000001</v>
      </c>
    </row>
    <row r="60" spans="1:4" x14ac:dyDescent="0.2">
      <c r="A60" s="6" t="s">
        <v>106</v>
      </c>
      <c r="B60" s="24" t="e">
        <f t="shared" si="3"/>
        <v>#N/A</v>
      </c>
      <c r="C60" s="24">
        <f t="shared" si="3"/>
        <v>2081.8460300000002</v>
      </c>
      <c r="D60" s="24">
        <f t="shared" si="3"/>
        <v>1827.8709080000001</v>
      </c>
    </row>
    <row r="61" spans="1:4" x14ac:dyDescent="0.2">
      <c r="A61" s="12" t="s">
        <v>107</v>
      </c>
      <c r="B61" s="24" t="e">
        <f t="shared" si="3"/>
        <v>#N/A</v>
      </c>
      <c r="C61" s="24">
        <f t="shared" si="3"/>
        <v>2258.0283749999999</v>
      </c>
      <c r="D61" s="24">
        <f t="shared" si="3"/>
        <v>1716.501268</v>
      </c>
    </row>
    <row r="62" spans="1:4" x14ac:dyDescent="0.2">
      <c r="A62" s="12" t="s">
        <v>108</v>
      </c>
      <c r="B62" s="24" t="e">
        <f t="shared" si="3"/>
        <v>#N/A</v>
      </c>
      <c r="C62" s="24">
        <f t="shared" si="3"/>
        <v>1912.487468</v>
      </c>
      <c r="D62" s="24">
        <f t="shared" si="3"/>
        <v>1614.2566360000001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2022-10-13T07:23:34Z</cp:lastPrinted>
  <dcterms:created xsi:type="dcterms:W3CDTF">2012-03-28T07:56:08Z</dcterms:created>
  <dcterms:modified xsi:type="dcterms:W3CDTF">2022-10-13T07:25:15Z</dcterms:modified>
  <cp:category>LIS-Bericht</cp:category>
</cp:coreProperties>
</file>