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1_vj_SH\"/>
    </mc:Choice>
  </mc:AlternateContent>
  <xr:revisionPtr revIDLastSave="0" documentId="13_ncr:1_{1BA03ACC-A292-4237-8ADB-24522F2683AD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11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T2_1!$1:$5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<sst xmlns="http://schemas.openxmlformats.org/spreadsheetml/2006/main" count="242" uniqueCount="189">
  <si>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</si>
  <si>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</si>
  <si>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</si>
  <si>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</si>
  <si>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</si>
  <si>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</si>
  <si>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</si>
  <si>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</si>
  <si>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</si>
  <si>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</si>
  <si>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</si>
  <si>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</si>
  <si>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</si>
  <si>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</si>
  <si>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</si>
  <si>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</si>
  <si>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</si>
  <si>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</si>
  <si>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</si>
  <si>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</si>
  <si>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</si>
  <si>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</si>
  <si>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</si>
  <si>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</si>
  <si>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</si>
  <si>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</si>
  <si>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</si>
  <si>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</si>
  <si>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</si>
  <si>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</si>
  <si>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</si>
  <si>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</si>
  <si>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</si>
  <si>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</si>
  <si>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</si>
  <si>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</si>
  <si>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</si>
  <si>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</si>
  <si>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</si>
  <si>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</si>
  <si>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</si>
  <si>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</si>
  <si>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</si>
  <si>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</si>
  <si>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</si>
  <si>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</si>
  <si>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</si>
  <si>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</si>
  <si>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</si>
  <si>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</si>
  <si>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</si>
  <si>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</si>
  <si>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</si>
  <si>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</si>
  <si>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</si>
  <si>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</si>
  <si>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</si>
  <si>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</si>
  <si>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</si>
  <si>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</si>
  <si>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</si>
  <si>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</si>
  <si>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</si>
  <si>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</si>
  <si>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</si>
  <si>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</si>
  <si>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</si>
  <si>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</si>
  <si>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</si>
  <si>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</si>
  <si>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</si>
  <si>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</si>
  <si>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</si>
  <si>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</si>
  <si>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</si>
  <si>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</si>
  <si>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</si>
  <si>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</si>
  <si>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</si>
  <si>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</si>
  <si>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</si>
  <si>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</si>
  <si>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</si>
  <si>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</si>
  <si>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</si>
  <si>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</si>
  <si>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</si>
  <si>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</si>
  <si>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</si>
  <si>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</si>
  <si>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</si>
  <si>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</si>
  <si>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</si>
  <si>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</si>
  <si>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</si>
  <si>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</si>
  <si>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</si>
  <si>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</si>
  <si>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</si>
  <si>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</si>
  <si>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</si>
  <si>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</si>
  <si>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</si>
  <si>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</si>
  <si>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</si>
  <si>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</si>
  <si>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</si>
  <si>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</si>
  <si>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</si>
  <si>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</si>
  <si>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</si>
  <si>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</si>
  <si>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</si>
  <si>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</si>
  <si>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</si>
  <si>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</si>
  <si>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</si>
  <si>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</si>
  <si>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</si>
  <si>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</si>
  <si>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</si>
  <si>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</si>
  <si>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</si>
  <si>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</si>
  <si>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</si>
  <si>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</si>
  <si>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</si>
  <si>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</si>
  <si>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</si>
  <si>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</si>
  <si>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</si>
  <si>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</si>
  <si>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</si>
  <si>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</si>
  <si>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</si>
  <si>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</si>
  <si>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</si>
  <si>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</si>
  <si>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</si>
  <si>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</si>
  <si>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</si>
  <si>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</si>
  <si>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</si>
  <si>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</si>
  <si>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</si>
  <si>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</si>
  <si>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</si>
  <si>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</si>
  <si>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</si>
  <si>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</si>
  <si>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</si>
  <si>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</si>
  <si>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</si>
  <si>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</si>
  <si>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</si>
  <si>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</si>
  <si>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</si>
  <si>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</si>
  <si>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</si>
  <si>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</si>
  <si>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</si>
  <si>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</si>
  <si>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</si>
  <si>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t>Druckerzeugnisse und Papierwaren</t>
  </si>
  <si>
    <t xml:space="preserve">Eisen-, Kupfer und Stahlwaren </t>
  </si>
  <si>
    <t>Kennziffer: G III 1 - vj 1/23 SH</t>
  </si>
  <si>
    <t>1. Quartal 2023</t>
  </si>
  <si>
    <t xml:space="preserve">© Statistisches Amt für Hamburg und Schleswig-Holstein, Hamburg 2023  
Auszugsweise Vervielfältigung und Verbreitung mit Quellenangabe gestattet.        </t>
  </si>
  <si>
    <t>Januar - März</t>
  </si>
  <si>
    <r>
      <t>2023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</si>
  <si>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</si>
  <si>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</si>
  <si>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</si>
  <si>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</si>
  <si>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Schleswig-Holstein 2021 bis 2023 im Monatsvergleich</t>
  </si>
  <si>
    <t>Januar - März 2023</t>
  </si>
  <si>
    <t>Verein.Staaten (USA)</t>
  </si>
  <si>
    <t>Frankreich</t>
  </si>
  <si>
    <t>China, Volksrepublik</t>
  </si>
  <si>
    <t>Vereinigt.Königreich</t>
  </si>
  <si>
    <t>Tschechische Republ.</t>
  </si>
  <si>
    <t>2. Ausfuhr des Landes Schleswig-Holstein in den Jahren 2021 bis 2023</t>
  </si>
  <si>
    <t>Benedikt Hálfdanarson</t>
  </si>
  <si>
    <t>040 42831-2513</t>
  </si>
  <si>
    <t>hafen@statistik-nord.de</t>
  </si>
  <si>
    <r>
      <t>Kroatien</t>
    </r>
    <r>
      <rPr>
        <vertAlign val="superscript"/>
        <sz val="9"/>
        <rFont val="Arial"/>
        <family val="2"/>
      </rPr>
      <t>2</t>
    </r>
  </si>
  <si>
    <t>Vereinigtes Königreich</t>
  </si>
  <si>
    <t>Herausgegeben am: 23. Mai 2023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</si>
  <si>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Einführung des Euro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</si>
</sst>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9">
    <xf numFmtId="0" fontId="0" fillId="0" borderId="0"/>
    <xf numFmtId="0" fontId="20" fillId="0" borderId="0"/>
    <xf numFmtId="166" fontId="9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29" fillId="0" borderId="0"/>
    <xf numFmtId="0" fontId="26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5" fillId="3" borderId="7" xfId="0" quotePrefix="1" applyFont="1" applyFill="1" applyBorder="1" applyAlignment="1">
      <alignment horizontal="center" vertical="center" wrapText="1"/>
    </xf>
    <xf numFmtId="0" fontId="15" fillId="0" borderId="13" xfId="0" applyFont="1" applyBorder="1"/>
    <xf numFmtId="0" fontId="14" fillId="0" borderId="13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2"/>
    </xf>
    <xf numFmtId="0" fontId="15" fillId="0" borderId="13" xfId="0" applyFont="1" applyBorder="1" applyAlignment="1">
      <alignment horizontal="left" indent="2"/>
    </xf>
    <xf numFmtId="0" fontId="15" fillId="0" borderId="13" xfId="0" applyFont="1" applyBorder="1" applyAlignment="1">
      <alignment horizontal="left" vertical="center" indent="2"/>
    </xf>
    <xf numFmtId="0" fontId="15" fillId="0" borderId="13" xfId="0" applyFont="1" applyBorder="1" applyAlignment="1">
      <alignment horizontal="left" indent="1"/>
    </xf>
    <xf numFmtId="0" fontId="14" fillId="0" borderId="13" xfId="0" applyFont="1" applyBorder="1"/>
    <xf numFmtId="0" fontId="14" fillId="0" borderId="13" xfId="0" applyFont="1" applyBorder="1" applyAlignment="1">
      <alignment horizontal="left" indent="1"/>
    </xf>
    <xf numFmtId="0" fontId="14" fillId="0" borderId="13" xfId="0" applyFont="1" applyBorder="1" applyAlignment="1">
      <alignment horizontal="left" indent="2"/>
    </xf>
    <xf numFmtId="0" fontId="14" fillId="0" borderId="13" xfId="0" applyFont="1" applyBorder="1" applyAlignment="1">
      <alignment horizontal="left" indent="3"/>
    </xf>
    <xf numFmtId="0" fontId="15" fillId="0" borderId="13" xfId="0" applyFont="1" applyBorder="1" applyAlignment="1">
      <alignment horizontal="left" indent="3"/>
    </xf>
    <xf numFmtId="0" fontId="15" fillId="0" borderId="13" xfId="0" applyFont="1" applyBorder="1" applyAlignment="1">
      <alignment horizontal="left" indent="4"/>
    </xf>
    <xf numFmtId="0" fontId="14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4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2"/>
    </xf>
    <xf numFmtId="0" fontId="15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indent="1"/>
    </xf>
    <xf numFmtId="0" fontId="15" fillId="0" borderId="6" xfId="0" applyFont="1" applyBorder="1"/>
    <xf numFmtId="0" fontId="14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indent="2"/>
    </xf>
    <xf numFmtId="0" fontId="3" fillId="4" borderId="4" xfId="0" applyFont="1" applyFill="1" applyBorder="1" applyAlignment="1">
      <alignment horizontal="center" vertical="center"/>
    </xf>
    <xf numFmtId="0" fontId="28" fillId="0" borderId="0" xfId="4" applyFont="1" applyAlignment="1">
      <alignment horizontal="left"/>
    </xf>
    <xf numFmtId="0" fontId="6" fillId="0" borderId="0" xfId="0" applyFont="1" applyAlignment="1">
      <alignment horizontal="right"/>
    </xf>
    <xf numFmtId="167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0" fontId="15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9" fillId="0" borderId="0" xfId="0" quotePrefix="1" applyFont="1" applyAlignment="1">
      <alignment horizontal="right"/>
    </xf>
    <xf numFmtId="0" fontId="15" fillId="3" borderId="7" xfId="0" quotePrefix="1" applyFont="1" applyFill="1" applyBorder="1" applyAlignment="1">
      <alignment horizontal="centerContinuous" vertical="center" wrapText="1"/>
    </xf>
    <xf numFmtId="169" fontId="14" fillId="0" borderId="0" xfId="0" applyNumberFormat="1" applyFont="1"/>
    <xf numFmtId="170" fontId="14" fillId="0" borderId="0" xfId="0" applyNumberFormat="1" applyFont="1"/>
    <xf numFmtId="169" fontId="23" fillId="0" borderId="15" xfId="0" applyNumberFormat="1" applyFont="1" applyBorder="1"/>
    <xf numFmtId="169" fontId="23" fillId="0" borderId="16" xfId="0" applyNumberFormat="1" applyFont="1" applyBorder="1"/>
    <xf numFmtId="170" fontId="23" fillId="0" borderId="16" xfId="0" applyNumberFormat="1" applyFont="1" applyBorder="1"/>
    <xf numFmtId="0" fontId="14" fillId="3" borderId="17" xfId="0" quotePrefix="1" applyFont="1" applyFill="1" applyBorder="1" applyAlignment="1">
      <alignment horizontal="center" vertical="center"/>
    </xf>
    <xf numFmtId="169" fontId="15" fillId="0" borderId="0" xfId="0" applyNumberFormat="1" applyFont="1"/>
    <xf numFmtId="169" fontId="23" fillId="0" borderId="20" xfId="0" applyNumberFormat="1" applyFont="1" applyBorder="1"/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71" fontId="3" fillId="0" borderId="0" xfId="0" applyNumberFormat="1" applyFont="1"/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17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center"/>
    </xf>
    <xf numFmtId="17" fontId="15" fillId="3" borderId="7" xfId="0" quotePrefix="1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9" xfId="0" applyFont="1" applyFill="1" applyBorder="1" applyAlignment="1"/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 indent="1"/>
    </xf>
    <xf numFmtId="0" fontId="14" fillId="3" borderId="8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17" xfId="0" quotePrefix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/>
    <xf numFmtId="0" fontId="14" fillId="3" borderId="2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169" fontId="14" fillId="0" borderId="0" xfId="6" applyNumberFormat="1" applyFont="1"/>
  </cellXfs>
  <cellStyles count="9">
    <cellStyle name="Euro" xfId="2" xr:uid="{00000000-0005-0000-0000-000000000000}"/>
    <cellStyle name="Link" xfId="4" builtinId="8"/>
    <cellStyle name="Link 2" xfId="8" xr:uid="{00000000-0005-0000-0000-000032000000}"/>
    <cellStyle name="Standard" xfId="0" builtinId="0"/>
    <cellStyle name="Standard 2" xfId="1" xr:uid="{00000000-0005-0000-0000-000003000000}"/>
    <cellStyle name="Standard 2 2" xfId="5" xr:uid="{00000000-0005-0000-0000-000004000000}"/>
    <cellStyle name="Standard 3" xfId="7" xr:uid="{00000000-0005-0000-0000-000033000000}"/>
    <cellStyle name="Standard 3 2" xfId="3" xr:uid="{00000000-0005-0000-0000-000005000000}"/>
    <cellStyle name="Standard 4" xfId="6" xr:uid="{00000000-0005-0000-0000-000036000000}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57022084195998"/>
          <c:y val="0.1070438144329896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2290.6946899999998</c:v>
                </c:pt>
                <c:pt idx="1">
                  <c:v>2370.5509419999998</c:v>
                </c:pt>
                <c:pt idx="2">
                  <c:v>2279.9125709999998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FD-4DCF-B6BE-BA3F66AA535A}"/>
            </c:ext>
          </c:extLst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1FD-4DCF-B6BE-BA3F66AA535A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1737.760176</c:v>
                </c:pt>
                <c:pt idx="1">
                  <c:v>2349.0621839999999</c:v>
                </c:pt>
                <c:pt idx="2">
                  <c:v>2853.3628939999999</c:v>
                </c:pt>
                <c:pt idx="3">
                  <c:v>1938.400071</c:v>
                </c:pt>
                <c:pt idx="4">
                  <c:v>2614.2540819999999</c:v>
                </c:pt>
                <c:pt idx="5">
                  <c:v>2562.9194649999999</c:v>
                </c:pt>
                <c:pt idx="6">
                  <c:v>2395.3813559999999</c:v>
                </c:pt>
                <c:pt idx="7">
                  <c:v>2331.3544609999999</c:v>
                </c:pt>
                <c:pt idx="8">
                  <c:v>2652.2348099999999</c:v>
                </c:pt>
                <c:pt idx="9">
                  <c:v>2361.5181990000001</c:v>
                </c:pt>
                <c:pt idx="10">
                  <c:v>2388.16887</c:v>
                </c:pt>
                <c:pt idx="11">
                  <c:v>2142.2683109999998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FD-4DCF-B6BE-BA3F66AA535A}"/>
            </c:ext>
          </c:extLst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21FD-4DCF-B6BE-BA3F66AA535A}"/>
              </c:ext>
            </c:extLst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1606.334145</c:v>
                </c:pt>
                <c:pt idx="1">
                  <c:v>1732.3561070000001</c:v>
                </c:pt>
                <c:pt idx="2">
                  <c:v>2038.2222119999999</c:v>
                </c:pt>
                <c:pt idx="3">
                  <c:v>1642.6274289999999</c:v>
                </c:pt>
                <c:pt idx="4">
                  <c:v>1849.3127750000001</c:v>
                </c:pt>
                <c:pt idx="5">
                  <c:v>1802.5724230000001</c:v>
                </c:pt>
                <c:pt idx="6">
                  <c:v>2258.2937360000001</c:v>
                </c:pt>
                <c:pt idx="7">
                  <c:v>1816.6995240000001</c:v>
                </c:pt>
                <c:pt idx="8">
                  <c:v>1942.5783140000001</c:v>
                </c:pt>
                <c:pt idx="9">
                  <c:v>2121.9134349999999</c:v>
                </c:pt>
                <c:pt idx="10">
                  <c:v>2255.7757729999998</c:v>
                </c:pt>
                <c:pt idx="11">
                  <c:v>1913.007842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FD-4DCF-B6BE-BA3F66AA5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13784"/>
        <c:axId val="409016528"/>
      </c:lineChart>
      <c:catAx>
        <c:axId val="40901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6528"/>
        <c:crosses val="autoZero"/>
        <c:auto val="1"/>
        <c:lblAlgn val="ctr"/>
        <c:lblOffset val="100"/>
        <c:noMultiLvlLbl val="0"/>
      </c:catAx>
      <c:valAx>
        <c:axId val="4090165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09013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Belgien</c:v>
                </c:pt>
                <c:pt idx="2">
                  <c:v>Verein.Staaten (USA)</c:v>
                </c:pt>
                <c:pt idx="3">
                  <c:v>Dänemark</c:v>
                </c:pt>
                <c:pt idx="4">
                  <c:v>Italien</c:v>
                </c:pt>
                <c:pt idx="5">
                  <c:v>Frankreich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Spanien</c:v>
                </c:pt>
                <c:pt idx="11">
                  <c:v>Österreich</c:v>
                </c:pt>
                <c:pt idx="12">
                  <c:v>Schweiz</c:v>
                </c:pt>
                <c:pt idx="13">
                  <c:v>Tschechische Republ.</c:v>
                </c:pt>
                <c:pt idx="14">
                  <c:v>Norwegen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732.22900100000004</c:v>
                </c:pt>
                <c:pt idx="1">
                  <c:v>711.55085799999995</c:v>
                </c:pt>
                <c:pt idx="2">
                  <c:v>666.56551300000001</c:v>
                </c:pt>
                <c:pt idx="3">
                  <c:v>455.30694899999997</c:v>
                </c:pt>
                <c:pt idx="4">
                  <c:v>437.79605299999997</c:v>
                </c:pt>
                <c:pt idx="5">
                  <c:v>417.92980299999999</c:v>
                </c:pt>
                <c:pt idx="6">
                  <c:v>331.27671099999998</c:v>
                </c:pt>
                <c:pt idx="7">
                  <c:v>294.843436</c:v>
                </c:pt>
                <c:pt idx="8">
                  <c:v>284.68743699999999</c:v>
                </c:pt>
                <c:pt idx="9">
                  <c:v>202.333631</c:v>
                </c:pt>
                <c:pt idx="10">
                  <c:v>194.94764799999999</c:v>
                </c:pt>
                <c:pt idx="11">
                  <c:v>177.9787</c:v>
                </c:pt>
                <c:pt idx="12">
                  <c:v>153.873876</c:v>
                </c:pt>
                <c:pt idx="13">
                  <c:v>130.41889599999999</c:v>
                </c:pt>
                <c:pt idx="14">
                  <c:v>127.996067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D-4A81-8464-F0A019993E4E}"/>
            </c:ext>
          </c:extLst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Niederlande</c:v>
                </c:pt>
                <c:pt idx="1">
                  <c:v>Belgien</c:v>
                </c:pt>
                <c:pt idx="2">
                  <c:v>Verein.Staaten (USA)</c:v>
                </c:pt>
                <c:pt idx="3">
                  <c:v>Dänemark</c:v>
                </c:pt>
                <c:pt idx="4">
                  <c:v>Italien</c:v>
                </c:pt>
                <c:pt idx="5">
                  <c:v>Frankreich</c:v>
                </c:pt>
                <c:pt idx="6">
                  <c:v>China, Volksrepublik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Schweden</c:v>
                </c:pt>
                <c:pt idx="10">
                  <c:v>Spanien</c:v>
                </c:pt>
                <c:pt idx="11">
                  <c:v>Österreich</c:v>
                </c:pt>
                <c:pt idx="12">
                  <c:v>Schweiz</c:v>
                </c:pt>
                <c:pt idx="13">
                  <c:v>Tschechische Republ.</c:v>
                </c:pt>
                <c:pt idx="14">
                  <c:v>Norwegen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569.39867400000003</c:v>
                </c:pt>
                <c:pt idx="1">
                  <c:v>723.36875699999996</c:v>
                </c:pt>
                <c:pt idx="2">
                  <c:v>580.11871099999996</c:v>
                </c:pt>
                <c:pt idx="3">
                  <c:v>535.20831999999996</c:v>
                </c:pt>
                <c:pt idx="4">
                  <c:v>809.53813600000001</c:v>
                </c:pt>
                <c:pt idx="5">
                  <c:v>392.87191000000001</c:v>
                </c:pt>
                <c:pt idx="6">
                  <c:v>331.43827499999998</c:v>
                </c:pt>
                <c:pt idx="7">
                  <c:v>290.49892899999998</c:v>
                </c:pt>
                <c:pt idx="8">
                  <c:v>223.647311</c:v>
                </c:pt>
                <c:pt idx="9">
                  <c:v>161.23441</c:v>
                </c:pt>
                <c:pt idx="10">
                  <c:v>171.915199</c:v>
                </c:pt>
                <c:pt idx="11">
                  <c:v>158.006664</c:v>
                </c:pt>
                <c:pt idx="12">
                  <c:v>154.55970099999999</c:v>
                </c:pt>
                <c:pt idx="13">
                  <c:v>110.25702800000001</c:v>
                </c:pt>
                <c:pt idx="14">
                  <c:v>158.79274000000001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BD-4A81-8464-F0A019993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013000"/>
        <c:axId val="409018488"/>
      </c:barChart>
      <c:catAx>
        <c:axId val="409013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018488"/>
        <c:crosses val="autoZero"/>
        <c:auto val="1"/>
        <c:lblAlgn val="ctr"/>
        <c:lblOffset val="100"/>
        <c:noMultiLvlLbl val="0"/>
      </c:catAx>
      <c:valAx>
        <c:axId val="4090184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9013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919669</xdr:colOff>
      <xdr:row>3</xdr:row>
      <xdr:rowOff>207726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57146</xdr:rowOff>
    </xdr:from>
    <xdr:to>
      <xdr:col>6</xdr:col>
      <xdr:colOff>900450</xdr:colOff>
      <xdr:row>47</xdr:row>
      <xdr:rowOff>164416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72271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4760</xdr:rowOff>
    </xdr:from>
    <xdr:to>
      <xdr:col>6</xdr:col>
      <xdr:colOff>576300</xdr:colOff>
      <xdr:row>48</xdr:row>
      <xdr:rowOff>58235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3</xdr:row>
      <xdr:rowOff>180974</xdr:rowOff>
    </xdr:from>
    <xdr:to>
      <xdr:col>6</xdr:col>
      <xdr:colOff>547725</xdr:colOff>
      <xdr:row>23</xdr:row>
      <xdr:rowOff>53474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x14ac:dyDescent="0.2">
      <c r="A1" s="102"/>
    </row>
    <row r="3" spans="1:7" ht="20.25" x14ac:dyDescent="0.3">
      <c r="A3" s="33" t="s">
        <v>110</v>
      </c>
    </row>
    <row r="4" spans="1:7" ht="20.25" x14ac:dyDescent="0.3">
      <c r="A4" s="33" t="s">
        <v>111</v>
      </c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7" t="s">
        <v>165</v>
      </c>
    </row>
    <row r="17" spans="1:7" x14ac:dyDescent="0.2">
      <c r="G17" s="68"/>
    </row>
    <row r="18" spans="1:7" ht="37.5" customHeight="1" x14ac:dyDescent="0.5">
      <c r="G18" s="34" t="s">
        <v>143</v>
      </c>
    </row>
    <row r="19" spans="1:7" ht="37.5" customHeight="1" x14ac:dyDescent="0.5">
      <c r="G19" s="34" t="s">
        <v>142</v>
      </c>
    </row>
    <row r="20" spans="1:7" ht="37.5" x14ac:dyDescent="0.5">
      <c r="G20" s="83" t="s">
        <v>166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75" t="s">
        <v>187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E41ED-2D34-4A5C-9901-64C0DDCA2E84}"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">
      <c r="A1" s="108" t="s">
        <v>0</v>
      </c>
      <c r="B1" s="108"/>
      <c r="C1" s="108"/>
      <c r="D1" s="108"/>
      <c r="E1" s="108"/>
      <c r="F1" s="108"/>
      <c r="G1" s="108"/>
    </row>
    <row r="2" spans="1:7" s="53" customFormat="1" ht="15.75" x14ac:dyDescent="0.25">
      <c r="A2" s="96"/>
      <c r="B2" s="96"/>
      <c r="C2" s="96"/>
      <c r="D2" s="96"/>
      <c r="E2" s="96"/>
      <c r="F2" s="96"/>
      <c r="G2" s="96"/>
    </row>
    <row r="3" spans="1:7" s="53" customFormat="1" x14ac:dyDescent="0.2"/>
    <row r="4" spans="1:7" s="53" customFormat="1" ht="15.75" x14ac:dyDescent="0.25">
      <c r="A4" s="109" t="s">
        <v>1</v>
      </c>
      <c r="B4" s="110"/>
      <c r="C4" s="110"/>
      <c r="D4" s="110"/>
      <c r="E4" s="110"/>
      <c r="F4" s="110"/>
      <c r="G4" s="110"/>
    </row>
    <row r="5" spans="1:7" s="53" customFormat="1" x14ac:dyDescent="0.2">
      <c r="A5" s="111"/>
      <c r="B5" s="111"/>
      <c r="C5" s="111"/>
      <c r="D5" s="111"/>
      <c r="E5" s="111"/>
      <c r="F5" s="111"/>
      <c r="G5" s="111"/>
    </row>
    <row r="6" spans="1:7" s="53" customFormat="1" x14ac:dyDescent="0.2">
      <c r="A6" s="97" t="s">
        <v>145</v>
      </c>
      <c r="B6" s="104"/>
      <c r="C6" s="104"/>
      <c r="D6" s="104"/>
      <c r="E6" s="104"/>
      <c r="F6" s="104"/>
      <c r="G6" s="104"/>
    </row>
    <row r="7" spans="1:7" s="53" customFormat="1" ht="5.85" customHeight="1" x14ac:dyDescent="0.2">
      <c r="A7" s="97"/>
      <c r="B7" s="104"/>
      <c r="C7" s="104"/>
      <c r="D7" s="104"/>
      <c r="E7" s="104"/>
      <c r="F7" s="104"/>
      <c r="G7" s="104"/>
    </row>
    <row r="8" spans="1:7" s="53" customFormat="1" x14ac:dyDescent="0.2">
      <c r="A8" s="112" t="s">
        <v>113</v>
      </c>
      <c r="B8" s="113"/>
      <c r="C8" s="113"/>
      <c r="D8" s="113"/>
      <c r="E8" s="113"/>
      <c r="F8" s="113"/>
      <c r="G8" s="113"/>
    </row>
    <row r="9" spans="1:7" s="53" customFormat="1" x14ac:dyDescent="0.2">
      <c r="A9" s="113" t="s">
        <v>4</v>
      </c>
      <c r="B9" s="113"/>
      <c r="C9" s="113"/>
      <c r="D9" s="113"/>
      <c r="E9" s="113"/>
      <c r="F9" s="113"/>
      <c r="G9" s="113"/>
    </row>
    <row r="10" spans="1:7" s="53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53" customFormat="1" x14ac:dyDescent="0.2">
      <c r="A11" s="107" t="s">
        <v>2</v>
      </c>
      <c r="B11" s="107"/>
      <c r="C11" s="107"/>
      <c r="D11" s="107"/>
      <c r="E11" s="107"/>
      <c r="F11" s="107"/>
      <c r="G11" s="107"/>
    </row>
    <row r="12" spans="1:7" s="53" customFormat="1" x14ac:dyDescent="0.2">
      <c r="A12" s="113" t="s">
        <v>3</v>
      </c>
      <c r="B12" s="113"/>
      <c r="C12" s="113"/>
      <c r="D12" s="113"/>
      <c r="E12" s="113"/>
      <c r="F12" s="113"/>
      <c r="G12" s="113"/>
    </row>
    <row r="13" spans="1:7" s="53" customFormat="1" x14ac:dyDescent="0.2">
      <c r="A13" s="104"/>
      <c r="B13" s="104"/>
      <c r="C13" s="104"/>
      <c r="D13" s="104"/>
      <c r="E13" s="104"/>
      <c r="F13" s="104"/>
      <c r="G13" s="104"/>
    </row>
    <row r="14" spans="1:7" s="53" customFormat="1" x14ac:dyDescent="0.2">
      <c r="A14" s="104"/>
      <c r="B14" s="104"/>
      <c r="C14" s="104"/>
      <c r="D14" s="104"/>
      <c r="E14" s="104"/>
      <c r="F14" s="104"/>
      <c r="G14" s="104"/>
    </row>
    <row r="15" spans="1:7" s="53" customFormat="1" ht="12.75" customHeight="1" x14ac:dyDescent="0.2">
      <c r="A15" s="112" t="s">
        <v>115</v>
      </c>
      <c r="B15" s="113"/>
      <c r="C15" s="113"/>
      <c r="D15" s="98"/>
      <c r="E15" s="98"/>
      <c r="F15" s="98"/>
      <c r="G15" s="98"/>
    </row>
    <row r="16" spans="1:7" s="53" customFormat="1" ht="5.85" customHeight="1" x14ac:dyDescent="0.2">
      <c r="A16" s="98"/>
      <c r="B16" s="105"/>
      <c r="C16" s="105"/>
      <c r="D16" s="98"/>
      <c r="E16" s="98"/>
      <c r="F16" s="98"/>
      <c r="G16" s="98"/>
    </row>
    <row r="17" spans="1:7" s="53" customFormat="1" ht="12.75" customHeight="1" x14ac:dyDescent="0.2">
      <c r="A17" s="113" t="s">
        <v>182</v>
      </c>
      <c r="B17" s="113"/>
      <c r="C17" s="113"/>
      <c r="D17" s="105"/>
      <c r="E17" s="105"/>
      <c r="F17" s="105"/>
      <c r="G17" s="105"/>
    </row>
    <row r="18" spans="1:7" s="53" customFormat="1" ht="12.75" customHeight="1" x14ac:dyDescent="0.2">
      <c r="A18" s="105" t="s">
        <v>135</v>
      </c>
      <c r="B18" s="113" t="s">
        <v>183</v>
      </c>
      <c r="C18" s="113"/>
      <c r="D18" s="105"/>
      <c r="E18" s="105"/>
      <c r="F18" s="105"/>
      <c r="G18" s="105"/>
    </row>
    <row r="19" spans="1:7" s="53" customFormat="1" ht="12.75" customHeight="1" x14ac:dyDescent="0.2">
      <c r="A19" s="105" t="s">
        <v>136</v>
      </c>
      <c r="B19" s="114" t="s">
        <v>184</v>
      </c>
      <c r="C19" s="114"/>
      <c r="D19" s="114"/>
      <c r="E19" s="105"/>
      <c r="F19" s="105"/>
      <c r="G19" s="105"/>
    </row>
    <row r="20" spans="1:7" s="53" customFormat="1" x14ac:dyDescent="0.2">
      <c r="A20" s="105"/>
      <c r="B20" s="105"/>
      <c r="C20" s="105"/>
      <c r="D20" s="105"/>
      <c r="E20" s="105"/>
      <c r="F20" s="105"/>
      <c r="G20" s="105"/>
    </row>
    <row r="21" spans="1:7" s="53" customFormat="1" ht="12.75" customHeight="1" x14ac:dyDescent="0.2">
      <c r="A21" s="112" t="s">
        <v>146</v>
      </c>
      <c r="B21" s="113"/>
      <c r="C21" s="98"/>
      <c r="D21" s="98"/>
      <c r="E21" s="98"/>
      <c r="F21" s="98"/>
      <c r="G21" s="98"/>
    </row>
    <row r="22" spans="1:7" s="53" customFormat="1" ht="5.85" customHeight="1" x14ac:dyDescent="0.2">
      <c r="A22" s="98"/>
      <c r="B22" s="105"/>
      <c r="C22" s="98"/>
      <c r="D22" s="98"/>
      <c r="E22" s="98"/>
      <c r="F22" s="98"/>
      <c r="G22" s="98"/>
    </row>
    <row r="23" spans="1:7" s="53" customFormat="1" ht="12.75" customHeight="1" x14ac:dyDescent="0.2">
      <c r="A23" s="105" t="s">
        <v>137</v>
      </c>
      <c r="B23" s="113" t="s">
        <v>138</v>
      </c>
      <c r="C23" s="113"/>
      <c r="D23" s="105"/>
      <c r="E23" s="105"/>
      <c r="F23" s="105"/>
      <c r="G23" s="105"/>
    </row>
    <row r="24" spans="1:7" s="53" customFormat="1" ht="12.75" customHeight="1" x14ac:dyDescent="0.2">
      <c r="A24" s="105" t="s">
        <v>139</v>
      </c>
      <c r="B24" s="113" t="s">
        <v>140</v>
      </c>
      <c r="C24" s="113"/>
      <c r="D24" s="105"/>
      <c r="E24" s="105"/>
      <c r="F24" s="105"/>
      <c r="G24" s="105"/>
    </row>
    <row r="25" spans="1:7" s="53" customFormat="1" ht="12.75" customHeight="1" x14ac:dyDescent="0.2">
      <c r="A25" s="105"/>
      <c r="B25" s="113"/>
      <c r="C25" s="113"/>
      <c r="D25" s="105"/>
      <c r="E25" s="105"/>
      <c r="F25" s="105"/>
      <c r="G25" s="105"/>
    </row>
    <row r="26" spans="1:7" s="53" customFormat="1" x14ac:dyDescent="0.2">
      <c r="A26" s="104"/>
      <c r="B26" s="104"/>
      <c r="C26" s="104"/>
      <c r="D26" s="104"/>
      <c r="E26" s="104"/>
      <c r="F26" s="104"/>
      <c r="G26" s="104"/>
    </row>
    <row r="27" spans="1:7" s="53" customFormat="1" x14ac:dyDescent="0.2">
      <c r="A27" s="104" t="s">
        <v>147</v>
      </c>
      <c r="B27" s="74" t="s">
        <v>148</v>
      </c>
      <c r="C27" s="104"/>
      <c r="D27" s="104"/>
      <c r="E27" s="104"/>
      <c r="F27" s="104"/>
      <c r="G27" s="104"/>
    </row>
    <row r="28" spans="1:7" s="53" customFormat="1" x14ac:dyDescent="0.2">
      <c r="A28" s="104"/>
      <c r="B28" s="104"/>
      <c r="C28" s="104"/>
      <c r="D28" s="104"/>
      <c r="E28" s="104"/>
      <c r="F28" s="104"/>
      <c r="G28" s="104"/>
    </row>
    <row r="29" spans="1:7" s="53" customFormat="1" ht="27.75" customHeight="1" x14ac:dyDescent="0.2">
      <c r="A29" s="113" t="s">
        <v>167</v>
      </c>
      <c r="B29" s="113"/>
      <c r="C29" s="113"/>
      <c r="D29" s="113"/>
      <c r="E29" s="113"/>
      <c r="F29" s="113"/>
      <c r="G29" s="113"/>
    </row>
    <row r="30" spans="1:7" s="53" customFormat="1" ht="41.85" customHeight="1" x14ac:dyDescent="0.2">
      <c r="A30" s="113" t="s">
        <v>153</v>
      </c>
      <c r="B30" s="113"/>
      <c r="C30" s="113"/>
      <c r="D30" s="113"/>
      <c r="E30" s="113"/>
      <c r="F30" s="113"/>
      <c r="G30" s="113"/>
    </row>
    <row r="31" spans="1:7" s="53" customFormat="1" x14ac:dyDescent="0.2">
      <c r="A31" s="104"/>
      <c r="B31" s="104"/>
      <c r="C31" s="104"/>
      <c r="D31" s="104"/>
      <c r="E31" s="104"/>
      <c r="F31" s="104"/>
      <c r="G31" s="104"/>
    </row>
    <row r="32" spans="1:7" s="53" customFormat="1" x14ac:dyDescent="0.2">
      <c r="A32" s="104"/>
      <c r="B32" s="104"/>
      <c r="C32" s="104"/>
      <c r="D32" s="104"/>
      <c r="E32" s="104"/>
      <c r="F32" s="104"/>
      <c r="G32" s="104"/>
    </row>
    <row r="33" spans="1:7" s="53" customFormat="1" x14ac:dyDescent="0.2">
      <c r="A33" s="104"/>
      <c r="B33" s="104"/>
      <c r="C33" s="104"/>
      <c r="D33" s="104"/>
      <c r="E33" s="104"/>
      <c r="F33" s="104"/>
      <c r="G33" s="104"/>
    </row>
    <row r="34" spans="1:7" s="53" customFormat="1" x14ac:dyDescent="0.2">
      <c r="A34" s="104"/>
      <c r="B34" s="104"/>
      <c r="C34" s="104"/>
      <c r="D34" s="104"/>
      <c r="E34" s="104"/>
      <c r="F34" s="104"/>
      <c r="G34" s="104"/>
    </row>
    <row r="35" spans="1:7" s="53" customFormat="1" x14ac:dyDescent="0.2">
      <c r="A35" s="104"/>
      <c r="B35" s="104"/>
      <c r="C35" s="104"/>
      <c r="D35" s="104"/>
      <c r="E35" s="104"/>
      <c r="F35" s="104"/>
      <c r="G35" s="104"/>
    </row>
    <row r="36" spans="1:7" s="53" customFormat="1" x14ac:dyDescent="0.2">
      <c r="A36" s="104"/>
      <c r="B36" s="104"/>
      <c r="C36" s="104"/>
      <c r="D36" s="104"/>
      <c r="E36" s="104"/>
      <c r="F36" s="104"/>
      <c r="G36" s="104"/>
    </row>
    <row r="37" spans="1:7" s="53" customFormat="1" x14ac:dyDescent="0.2">
      <c r="A37" s="104"/>
      <c r="B37" s="104"/>
      <c r="C37" s="104"/>
      <c r="D37" s="104"/>
      <c r="E37" s="104"/>
      <c r="F37" s="104"/>
      <c r="G37" s="104"/>
    </row>
    <row r="38" spans="1:7" s="53" customFormat="1" x14ac:dyDescent="0.2">
      <c r="A38" s="104"/>
      <c r="B38" s="104"/>
      <c r="C38" s="104"/>
      <c r="D38" s="104"/>
      <c r="E38" s="104"/>
      <c r="F38" s="104"/>
      <c r="G38" s="104"/>
    </row>
    <row r="39" spans="1:7" s="53" customFormat="1" x14ac:dyDescent="0.2">
      <c r="A39" s="104"/>
      <c r="B39" s="104"/>
      <c r="C39" s="104"/>
      <c r="D39" s="104"/>
      <c r="E39" s="104"/>
      <c r="F39" s="104"/>
      <c r="G39" s="104"/>
    </row>
    <row r="40" spans="1:7" s="53" customFormat="1" x14ac:dyDescent="0.2">
      <c r="A40" s="111" t="s">
        <v>149</v>
      </c>
      <c r="B40" s="111"/>
      <c r="C40" s="104"/>
      <c r="D40" s="104"/>
      <c r="E40" s="104"/>
      <c r="F40" s="104"/>
      <c r="G40" s="104"/>
    </row>
    <row r="41" spans="1:7" s="53" customFormat="1" x14ac:dyDescent="0.2">
      <c r="A41" s="104"/>
      <c r="B41" s="104"/>
      <c r="C41" s="104"/>
      <c r="D41" s="104"/>
      <c r="E41" s="104"/>
      <c r="F41" s="104"/>
      <c r="G41" s="104"/>
    </row>
    <row r="42" spans="1:7" s="53" customFormat="1" x14ac:dyDescent="0.2">
      <c r="A42" s="7">
        <v>0</v>
      </c>
      <c r="B42" s="8" t="s">
        <v>5</v>
      </c>
      <c r="C42" s="104"/>
      <c r="D42" s="104"/>
      <c r="E42" s="104"/>
      <c r="F42" s="104"/>
      <c r="G42" s="104"/>
    </row>
    <row r="43" spans="1:7" s="53" customFormat="1" x14ac:dyDescent="0.2">
      <c r="A43" s="8" t="s">
        <v>19</v>
      </c>
      <c r="B43" s="8" t="s">
        <v>6</v>
      </c>
      <c r="C43" s="104"/>
      <c r="D43" s="104"/>
      <c r="E43" s="104"/>
      <c r="F43" s="104"/>
      <c r="G43" s="104"/>
    </row>
    <row r="44" spans="1:7" s="53" customFormat="1" x14ac:dyDescent="0.2">
      <c r="A44" s="8" t="s">
        <v>20</v>
      </c>
      <c r="B44" s="8" t="s">
        <v>7</v>
      </c>
      <c r="C44" s="104"/>
      <c r="D44" s="104"/>
      <c r="E44" s="104"/>
      <c r="F44" s="104"/>
      <c r="G44" s="104"/>
    </row>
    <row r="45" spans="1:7" s="53" customFormat="1" x14ac:dyDescent="0.2">
      <c r="A45" s="8" t="s">
        <v>21</v>
      </c>
      <c r="B45" s="8" t="s">
        <v>8</v>
      </c>
      <c r="C45" s="104"/>
      <c r="D45" s="104"/>
      <c r="E45" s="104"/>
      <c r="F45" s="104"/>
      <c r="G45" s="104"/>
    </row>
    <row r="46" spans="1:7" s="53" customFormat="1" x14ac:dyDescent="0.2">
      <c r="A46" s="8" t="s">
        <v>15</v>
      </c>
      <c r="B46" s="8" t="s">
        <v>9</v>
      </c>
      <c r="C46" s="104"/>
      <c r="D46" s="104"/>
      <c r="E46" s="104"/>
      <c r="F46" s="104"/>
      <c r="G46" s="104"/>
    </row>
    <row r="47" spans="1:7" s="53" customFormat="1" x14ac:dyDescent="0.2">
      <c r="A47" s="8" t="s">
        <v>16</v>
      </c>
      <c r="B47" s="8" t="s">
        <v>10</v>
      </c>
      <c r="C47" s="104"/>
      <c r="D47" s="104"/>
      <c r="E47" s="104"/>
      <c r="F47" s="104"/>
      <c r="G47" s="104"/>
    </row>
    <row r="48" spans="1:7" s="53" customFormat="1" x14ac:dyDescent="0.2">
      <c r="A48" s="8" t="s">
        <v>17</v>
      </c>
      <c r="B48" s="8" t="s">
        <v>11</v>
      </c>
      <c r="C48" s="104"/>
      <c r="D48" s="104"/>
      <c r="E48" s="104"/>
      <c r="F48" s="104"/>
      <c r="G48" s="104"/>
    </row>
    <row r="49" spans="1:7" s="53" customFormat="1" x14ac:dyDescent="0.2">
      <c r="A49" s="8" t="s">
        <v>18</v>
      </c>
      <c r="B49" s="8" t="s">
        <v>12</v>
      </c>
      <c r="C49" s="104"/>
      <c r="D49" s="104"/>
      <c r="E49" s="104"/>
      <c r="F49" s="104"/>
      <c r="G49" s="104"/>
    </row>
    <row r="50" spans="1:7" s="53" customFormat="1" x14ac:dyDescent="0.2">
      <c r="A50" s="8" t="s">
        <v>150</v>
      </c>
      <c r="B50" s="8" t="s">
        <v>13</v>
      </c>
      <c r="C50" s="104"/>
      <c r="D50" s="104"/>
      <c r="E50" s="104"/>
      <c r="F50" s="104"/>
      <c r="G50" s="104"/>
    </row>
    <row r="51" spans="1:7" s="53" customFormat="1" x14ac:dyDescent="0.2">
      <c r="A51" s="8" t="s">
        <v>141</v>
      </c>
      <c r="B51" s="8" t="s">
        <v>14</v>
      </c>
      <c r="C51" s="104"/>
      <c r="D51" s="104"/>
      <c r="E51" s="104"/>
      <c r="F51" s="104"/>
      <c r="G51" s="104"/>
    </row>
    <row r="52" spans="1:7" s="53" customFormat="1" x14ac:dyDescent="0.2"/>
    <row r="53" spans="1:7" x14ac:dyDescent="0.2">
      <c r="A53" s="103"/>
      <c r="B53" s="103"/>
      <c r="C53" s="103"/>
      <c r="D53" s="103"/>
      <c r="E53" s="103"/>
      <c r="F53" s="103"/>
      <c r="G53" s="103"/>
    </row>
    <row r="54" spans="1:7" x14ac:dyDescent="0.2">
      <c r="A54" s="103"/>
      <c r="B54" s="103"/>
      <c r="C54" s="103"/>
      <c r="D54" s="103"/>
      <c r="E54" s="103"/>
      <c r="F54" s="103"/>
      <c r="G54" s="103"/>
    </row>
    <row r="55" spans="1:7" x14ac:dyDescent="0.2">
      <c r="A55" s="103"/>
      <c r="B55" s="103"/>
      <c r="C55" s="103"/>
      <c r="D55" s="103"/>
      <c r="E55" s="103"/>
      <c r="F55" s="103"/>
      <c r="G55" s="103"/>
    </row>
    <row r="56" spans="1:7" x14ac:dyDescent="0.2">
      <c r="A56" s="103"/>
      <c r="B56" s="103"/>
      <c r="C56" s="103"/>
      <c r="D56" s="103"/>
      <c r="E56" s="103"/>
      <c r="F56" s="103"/>
      <c r="G56" s="103"/>
    </row>
    <row r="57" spans="1:7" x14ac:dyDescent="0.2">
      <c r="A57" s="103"/>
      <c r="B57" s="103"/>
      <c r="C57" s="103"/>
      <c r="D57" s="103"/>
      <c r="E57" s="103"/>
      <c r="F57" s="103"/>
      <c r="G57" s="103"/>
    </row>
    <row r="58" spans="1:7" x14ac:dyDescent="0.2">
      <c r="A58" s="103"/>
      <c r="B58" s="103"/>
      <c r="C58" s="103"/>
      <c r="D58" s="103"/>
      <c r="E58" s="103"/>
      <c r="F58" s="103"/>
      <c r="G58" s="103"/>
    </row>
    <row r="59" spans="1:7" x14ac:dyDescent="0.2">
      <c r="A59" s="103"/>
      <c r="B59" s="103"/>
      <c r="C59" s="103"/>
      <c r="D59" s="103"/>
      <c r="E59" s="103"/>
      <c r="F59" s="103"/>
      <c r="G59" s="103"/>
    </row>
    <row r="60" spans="1:7" x14ac:dyDescent="0.2">
      <c r="A60" s="103"/>
      <c r="B60" s="103"/>
      <c r="C60" s="103"/>
      <c r="D60" s="103"/>
      <c r="E60" s="103"/>
      <c r="F60" s="103"/>
      <c r="G60" s="103"/>
    </row>
    <row r="61" spans="1:7" x14ac:dyDescent="0.2">
      <c r="A61" s="103"/>
      <c r="B61" s="103"/>
      <c r="C61" s="103"/>
      <c r="D61" s="103"/>
      <c r="E61" s="103"/>
      <c r="F61" s="103"/>
      <c r="G61" s="103"/>
    </row>
    <row r="62" spans="1:7" x14ac:dyDescent="0.2">
      <c r="A62" s="103"/>
      <c r="B62" s="103"/>
      <c r="C62" s="103"/>
      <c r="D62" s="103"/>
      <c r="E62" s="103"/>
      <c r="F62" s="103"/>
      <c r="G62" s="103"/>
    </row>
    <row r="63" spans="1:7" x14ac:dyDescent="0.2">
      <c r="A63" s="103"/>
      <c r="B63" s="103"/>
      <c r="C63" s="103"/>
      <c r="D63" s="103"/>
      <c r="E63" s="103"/>
      <c r="F63" s="103"/>
      <c r="G63" s="103"/>
    </row>
    <row r="64" spans="1:7" x14ac:dyDescent="0.2">
      <c r="A64" s="103"/>
      <c r="B64" s="103"/>
      <c r="C64" s="103"/>
      <c r="D64" s="103"/>
      <c r="E64" s="103"/>
      <c r="F64" s="103"/>
      <c r="G64" s="103"/>
    </row>
    <row r="65" spans="1:7" x14ac:dyDescent="0.2">
      <c r="A65" s="103"/>
      <c r="B65" s="103"/>
      <c r="C65" s="103"/>
      <c r="D65" s="103"/>
      <c r="E65" s="103"/>
      <c r="F65" s="103"/>
      <c r="G65" s="103"/>
    </row>
    <row r="66" spans="1:7" x14ac:dyDescent="0.2">
      <c r="A66" s="103"/>
      <c r="B66" s="103"/>
      <c r="C66" s="103"/>
      <c r="D66" s="103"/>
      <c r="E66" s="103"/>
      <c r="F66" s="103"/>
      <c r="G66" s="103"/>
    </row>
    <row r="67" spans="1:7" x14ac:dyDescent="0.2">
      <c r="A67" s="103"/>
      <c r="B67" s="103"/>
      <c r="C67" s="103"/>
      <c r="D67" s="103"/>
      <c r="E67" s="103"/>
      <c r="F67" s="103"/>
      <c r="G67" s="103"/>
    </row>
    <row r="68" spans="1:7" x14ac:dyDescent="0.2">
      <c r="A68" s="103"/>
      <c r="B68" s="103"/>
      <c r="C68" s="103"/>
      <c r="D68" s="103"/>
      <c r="E68" s="103"/>
      <c r="F68" s="103"/>
      <c r="G68" s="103"/>
    </row>
    <row r="69" spans="1:7" x14ac:dyDescent="0.2">
      <c r="A69" s="103"/>
      <c r="B69" s="103"/>
      <c r="C69" s="103"/>
      <c r="D69" s="103"/>
      <c r="E69" s="103"/>
      <c r="F69" s="103"/>
      <c r="G69" s="103"/>
    </row>
    <row r="70" spans="1:7" x14ac:dyDescent="0.2">
      <c r="A70" s="103"/>
      <c r="B70" s="103"/>
      <c r="C70" s="103"/>
      <c r="D70" s="103"/>
      <c r="E70" s="103"/>
      <c r="F70" s="103"/>
      <c r="G70" s="103"/>
    </row>
    <row r="71" spans="1:7" x14ac:dyDescent="0.2">
      <c r="A71" s="103"/>
      <c r="B71" s="103"/>
      <c r="C71" s="103"/>
      <c r="D71" s="103"/>
      <c r="E71" s="103"/>
      <c r="F71" s="103"/>
      <c r="G71" s="103"/>
    </row>
    <row r="72" spans="1:7" x14ac:dyDescent="0.2">
      <c r="A72" s="103"/>
      <c r="B72" s="103"/>
      <c r="C72" s="103"/>
      <c r="D72" s="103"/>
      <c r="E72" s="103"/>
      <c r="F72" s="103"/>
      <c r="G72" s="103"/>
    </row>
    <row r="73" spans="1:7" x14ac:dyDescent="0.2">
      <c r="A73" s="103"/>
      <c r="B73" s="103"/>
      <c r="C73" s="103"/>
      <c r="D73" s="103"/>
      <c r="E73" s="103"/>
      <c r="F73" s="103"/>
      <c r="G73" s="103"/>
    </row>
    <row r="74" spans="1:7" x14ac:dyDescent="0.2">
      <c r="A74" s="103"/>
      <c r="B74" s="103"/>
      <c r="C74" s="103"/>
      <c r="D74" s="103"/>
      <c r="E74" s="103"/>
      <c r="F74" s="103"/>
      <c r="G74" s="103"/>
    </row>
    <row r="75" spans="1:7" x14ac:dyDescent="0.2">
      <c r="A75" s="103"/>
      <c r="B75" s="103"/>
      <c r="C75" s="103"/>
      <c r="D75" s="103"/>
      <c r="E75" s="103"/>
      <c r="F75" s="103"/>
      <c r="G75" s="103"/>
    </row>
    <row r="76" spans="1:7" x14ac:dyDescent="0.2">
      <c r="A76" s="103"/>
      <c r="B76" s="103"/>
      <c r="C76" s="103"/>
      <c r="D76" s="103"/>
      <c r="E76" s="103"/>
      <c r="F76" s="103"/>
      <c r="G76" s="103"/>
    </row>
    <row r="77" spans="1:7" x14ac:dyDescent="0.2">
      <c r="A77" s="103"/>
      <c r="B77" s="103"/>
      <c r="C77" s="103"/>
      <c r="D77" s="103"/>
      <c r="E77" s="103"/>
      <c r="F77" s="103"/>
      <c r="G77" s="103"/>
    </row>
    <row r="78" spans="1:7" x14ac:dyDescent="0.2">
      <c r="A78" s="103"/>
      <c r="B78" s="103"/>
      <c r="C78" s="103"/>
      <c r="D78" s="103"/>
      <c r="E78" s="103"/>
      <c r="F78" s="103"/>
      <c r="G78" s="103"/>
    </row>
    <row r="79" spans="1:7" x14ac:dyDescent="0.2">
      <c r="A79" s="103"/>
      <c r="B79" s="103"/>
      <c r="C79" s="103"/>
      <c r="D79" s="103"/>
      <c r="E79" s="103"/>
      <c r="F79" s="103"/>
      <c r="G79" s="103"/>
    </row>
    <row r="80" spans="1:7" x14ac:dyDescent="0.2">
      <c r="A80" s="103"/>
      <c r="B80" s="103"/>
      <c r="C80" s="103"/>
      <c r="D80" s="103"/>
      <c r="E80" s="103"/>
      <c r="F80" s="103"/>
      <c r="G80" s="103"/>
    </row>
    <row r="81" spans="1:7" x14ac:dyDescent="0.2">
      <c r="A81" s="103"/>
      <c r="B81" s="103"/>
      <c r="C81" s="103"/>
      <c r="D81" s="103"/>
      <c r="E81" s="103"/>
      <c r="F81" s="103"/>
      <c r="G81" s="103"/>
    </row>
    <row r="82" spans="1:7" x14ac:dyDescent="0.2">
      <c r="A82" s="103"/>
      <c r="B82" s="103"/>
      <c r="C82" s="103"/>
      <c r="D82" s="103"/>
      <c r="E82" s="103"/>
      <c r="F82" s="103"/>
      <c r="G82" s="103"/>
    </row>
    <row r="83" spans="1:7" x14ac:dyDescent="0.2">
      <c r="A83" s="103"/>
      <c r="B83" s="103"/>
      <c r="C83" s="103"/>
      <c r="D83" s="103"/>
      <c r="E83" s="103"/>
      <c r="F83" s="103"/>
      <c r="G83" s="103"/>
    </row>
    <row r="84" spans="1:7" x14ac:dyDescent="0.2">
      <c r="A84" s="103"/>
      <c r="B84" s="103"/>
      <c r="C84" s="103"/>
      <c r="D84" s="103"/>
      <c r="E84" s="103"/>
      <c r="F84" s="103"/>
      <c r="G84" s="103"/>
    </row>
    <row r="85" spans="1:7" x14ac:dyDescent="0.2">
      <c r="A85" s="103"/>
      <c r="B85" s="103"/>
      <c r="C85" s="103"/>
      <c r="D85" s="103"/>
      <c r="E85" s="103"/>
      <c r="F85" s="103"/>
      <c r="G85" s="103"/>
    </row>
    <row r="86" spans="1:7" x14ac:dyDescent="0.2">
      <c r="A86" s="103"/>
      <c r="B86" s="103"/>
      <c r="C86" s="103"/>
      <c r="D86" s="103"/>
      <c r="E86" s="103"/>
      <c r="F86" s="103"/>
      <c r="G86" s="103"/>
    </row>
    <row r="87" spans="1:7" x14ac:dyDescent="0.2">
      <c r="A87" s="103"/>
      <c r="B87" s="103"/>
      <c r="C87" s="103"/>
      <c r="D87" s="103"/>
      <c r="E87" s="103"/>
      <c r="F87" s="103"/>
      <c r="G87" s="103"/>
    </row>
    <row r="88" spans="1:7" x14ac:dyDescent="0.2">
      <c r="A88" s="103"/>
      <c r="B88" s="103"/>
      <c r="C88" s="103"/>
      <c r="D88" s="103"/>
      <c r="E88" s="103"/>
      <c r="F88" s="103"/>
      <c r="G88" s="103"/>
    </row>
    <row r="89" spans="1:7" x14ac:dyDescent="0.2">
      <c r="A89" s="103"/>
      <c r="B89" s="103"/>
      <c r="C89" s="103"/>
      <c r="D89" s="103"/>
      <c r="E89" s="103"/>
      <c r="F89" s="103"/>
      <c r="G89" s="103"/>
    </row>
    <row r="90" spans="1:7" x14ac:dyDescent="0.2">
      <c r="A90" s="103"/>
      <c r="B90" s="103"/>
      <c r="C90" s="103"/>
      <c r="D90" s="103"/>
      <c r="E90" s="103"/>
      <c r="F90" s="103"/>
      <c r="G90" s="103"/>
    </row>
    <row r="91" spans="1:7" x14ac:dyDescent="0.2">
      <c r="A91" s="103"/>
      <c r="B91" s="103"/>
      <c r="C91" s="103"/>
      <c r="D91" s="103"/>
      <c r="E91" s="103"/>
      <c r="F91" s="103"/>
      <c r="G91" s="103"/>
    </row>
    <row r="92" spans="1:7" x14ac:dyDescent="0.2">
      <c r="A92" s="103"/>
      <c r="B92" s="103"/>
      <c r="C92" s="103"/>
      <c r="D92" s="103"/>
      <c r="E92" s="103"/>
      <c r="F92" s="103"/>
      <c r="G92" s="103"/>
    </row>
    <row r="93" spans="1:7" x14ac:dyDescent="0.2">
      <c r="A93" s="103"/>
      <c r="B93" s="103"/>
      <c r="C93" s="103"/>
      <c r="D93" s="103"/>
      <c r="E93" s="103"/>
      <c r="F93" s="103"/>
      <c r="G93" s="103"/>
    </row>
    <row r="94" spans="1:7" x14ac:dyDescent="0.2">
      <c r="A94" s="103"/>
      <c r="B94" s="103"/>
      <c r="C94" s="103"/>
      <c r="D94" s="103"/>
      <c r="E94" s="103"/>
      <c r="F94" s="103"/>
      <c r="G94" s="103"/>
    </row>
    <row r="95" spans="1:7" x14ac:dyDescent="0.2">
      <c r="A95" s="103"/>
      <c r="B95" s="103"/>
      <c r="C95" s="103"/>
      <c r="D95" s="103"/>
      <c r="E95" s="103"/>
      <c r="F95" s="103"/>
      <c r="G95" s="103"/>
    </row>
    <row r="96" spans="1:7" x14ac:dyDescent="0.2">
      <c r="A96" s="103"/>
      <c r="B96" s="103"/>
      <c r="C96" s="103"/>
      <c r="D96" s="103"/>
      <c r="E96" s="103"/>
      <c r="F96" s="103"/>
      <c r="G96" s="103"/>
    </row>
    <row r="97" spans="1:7" x14ac:dyDescent="0.2">
      <c r="A97" s="103"/>
      <c r="B97" s="103"/>
      <c r="C97" s="103"/>
      <c r="D97" s="103"/>
      <c r="E97" s="103"/>
      <c r="F97" s="103"/>
      <c r="G97" s="103"/>
    </row>
    <row r="98" spans="1:7" x14ac:dyDescent="0.2">
      <c r="A98" s="103"/>
      <c r="B98" s="103"/>
      <c r="C98" s="103"/>
      <c r="D98" s="103"/>
      <c r="E98" s="103"/>
      <c r="F98" s="103"/>
      <c r="G98" s="103"/>
    </row>
    <row r="99" spans="1:7" x14ac:dyDescent="0.2">
      <c r="A99" s="103"/>
      <c r="B99" s="103"/>
      <c r="C99" s="103"/>
      <c r="D99" s="103"/>
      <c r="E99" s="103"/>
      <c r="F99" s="103"/>
      <c r="G99" s="103"/>
    </row>
    <row r="100" spans="1:7" x14ac:dyDescent="0.2">
      <c r="A100" s="103"/>
      <c r="B100" s="103"/>
      <c r="C100" s="103"/>
      <c r="D100" s="103"/>
      <c r="E100" s="103"/>
      <c r="F100" s="103"/>
      <c r="G100" s="103"/>
    </row>
    <row r="101" spans="1:7" x14ac:dyDescent="0.2">
      <c r="A101" s="103"/>
      <c r="B101" s="103"/>
      <c r="C101" s="103"/>
      <c r="D101" s="103"/>
      <c r="E101" s="103"/>
      <c r="F101" s="103"/>
      <c r="G101" s="103"/>
    </row>
    <row r="102" spans="1:7" x14ac:dyDescent="0.2">
      <c r="A102" s="103"/>
      <c r="B102" s="103"/>
      <c r="C102" s="103"/>
      <c r="D102" s="103"/>
      <c r="E102" s="103"/>
      <c r="F102" s="103"/>
      <c r="G102" s="103"/>
    </row>
    <row r="103" spans="1:7" x14ac:dyDescent="0.2">
      <c r="A103" s="103"/>
      <c r="B103" s="103"/>
      <c r="C103" s="103"/>
      <c r="D103" s="103"/>
      <c r="E103" s="103"/>
      <c r="F103" s="103"/>
      <c r="G103" s="103"/>
    </row>
    <row r="104" spans="1:7" x14ac:dyDescent="0.2">
      <c r="A104" s="103"/>
      <c r="B104" s="103"/>
      <c r="C104" s="103"/>
      <c r="D104" s="103"/>
      <c r="E104" s="103"/>
      <c r="F104" s="103"/>
      <c r="G104" s="103"/>
    </row>
    <row r="105" spans="1:7" x14ac:dyDescent="0.2">
      <c r="A105" s="103"/>
      <c r="B105" s="103"/>
      <c r="C105" s="103"/>
      <c r="D105" s="103"/>
      <c r="E105" s="103"/>
      <c r="F105" s="103"/>
      <c r="G105" s="103"/>
    </row>
    <row r="106" spans="1:7" x14ac:dyDescent="0.2">
      <c r="A106" s="103"/>
      <c r="B106" s="103"/>
      <c r="C106" s="103"/>
      <c r="D106" s="103"/>
      <c r="E106" s="103"/>
      <c r="F106" s="103"/>
      <c r="G106" s="103"/>
    </row>
    <row r="107" spans="1:7" x14ac:dyDescent="0.2">
      <c r="A107" s="103"/>
      <c r="B107" s="103"/>
      <c r="C107" s="103"/>
      <c r="D107" s="103"/>
      <c r="E107" s="103"/>
      <c r="F107" s="103"/>
      <c r="G107" s="103"/>
    </row>
    <row r="108" spans="1:7" x14ac:dyDescent="0.2">
      <c r="A108" s="103"/>
      <c r="B108" s="103"/>
      <c r="C108" s="103"/>
      <c r="D108" s="103"/>
      <c r="E108" s="103"/>
      <c r="F108" s="103"/>
      <c r="G108" s="103"/>
    </row>
    <row r="109" spans="1:7" x14ac:dyDescent="0.2">
      <c r="A109" s="103"/>
      <c r="B109" s="103"/>
      <c r="C109" s="103"/>
      <c r="D109" s="103"/>
      <c r="E109" s="103"/>
      <c r="F109" s="103"/>
      <c r="G109" s="103"/>
    </row>
    <row r="110" spans="1:7" x14ac:dyDescent="0.2">
      <c r="A110" s="103"/>
      <c r="B110" s="103"/>
      <c r="C110" s="103"/>
      <c r="D110" s="103"/>
      <c r="E110" s="103"/>
      <c r="F110" s="103"/>
      <c r="G110" s="103"/>
    </row>
    <row r="111" spans="1:7" x14ac:dyDescent="0.2">
      <c r="A111" s="103"/>
      <c r="B111" s="103"/>
      <c r="C111" s="103"/>
      <c r="D111" s="103"/>
      <c r="E111" s="103"/>
      <c r="F111" s="103"/>
      <c r="G111" s="103"/>
    </row>
    <row r="112" spans="1:7" x14ac:dyDescent="0.2">
      <c r="A112" s="103"/>
      <c r="B112" s="103"/>
      <c r="C112" s="103"/>
      <c r="D112" s="103"/>
      <c r="E112" s="103"/>
      <c r="F112" s="103"/>
      <c r="G112" s="103"/>
    </row>
    <row r="113" spans="1:7" x14ac:dyDescent="0.2">
      <c r="A113" s="103"/>
      <c r="B113" s="103"/>
      <c r="C113" s="103"/>
      <c r="D113" s="103"/>
      <c r="E113" s="103"/>
      <c r="F113" s="103"/>
      <c r="G113" s="103"/>
    </row>
    <row r="114" spans="1:7" x14ac:dyDescent="0.2">
      <c r="A114" s="103"/>
      <c r="B114" s="103"/>
      <c r="C114" s="103"/>
      <c r="D114" s="103"/>
      <c r="E114" s="103"/>
      <c r="F114" s="103"/>
      <c r="G114" s="103"/>
    </row>
    <row r="115" spans="1:7" x14ac:dyDescent="0.2">
      <c r="A115" s="103"/>
      <c r="B115" s="103"/>
      <c r="C115" s="103"/>
      <c r="D115" s="103"/>
      <c r="E115" s="103"/>
      <c r="F115" s="103"/>
      <c r="G115" s="103"/>
    </row>
    <row r="116" spans="1:7" x14ac:dyDescent="0.2">
      <c r="A116" s="103"/>
      <c r="B116" s="103"/>
      <c r="C116" s="103"/>
      <c r="D116" s="103"/>
      <c r="E116" s="103"/>
      <c r="F116" s="103"/>
      <c r="G116" s="103"/>
    </row>
    <row r="117" spans="1:7" x14ac:dyDescent="0.2">
      <c r="A117" s="103"/>
      <c r="B117" s="103"/>
      <c r="C117" s="103"/>
      <c r="D117" s="103"/>
      <c r="E117" s="103"/>
      <c r="F117" s="103"/>
      <c r="G117" s="103"/>
    </row>
    <row r="118" spans="1:7" x14ac:dyDescent="0.2">
      <c r="A118" s="103"/>
      <c r="B118" s="103"/>
      <c r="C118" s="103"/>
      <c r="D118" s="103"/>
      <c r="E118" s="103"/>
      <c r="F118" s="103"/>
      <c r="G118" s="103"/>
    </row>
    <row r="119" spans="1:7" x14ac:dyDescent="0.2">
      <c r="A119" s="103"/>
      <c r="B119" s="103"/>
      <c r="C119" s="103"/>
      <c r="D119" s="103"/>
      <c r="E119" s="103"/>
      <c r="F119" s="103"/>
      <c r="G119" s="103"/>
    </row>
    <row r="120" spans="1:7" x14ac:dyDescent="0.2">
      <c r="A120" s="103"/>
      <c r="B120" s="103"/>
      <c r="C120" s="103"/>
      <c r="D120" s="103"/>
      <c r="E120" s="103"/>
      <c r="F120" s="103"/>
      <c r="G120" s="103"/>
    </row>
    <row r="121" spans="1:7" x14ac:dyDescent="0.2">
      <c r="A121" s="103"/>
      <c r="B121" s="103"/>
      <c r="C121" s="103"/>
      <c r="D121" s="103"/>
      <c r="E121" s="103"/>
      <c r="F121" s="103"/>
      <c r="G121" s="103"/>
    </row>
    <row r="122" spans="1:7" x14ac:dyDescent="0.2">
      <c r="A122" s="103"/>
      <c r="B122" s="103"/>
      <c r="C122" s="103"/>
      <c r="D122" s="103"/>
      <c r="E122" s="103"/>
      <c r="F122" s="103"/>
      <c r="G122" s="103"/>
    </row>
    <row r="123" spans="1:7" x14ac:dyDescent="0.2">
      <c r="A123" s="103"/>
      <c r="B123" s="103"/>
      <c r="C123" s="103"/>
      <c r="D123" s="103"/>
      <c r="E123" s="103"/>
      <c r="F123" s="103"/>
      <c r="G123" s="103"/>
    </row>
    <row r="124" spans="1:7" x14ac:dyDescent="0.2">
      <c r="A124" s="103"/>
      <c r="B124" s="103"/>
      <c r="C124" s="103"/>
      <c r="D124" s="103"/>
      <c r="E124" s="103"/>
      <c r="F124" s="103"/>
      <c r="G124" s="103"/>
    </row>
    <row r="125" spans="1:7" x14ac:dyDescent="0.2">
      <c r="A125" s="103"/>
      <c r="B125" s="103"/>
      <c r="C125" s="103"/>
      <c r="D125" s="103"/>
      <c r="E125" s="103"/>
      <c r="F125" s="103"/>
      <c r="G125" s="103"/>
    </row>
    <row r="126" spans="1:7" x14ac:dyDescent="0.2">
      <c r="A126" s="103"/>
      <c r="B126" s="103"/>
      <c r="C126" s="103"/>
      <c r="D126" s="103"/>
      <c r="E126" s="103"/>
      <c r="F126" s="103"/>
      <c r="G126" s="103"/>
    </row>
    <row r="127" spans="1:7" x14ac:dyDescent="0.2">
      <c r="A127" s="103"/>
      <c r="B127" s="103"/>
      <c r="C127" s="103"/>
      <c r="D127" s="103"/>
      <c r="E127" s="103"/>
      <c r="F127" s="103"/>
      <c r="G127" s="103"/>
    </row>
    <row r="128" spans="1:7" x14ac:dyDescent="0.2">
      <c r="A128" s="103"/>
      <c r="B128" s="103"/>
      <c r="C128" s="103"/>
      <c r="D128" s="103"/>
      <c r="E128" s="103"/>
      <c r="F128" s="103"/>
      <c r="G128" s="103"/>
    </row>
    <row r="129" spans="1:7" x14ac:dyDescent="0.2">
      <c r="A129" s="103"/>
      <c r="B129" s="103"/>
      <c r="C129" s="103"/>
      <c r="D129" s="103"/>
      <c r="E129" s="103"/>
      <c r="F129" s="103"/>
      <c r="G129" s="103"/>
    </row>
    <row r="130" spans="1:7" x14ac:dyDescent="0.2">
      <c r="A130" s="103"/>
      <c r="B130" s="103"/>
      <c r="C130" s="103"/>
      <c r="D130" s="103"/>
      <c r="E130" s="103"/>
      <c r="F130" s="103"/>
      <c r="G130" s="103"/>
    </row>
    <row r="131" spans="1:7" x14ac:dyDescent="0.2">
      <c r="A131" s="103"/>
      <c r="B131" s="103"/>
      <c r="C131" s="103"/>
      <c r="D131" s="103"/>
      <c r="E131" s="103"/>
      <c r="F131" s="103"/>
      <c r="G131" s="103"/>
    </row>
    <row r="132" spans="1:7" x14ac:dyDescent="0.2">
      <c r="A132" s="103"/>
      <c r="B132" s="103"/>
      <c r="C132" s="103"/>
      <c r="D132" s="103"/>
      <c r="E132" s="103"/>
      <c r="F132" s="103"/>
      <c r="G132" s="103"/>
    </row>
    <row r="133" spans="1:7" x14ac:dyDescent="0.2">
      <c r="A133" s="103"/>
      <c r="B133" s="103"/>
      <c r="C133" s="103"/>
      <c r="D133" s="103"/>
      <c r="E133" s="103"/>
      <c r="F133" s="103"/>
      <c r="G133" s="103"/>
    </row>
    <row r="134" spans="1:7" x14ac:dyDescent="0.2">
      <c r="A134" s="103"/>
      <c r="B134" s="103"/>
      <c r="C134" s="103"/>
      <c r="D134" s="103"/>
      <c r="E134" s="103"/>
      <c r="F134" s="103"/>
      <c r="G134" s="103"/>
    </row>
    <row r="135" spans="1:7" x14ac:dyDescent="0.2">
      <c r="A135" s="103"/>
      <c r="B135" s="103"/>
      <c r="C135" s="103"/>
      <c r="D135" s="103"/>
      <c r="E135" s="103"/>
      <c r="F135" s="103"/>
      <c r="G135" s="103"/>
    </row>
    <row r="136" spans="1:7" x14ac:dyDescent="0.2">
      <c r="A136" s="103"/>
      <c r="B136" s="103"/>
      <c r="C136" s="103"/>
      <c r="D136" s="103"/>
      <c r="E136" s="103"/>
      <c r="F136" s="103"/>
      <c r="G136" s="103"/>
    </row>
    <row r="137" spans="1:7" x14ac:dyDescent="0.2">
      <c r="A137" s="103"/>
      <c r="B137" s="103"/>
      <c r="C137" s="103"/>
      <c r="D137" s="103"/>
      <c r="E137" s="103"/>
      <c r="F137" s="103"/>
      <c r="G137" s="103"/>
    </row>
    <row r="138" spans="1:7" x14ac:dyDescent="0.2">
      <c r="A138" s="103"/>
      <c r="B138" s="103"/>
      <c r="C138" s="103"/>
      <c r="D138" s="103"/>
      <c r="E138" s="103"/>
      <c r="F138" s="103"/>
      <c r="G138" s="103"/>
    </row>
    <row r="139" spans="1:7" x14ac:dyDescent="0.2">
      <c r="A139" s="103"/>
      <c r="B139" s="103"/>
      <c r="C139" s="103"/>
      <c r="D139" s="103"/>
      <c r="E139" s="103"/>
      <c r="F139" s="103"/>
      <c r="G139" s="103"/>
    </row>
    <row r="140" spans="1:7" x14ac:dyDescent="0.2">
      <c r="A140" s="103"/>
      <c r="B140" s="103"/>
      <c r="C140" s="103"/>
      <c r="D140" s="103"/>
      <c r="E140" s="103"/>
      <c r="F140" s="103"/>
      <c r="G140" s="103"/>
    </row>
    <row r="141" spans="1:7" x14ac:dyDescent="0.2">
      <c r="A141" s="103"/>
      <c r="B141" s="103"/>
      <c r="C141" s="103"/>
      <c r="D141" s="103"/>
      <c r="E141" s="103"/>
      <c r="F141" s="103"/>
      <c r="G141" s="103"/>
    </row>
    <row r="142" spans="1:7" x14ac:dyDescent="0.2">
      <c r="A142" s="103"/>
      <c r="B142" s="103"/>
      <c r="C142" s="103"/>
      <c r="D142" s="103"/>
      <c r="E142" s="103"/>
      <c r="F142" s="103"/>
      <c r="G142" s="103"/>
    </row>
    <row r="143" spans="1:7" x14ac:dyDescent="0.2">
      <c r="A143" s="103"/>
      <c r="B143" s="103"/>
      <c r="C143" s="103"/>
      <c r="D143" s="103"/>
      <c r="E143" s="103"/>
      <c r="F143" s="103"/>
      <c r="G143" s="103"/>
    </row>
    <row r="144" spans="1:7" x14ac:dyDescent="0.2">
      <c r="A144" s="103"/>
      <c r="B144" s="103"/>
      <c r="C144" s="103"/>
      <c r="D144" s="103"/>
      <c r="E144" s="103"/>
      <c r="F144" s="103"/>
      <c r="G144" s="103"/>
    </row>
    <row r="145" spans="1:7" x14ac:dyDescent="0.2">
      <c r="A145" s="103"/>
      <c r="B145" s="103"/>
      <c r="C145" s="103"/>
      <c r="D145" s="103"/>
      <c r="E145" s="103"/>
      <c r="F145" s="103"/>
      <c r="G145" s="103"/>
    </row>
    <row r="146" spans="1:7" x14ac:dyDescent="0.2">
      <c r="A146" s="103"/>
      <c r="B146" s="103"/>
      <c r="C146" s="103"/>
      <c r="D146" s="103"/>
      <c r="E146" s="103"/>
      <c r="F146" s="103"/>
      <c r="G146" s="103"/>
    </row>
    <row r="147" spans="1:7" x14ac:dyDescent="0.2">
      <c r="A147" s="103"/>
      <c r="B147" s="103"/>
      <c r="C147" s="103"/>
      <c r="D147" s="103"/>
      <c r="E147" s="103"/>
      <c r="F147" s="103"/>
      <c r="G147" s="103"/>
    </row>
    <row r="148" spans="1:7" x14ac:dyDescent="0.2">
      <c r="A148" s="103"/>
      <c r="B148" s="103"/>
      <c r="C148" s="103"/>
      <c r="D148" s="103"/>
      <c r="E148" s="103"/>
      <c r="F148" s="103"/>
      <c r="G148" s="103"/>
    </row>
    <row r="149" spans="1:7" x14ac:dyDescent="0.2">
      <c r="A149" s="103"/>
      <c r="B149" s="103"/>
      <c r="C149" s="103"/>
      <c r="D149" s="103"/>
      <c r="E149" s="103"/>
      <c r="F149" s="103"/>
      <c r="G149" s="103"/>
    </row>
    <row r="150" spans="1:7" x14ac:dyDescent="0.2">
      <c r="A150" s="103"/>
      <c r="B150" s="103"/>
      <c r="C150" s="103"/>
      <c r="D150" s="103"/>
      <c r="E150" s="103"/>
      <c r="F150" s="103"/>
      <c r="G150" s="103"/>
    </row>
    <row r="151" spans="1:7" x14ac:dyDescent="0.2">
      <c r="A151" s="103"/>
      <c r="B151" s="103"/>
      <c r="C151" s="103"/>
      <c r="D151" s="103"/>
      <c r="E151" s="103"/>
      <c r="F151" s="103"/>
      <c r="G151" s="103"/>
    </row>
    <row r="152" spans="1:7" x14ac:dyDescent="0.2">
      <c r="A152" s="103"/>
      <c r="B152" s="103"/>
      <c r="C152" s="103"/>
      <c r="D152" s="103"/>
      <c r="E152" s="103"/>
      <c r="F152" s="103"/>
      <c r="G152" s="103"/>
    </row>
    <row r="153" spans="1:7" x14ac:dyDescent="0.2">
      <c r="A153" s="103"/>
      <c r="B153" s="103"/>
      <c r="C153" s="103"/>
      <c r="D153" s="103"/>
      <c r="E153" s="103"/>
      <c r="F153" s="103"/>
      <c r="G153" s="103"/>
    </row>
    <row r="154" spans="1:7" x14ac:dyDescent="0.2">
      <c r="A154" s="103"/>
      <c r="B154" s="103"/>
      <c r="C154" s="103"/>
      <c r="D154" s="103"/>
      <c r="E154" s="103"/>
      <c r="F154" s="103"/>
      <c r="G154" s="103"/>
    </row>
    <row r="155" spans="1:7" x14ac:dyDescent="0.2">
      <c r="A155" s="103"/>
      <c r="B155" s="103"/>
      <c r="C155" s="103"/>
      <c r="D155" s="103"/>
      <c r="E155" s="103"/>
      <c r="F155" s="103"/>
      <c r="G155" s="103"/>
    </row>
    <row r="156" spans="1:7" x14ac:dyDescent="0.2">
      <c r="A156" s="103"/>
      <c r="B156" s="103"/>
      <c r="C156" s="103"/>
      <c r="D156" s="103"/>
      <c r="E156" s="103"/>
      <c r="F156" s="103"/>
      <c r="G156" s="103"/>
    </row>
    <row r="157" spans="1:7" x14ac:dyDescent="0.2">
      <c r="A157" s="103"/>
      <c r="B157" s="103"/>
      <c r="C157" s="103"/>
      <c r="D157" s="103"/>
      <c r="E157" s="103"/>
      <c r="F157" s="103"/>
      <c r="G157" s="103"/>
    </row>
    <row r="158" spans="1:7" x14ac:dyDescent="0.2">
      <c r="A158" s="103"/>
      <c r="B158" s="103"/>
      <c r="C158" s="103"/>
      <c r="D158" s="103"/>
      <c r="E158" s="103"/>
      <c r="F158" s="103"/>
      <c r="G158" s="103"/>
    </row>
    <row r="159" spans="1:7" x14ac:dyDescent="0.2">
      <c r="A159" s="103"/>
      <c r="B159" s="103"/>
      <c r="C159" s="103"/>
      <c r="D159" s="103"/>
      <c r="E159" s="103"/>
      <c r="F159" s="103"/>
      <c r="G159" s="103"/>
    </row>
    <row r="160" spans="1:7" x14ac:dyDescent="0.2">
      <c r="A160" s="103"/>
      <c r="B160" s="103"/>
      <c r="C160" s="103"/>
      <c r="D160" s="103"/>
      <c r="E160" s="103"/>
      <c r="F160" s="103"/>
      <c r="G160" s="103"/>
    </row>
    <row r="161" spans="1:7" x14ac:dyDescent="0.2">
      <c r="A161" s="103"/>
      <c r="B161" s="103"/>
      <c r="C161" s="103"/>
      <c r="D161" s="103"/>
      <c r="E161" s="103"/>
      <c r="F161" s="103"/>
      <c r="G161" s="103"/>
    </row>
    <row r="162" spans="1:7" x14ac:dyDescent="0.2">
      <c r="A162" s="103"/>
      <c r="B162" s="103"/>
      <c r="C162" s="103"/>
      <c r="D162" s="103"/>
      <c r="E162" s="103"/>
      <c r="F162" s="103"/>
      <c r="G162" s="103"/>
    </row>
    <row r="163" spans="1:7" x14ac:dyDescent="0.2">
      <c r="A163" s="103"/>
      <c r="B163" s="103"/>
      <c r="C163" s="103"/>
      <c r="D163" s="103"/>
      <c r="E163" s="103"/>
      <c r="F163" s="103"/>
      <c r="G163" s="103"/>
    </row>
    <row r="164" spans="1:7" x14ac:dyDescent="0.2">
      <c r="A164" s="103"/>
      <c r="B164" s="103"/>
      <c r="C164" s="103"/>
      <c r="D164" s="103"/>
      <c r="E164" s="103"/>
      <c r="F164" s="103"/>
      <c r="G164" s="103"/>
    </row>
    <row r="165" spans="1:7" x14ac:dyDescent="0.2">
      <c r="A165" s="103"/>
      <c r="B165" s="103"/>
      <c r="C165" s="103"/>
      <c r="D165" s="103"/>
      <c r="E165" s="103"/>
      <c r="F165" s="103"/>
      <c r="G165" s="103"/>
    </row>
    <row r="166" spans="1:7" x14ac:dyDescent="0.2">
      <c r="A166" s="103"/>
      <c r="B166" s="103"/>
      <c r="C166" s="103"/>
      <c r="D166" s="103"/>
      <c r="E166" s="103"/>
      <c r="F166" s="103"/>
      <c r="G166" s="103"/>
    </row>
    <row r="167" spans="1:7" x14ac:dyDescent="0.2">
      <c r="A167" s="103"/>
      <c r="B167" s="103"/>
      <c r="C167" s="103"/>
      <c r="D167" s="103"/>
      <c r="E167" s="103"/>
      <c r="F167" s="103"/>
      <c r="G167" s="103"/>
    </row>
    <row r="168" spans="1:7" x14ac:dyDescent="0.2">
      <c r="A168" s="103"/>
      <c r="B168" s="103"/>
      <c r="C168" s="103"/>
      <c r="D168" s="103"/>
      <c r="E168" s="103"/>
      <c r="F168" s="103"/>
      <c r="G168" s="103"/>
    </row>
    <row r="169" spans="1:7" x14ac:dyDescent="0.2">
      <c r="A169" s="103"/>
      <c r="B169" s="103"/>
      <c r="C169" s="103"/>
      <c r="D169" s="103"/>
      <c r="E169" s="103"/>
      <c r="F169" s="103"/>
      <c r="G169" s="103"/>
    </row>
    <row r="170" spans="1:7" x14ac:dyDescent="0.2">
      <c r="A170" s="103"/>
      <c r="B170" s="103"/>
      <c r="C170" s="103"/>
      <c r="D170" s="103"/>
      <c r="E170" s="103"/>
      <c r="F170" s="103"/>
      <c r="G170" s="103"/>
    </row>
    <row r="171" spans="1:7" x14ac:dyDescent="0.2">
      <c r="A171" s="103"/>
      <c r="B171" s="103"/>
      <c r="C171" s="103"/>
      <c r="D171" s="103"/>
      <c r="E171" s="103"/>
      <c r="F171" s="103"/>
      <c r="G171" s="103"/>
    </row>
    <row r="172" spans="1:7" x14ac:dyDescent="0.2">
      <c r="A172" s="103"/>
      <c r="B172" s="103"/>
      <c r="C172" s="103"/>
      <c r="D172" s="103"/>
      <c r="E172" s="103"/>
      <c r="F172" s="103"/>
      <c r="G172" s="103"/>
    </row>
    <row r="173" spans="1:7" x14ac:dyDescent="0.2">
      <c r="A173" s="103"/>
      <c r="B173" s="103"/>
      <c r="C173" s="103"/>
      <c r="D173" s="103"/>
      <c r="E173" s="103"/>
      <c r="F173" s="103"/>
      <c r="G173" s="103"/>
    </row>
    <row r="174" spans="1:7" x14ac:dyDescent="0.2">
      <c r="A174" s="103"/>
      <c r="B174" s="103"/>
      <c r="C174" s="103"/>
      <c r="D174" s="103"/>
      <c r="E174" s="103"/>
      <c r="F174" s="103"/>
      <c r="G174" s="103"/>
    </row>
  </sheetData>
  <mergeCells count="18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19" r:id="rId1" xr:uid="{31E84EAD-20B4-4B30-ACA1-7754355DB29B}"/>
    <hyperlink ref="B26" r:id="rId2" display="www.statistik-nord.de" xr:uid="{21361F9F-4D50-4ED4-8B78-590CC64813CD}"/>
    <hyperlink ref="B27" r:id="rId3" xr:uid="{A64D16BB-31E2-4D53-AD71-0BF5064F8333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9" x14ac:dyDescent="0.2">
      <c r="A1" s="116" t="s">
        <v>156</v>
      </c>
      <c r="B1" s="116"/>
      <c r="C1" s="116"/>
      <c r="D1" s="116"/>
      <c r="E1" s="116"/>
      <c r="F1" s="116"/>
      <c r="G1" s="116"/>
    </row>
    <row r="3" spans="1:9" s="9" customFormat="1" ht="26.25" customHeight="1" x14ac:dyDescent="0.2">
      <c r="A3" s="124" t="s">
        <v>134</v>
      </c>
      <c r="B3" s="84" t="s">
        <v>97</v>
      </c>
      <c r="C3" s="84" t="s">
        <v>98</v>
      </c>
      <c r="D3" s="84" t="s">
        <v>99</v>
      </c>
      <c r="E3" s="119" t="s">
        <v>168</v>
      </c>
      <c r="F3" s="120"/>
      <c r="G3" s="121"/>
    </row>
    <row r="4" spans="1:9" s="9" customFormat="1" ht="18" customHeight="1" x14ac:dyDescent="0.2">
      <c r="A4" s="125"/>
      <c r="B4" s="117" t="s">
        <v>169</v>
      </c>
      <c r="C4" s="118"/>
      <c r="D4" s="118"/>
      <c r="E4" s="37" t="s">
        <v>169</v>
      </c>
      <c r="F4" s="37" t="s">
        <v>170</v>
      </c>
      <c r="G4" s="122" t="s">
        <v>157</v>
      </c>
    </row>
    <row r="5" spans="1:9" s="9" customFormat="1" ht="17.25" customHeight="1" x14ac:dyDescent="0.2">
      <c r="A5" s="126"/>
      <c r="B5" s="117" t="s">
        <v>112</v>
      </c>
      <c r="C5" s="118"/>
      <c r="D5" s="118"/>
      <c r="E5" s="118"/>
      <c r="F5" s="118"/>
      <c r="G5" s="123"/>
    </row>
    <row r="6" spans="1:9" s="9" customFormat="1" ht="12.75" customHeight="1" x14ac:dyDescent="0.2">
      <c r="A6" s="72"/>
    </row>
    <row r="7" spans="1:9" s="9" customFormat="1" ht="12.75" customHeight="1" x14ac:dyDescent="0.2">
      <c r="A7" s="38" t="s">
        <v>22</v>
      </c>
      <c r="B7" s="85">
        <v>299.54116699999997</v>
      </c>
      <c r="C7" s="85">
        <v>327.67895299999998</v>
      </c>
      <c r="D7" s="85">
        <v>354.29976900000003</v>
      </c>
      <c r="E7" s="85">
        <v>981.51988900000003</v>
      </c>
      <c r="F7" s="85">
        <v>807.31665899999996</v>
      </c>
      <c r="G7" s="86">
        <v>21.578054665164544</v>
      </c>
      <c r="H7" s="85"/>
      <c r="I7"/>
    </row>
    <row r="8" spans="1:9" s="9" customFormat="1" ht="12.75" customHeight="1" x14ac:dyDescent="0.2">
      <c r="A8" s="39" t="s">
        <v>23</v>
      </c>
      <c r="H8" s="85"/>
      <c r="I8"/>
    </row>
    <row r="9" spans="1:9" s="9" customFormat="1" ht="12.75" customHeight="1" x14ac:dyDescent="0.2">
      <c r="A9" s="40" t="s">
        <v>24</v>
      </c>
      <c r="B9" s="85">
        <v>15.557839</v>
      </c>
      <c r="C9" s="85">
        <v>12.643084</v>
      </c>
      <c r="D9" s="85">
        <v>14.291183</v>
      </c>
      <c r="E9" s="85">
        <v>42.492106</v>
      </c>
      <c r="F9" s="85">
        <v>4.7950239999999997</v>
      </c>
      <c r="G9" s="86">
        <v>786.17087213744924</v>
      </c>
      <c r="H9" s="85"/>
      <c r="I9"/>
    </row>
    <row r="10" spans="1:9" s="9" customFormat="1" ht="12.75" customHeight="1" x14ac:dyDescent="0.2">
      <c r="A10" s="40" t="s">
        <v>25</v>
      </c>
      <c r="B10" s="85">
        <v>122.993302</v>
      </c>
      <c r="C10" s="85">
        <v>131.12121500000001</v>
      </c>
      <c r="D10" s="85">
        <v>134.79394099999999</v>
      </c>
      <c r="E10" s="85">
        <v>388.908458</v>
      </c>
      <c r="F10" s="85">
        <v>306.85022500000002</v>
      </c>
      <c r="G10" s="86">
        <v>26.742112703355502</v>
      </c>
      <c r="H10" s="85"/>
      <c r="I10"/>
    </row>
    <row r="11" spans="1:9" s="9" customFormat="1" ht="12.75" customHeight="1" x14ac:dyDescent="0.2">
      <c r="A11" s="41" t="s">
        <v>32</v>
      </c>
      <c r="H11" s="85"/>
      <c r="I11"/>
    </row>
    <row r="12" spans="1:9" s="9" customFormat="1" ht="24" customHeight="1" x14ac:dyDescent="0.2">
      <c r="A12" s="41" t="s">
        <v>144</v>
      </c>
      <c r="B12" s="85">
        <v>22.819590999999999</v>
      </c>
      <c r="C12" s="85">
        <v>24.680527000000001</v>
      </c>
      <c r="D12" s="85">
        <v>28.499734</v>
      </c>
      <c r="E12" s="85">
        <v>75.999852000000004</v>
      </c>
      <c r="F12" s="85">
        <v>78.599226000000002</v>
      </c>
      <c r="G12" s="86">
        <v>-3.3071241693906757</v>
      </c>
      <c r="H12" s="85"/>
      <c r="I12"/>
    </row>
    <row r="13" spans="1:9" s="9" customFormat="1" ht="12.75" customHeight="1" x14ac:dyDescent="0.2">
      <c r="A13" s="41" t="s">
        <v>118</v>
      </c>
      <c r="B13" s="85">
        <v>50.283586</v>
      </c>
      <c r="C13" s="85">
        <v>50.267252999999997</v>
      </c>
      <c r="D13" s="85">
        <v>55.087591000000003</v>
      </c>
      <c r="E13" s="85">
        <v>155.63843</v>
      </c>
      <c r="F13" s="85">
        <v>91.714077000000003</v>
      </c>
      <c r="G13" s="86">
        <v>69.699608926991658</v>
      </c>
      <c r="H13" s="85"/>
      <c r="I13"/>
    </row>
    <row r="14" spans="1:9" s="9" customFormat="1" ht="12.75" customHeight="1" x14ac:dyDescent="0.2">
      <c r="A14" s="40" t="s">
        <v>26</v>
      </c>
      <c r="B14" s="85">
        <v>135.49312499999999</v>
      </c>
      <c r="C14" s="85">
        <v>158.073252</v>
      </c>
      <c r="D14" s="85">
        <v>178.30400499999999</v>
      </c>
      <c r="E14" s="85">
        <v>471.87038200000001</v>
      </c>
      <c r="F14" s="85">
        <v>433.72871099999998</v>
      </c>
      <c r="G14" s="86">
        <v>8.7939004342278793</v>
      </c>
      <c r="H14" s="85"/>
      <c r="I14"/>
    </row>
    <row r="15" spans="1:9" s="9" customFormat="1" ht="12.75" customHeight="1" x14ac:dyDescent="0.2">
      <c r="A15" s="42" t="s">
        <v>28</v>
      </c>
      <c r="H15" s="85"/>
      <c r="I15"/>
    </row>
    <row r="16" spans="1:9" s="9" customFormat="1" ht="12.75" customHeight="1" x14ac:dyDescent="0.2">
      <c r="A16" s="42" t="s">
        <v>119</v>
      </c>
      <c r="B16" s="85">
        <v>11.632484</v>
      </c>
      <c r="C16" s="85">
        <v>20.308268999999999</v>
      </c>
      <c r="D16" s="85">
        <v>28.206747</v>
      </c>
      <c r="E16" s="85">
        <v>60.147500000000001</v>
      </c>
      <c r="F16" s="85">
        <v>73.799055999999993</v>
      </c>
      <c r="G16" s="86">
        <v>-18.498279977998635</v>
      </c>
      <c r="H16" s="85"/>
      <c r="I16"/>
    </row>
    <row r="17" spans="1:9" s="9" customFormat="1" ht="12.75" customHeight="1" x14ac:dyDescent="0.2">
      <c r="A17" s="43" t="s">
        <v>120</v>
      </c>
      <c r="B17" s="85">
        <v>5.4718450000000001</v>
      </c>
      <c r="C17" s="85">
        <v>4.0194070000000002</v>
      </c>
      <c r="D17" s="85">
        <v>4.9873320000000003</v>
      </c>
      <c r="E17" s="85">
        <v>14.478584</v>
      </c>
      <c r="F17" s="85">
        <v>22.504435999999998</v>
      </c>
      <c r="G17" s="86">
        <v>-35.663422091537853</v>
      </c>
      <c r="H17" s="85"/>
      <c r="I17"/>
    </row>
    <row r="18" spans="1:9" s="9" customFormat="1" ht="12.75" customHeight="1" x14ac:dyDescent="0.2">
      <c r="A18" s="43" t="s">
        <v>121</v>
      </c>
      <c r="B18" s="85">
        <v>24.466849</v>
      </c>
      <c r="C18" s="85">
        <v>30.673981000000001</v>
      </c>
      <c r="D18" s="85">
        <v>30.727923000000001</v>
      </c>
      <c r="E18" s="85">
        <v>85.868752999999998</v>
      </c>
      <c r="F18" s="85">
        <v>66.663240000000002</v>
      </c>
      <c r="G18" s="86">
        <v>28.80975032116649</v>
      </c>
      <c r="H18" s="85"/>
      <c r="I18"/>
    </row>
    <row r="19" spans="1:9" s="9" customFormat="1" ht="12.75" customHeight="1" x14ac:dyDescent="0.2">
      <c r="A19" s="44" t="s">
        <v>27</v>
      </c>
      <c r="B19" s="85">
        <v>25.496901000000001</v>
      </c>
      <c r="C19" s="85">
        <v>25.841401999999999</v>
      </c>
      <c r="D19" s="85">
        <v>26.910640000000001</v>
      </c>
      <c r="E19" s="85">
        <v>78.248942999999997</v>
      </c>
      <c r="F19" s="85">
        <v>61.942698999999998</v>
      </c>
      <c r="G19" s="86">
        <v>26.324723112242808</v>
      </c>
      <c r="H19" s="85"/>
      <c r="I19"/>
    </row>
    <row r="20" spans="1:9" s="9" customFormat="1" ht="12.75" customHeight="1" x14ac:dyDescent="0.2">
      <c r="A20" s="45"/>
      <c r="H20" s="85"/>
      <c r="I20"/>
    </row>
    <row r="21" spans="1:9" s="9" customFormat="1" ht="12.75" customHeight="1" x14ac:dyDescent="0.2">
      <c r="A21" s="38" t="s">
        <v>29</v>
      </c>
      <c r="B21" s="85">
        <v>1881.413135</v>
      </c>
      <c r="C21" s="85">
        <v>1907.8584659999999</v>
      </c>
      <c r="D21" s="85">
        <v>1781.8770910000001</v>
      </c>
      <c r="E21" s="85">
        <v>5571.1486919999998</v>
      </c>
      <c r="F21" s="85">
        <v>6015.7607669999998</v>
      </c>
      <c r="G21" s="86">
        <v>-7.39078717090878</v>
      </c>
      <c r="H21" s="85"/>
      <c r="I21"/>
    </row>
    <row r="22" spans="1:9" s="9" customFormat="1" ht="12.75" customHeight="1" x14ac:dyDescent="0.2">
      <c r="A22" s="46" t="s">
        <v>23</v>
      </c>
      <c r="H22" s="85"/>
      <c r="I22"/>
    </row>
    <row r="23" spans="1:9" s="9" customFormat="1" ht="12.75" customHeight="1" x14ac:dyDescent="0.2">
      <c r="A23" s="44" t="s">
        <v>30</v>
      </c>
      <c r="B23" s="85">
        <v>12.26132</v>
      </c>
      <c r="C23" s="85">
        <v>15.267454000000001</v>
      </c>
      <c r="D23" s="85">
        <v>13.867709</v>
      </c>
      <c r="E23" s="85">
        <v>41.396483000000003</v>
      </c>
      <c r="F23" s="85">
        <v>25.946774000000001</v>
      </c>
      <c r="G23" s="86">
        <v>59.543853120237628</v>
      </c>
      <c r="H23" s="85"/>
      <c r="I23"/>
    </row>
    <row r="24" spans="1:9" s="9" customFormat="1" ht="12.75" customHeight="1" x14ac:dyDescent="0.2">
      <c r="A24" s="44" t="s">
        <v>31</v>
      </c>
      <c r="B24" s="85">
        <v>304.81853699999999</v>
      </c>
      <c r="C24" s="85">
        <v>223.980943</v>
      </c>
      <c r="D24" s="85">
        <v>194.42868000000001</v>
      </c>
      <c r="E24" s="85">
        <v>723.22816</v>
      </c>
      <c r="F24" s="85">
        <v>790.25269800000001</v>
      </c>
      <c r="G24" s="86">
        <v>-8.4814057793953879</v>
      </c>
      <c r="H24" s="85"/>
      <c r="I24"/>
    </row>
    <row r="25" spans="1:9" s="9" customFormat="1" ht="12.75" customHeight="1" x14ac:dyDescent="0.2">
      <c r="A25" s="42" t="s">
        <v>32</v>
      </c>
      <c r="H25" s="85"/>
      <c r="I25"/>
    </row>
    <row r="26" spans="1:9" s="9" customFormat="1" ht="12.75" customHeight="1" x14ac:dyDescent="0.2">
      <c r="A26" s="42" t="s">
        <v>33</v>
      </c>
      <c r="B26" s="85">
        <v>7.0700099999999999</v>
      </c>
      <c r="C26" s="85">
        <v>8.6767000000000003</v>
      </c>
      <c r="D26" s="85">
        <v>8.5278770000000002</v>
      </c>
      <c r="E26" s="85">
        <v>24.274587</v>
      </c>
      <c r="F26" s="85">
        <v>27.388670000000001</v>
      </c>
      <c r="G26" s="86">
        <v>-11.369967946599829</v>
      </c>
      <c r="H26" s="85"/>
      <c r="I26"/>
    </row>
    <row r="27" spans="1:9" s="9" customFormat="1" ht="12.75" customHeight="1" x14ac:dyDescent="0.2">
      <c r="A27" s="42" t="s">
        <v>34</v>
      </c>
      <c r="B27" s="85">
        <v>75.780244999999994</v>
      </c>
      <c r="C27" s="85">
        <v>73.777519999999996</v>
      </c>
      <c r="D27" s="85">
        <v>34.660570999999997</v>
      </c>
      <c r="E27" s="85">
        <v>184.21833599999999</v>
      </c>
      <c r="F27" s="85">
        <v>105.643777</v>
      </c>
      <c r="G27" s="86">
        <v>74.376893018506877</v>
      </c>
      <c r="H27" s="85"/>
      <c r="I27"/>
    </row>
    <row r="28" spans="1:9" s="9" customFormat="1" ht="12.75" customHeight="1" x14ac:dyDescent="0.2">
      <c r="A28" s="42" t="s">
        <v>122</v>
      </c>
      <c r="B28" s="85">
        <v>31.629926000000001</v>
      </c>
      <c r="C28" s="85">
        <v>14.715475</v>
      </c>
      <c r="D28" s="85">
        <v>9.0958220000000001</v>
      </c>
      <c r="E28" s="85">
        <v>55.441223000000001</v>
      </c>
      <c r="F28" s="85">
        <v>87.563744999999997</v>
      </c>
      <c r="G28" s="86">
        <v>-36.684728365603817</v>
      </c>
      <c r="H28" s="85"/>
      <c r="I28"/>
    </row>
    <row r="29" spans="1:9" s="9" customFormat="1" ht="12.75" customHeight="1" x14ac:dyDescent="0.2">
      <c r="A29" s="42" t="s">
        <v>123</v>
      </c>
      <c r="B29" s="85">
        <v>34.355587</v>
      </c>
      <c r="C29" s="85">
        <v>23.754757000000001</v>
      </c>
      <c r="D29" s="85">
        <v>2.6208659999999999</v>
      </c>
      <c r="E29" s="85">
        <v>60.731209999999997</v>
      </c>
      <c r="F29" s="85">
        <v>90.871459999999999</v>
      </c>
      <c r="G29" s="86">
        <v>-33.168004563809149</v>
      </c>
      <c r="H29" s="85"/>
      <c r="I29"/>
    </row>
    <row r="30" spans="1:9" s="9" customFormat="1" ht="12.75" customHeight="1" x14ac:dyDescent="0.2">
      <c r="A30" s="46" t="s">
        <v>35</v>
      </c>
      <c r="B30" s="85">
        <v>1564.3332780000001</v>
      </c>
      <c r="C30" s="85">
        <v>1668.6100690000001</v>
      </c>
      <c r="D30" s="85">
        <v>1573.580702</v>
      </c>
      <c r="E30" s="85">
        <v>4806.5240489999996</v>
      </c>
      <c r="F30" s="85">
        <v>5199.5612950000004</v>
      </c>
      <c r="G30" s="86">
        <v>-7.5590463060403295</v>
      </c>
      <c r="H30" s="85"/>
      <c r="I30"/>
    </row>
    <row r="31" spans="1:9" s="9" customFormat="1" ht="12.75" customHeight="1" x14ac:dyDescent="0.2">
      <c r="A31" s="47" t="s">
        <v>23</v>
      </c>
      <c r="H31" s="85"/>
      <c r="I31"/>
    </row>
    <row r="32" spans="1:9" s="9" customFormat="1" ht="12.75" customHeight="1" x14ac:dyDescent="0.2">
      <c r="A32" s="42" t="s">
        <v>36</v>
      </c>
      <c r="B32" s="85">
        <v>220.072776</v>
      </c>
      <c r="C32" s="85">
        <v>366.05745400000001</v>
      </c>
      <c r="D32" s="85">
        <v>227.17945499999999</v>
      </c>
      <c r="E32" s="85">
        <v>813.30968499999994</v>
      </c>
      <c r="F32" s="85">
        <v>907.745183</v>
      </c>
      <c r="G32" s="86">
        <v>-10.403304778539379</v>
      </c>
      <c r="H32" s="85"/>
      <c r="I32"/>
    </row>
    <row r="33" spans="1:9" s="9" customFormat="1" ht="12.75" customHeight="1" x14ac:dyDescent="0.2">
      <c r="A33" s="48" t="s">
        <v>32</v>
      </c>
      <c r="H33" s="85"/>
      <c r="I33"/>
    </row>
    <row r="34" spans="1:9" s="9" customFormat="1" ht="12.75" customHeight="1" x14ac:dyDescent="0.2">
      <c r="A34" s="48" t="s">
        <v>124</v>
      </c>
      <c r="B34" s="85">
        <v>25.532004000000001</v>
      </c>
      <c r="C34" s="85">
        <v>22.119776000000002</v>
      </c>
      <c r="D34" s="85">
        <v>23.958919000000002</v>
      </c>
      <c r="E34" s="85">
        <v>71.610698999999997</v>
      </c>
      <c r="F34" s="85">
        <v>55.607326</v>
      </c>
      <c r="G34" s="86">
        <v>28.779252935125839</v>
      </c>
      <c r="H34" s="85"/>
      <c r="I34"/>
    </row>
    <row r="35" spans="1:9" s="9" customFormat="1" ht="12.75" customHeight="1" x14ac:dyDescent="0.2">
      <c r="A35" s="49" t="s">
        <v>37</v>
      </c>
      <c r="B35" s="85">
        <v>76.567201999999995</v>
      </c>
      <c r="C35" s="85">
        <v>92.454802000000001</v>
      </c>
      <c r="D35" s="85">
        <v>104.471288</v>
      </c>
      <c r="E35" s="85">
        <v>273.493292</v>
      </c>
      <c r="F35" s="85">
        <v>337.51814200000001</v>
      </c>
      <c r="G35" s="86">
        <v>-18.969306248432716</v>
      </c>
      <c r="H35" s="85"/>
      <c r="I35"/>
    </row>
    <row r="36" spans="1:9" s="9" customFormat="1" ht="12.75" customHeight="1" x14ac:dyDescent="0.2">
      <c r="A36" s="49" t="s">
        <v>38</v>
      </c>
      <c r="B36" s="85">
        <v>39.043827</v>
      </c>
      <c r="C36" s="85">
        <v>176.784695</v>
      </c>
      <c r="D36" s="85">
        <v>27.052582999999998</v>
      </c>
      <c r="E36" s="85">
        <v>242.88110499999999</v>
      </c>
      <c r="F36" s="85">
        <v>264.065336</v>
      </c>
      <c r="G36" s="86">
        <v>-8.0223445155255035</v>
      </c>
      <c r="H36" s="85"/>
      <c r="I36"/>
    </row>
    <row r="37" spans="1:9" s="9" customFormat="1" ht="12.75" customHeight="1" x14ac:dyDescent="0.2">
      <c r="A37" s="47" t="s">
        <v>39</v>
      </c>
      <c r="B37" s="85">
        <v>1344.2605020000001</v>
      </c>
      <c r="C37" s="85">
        <v>1302.5526150000001</v>
      </c>
      <c r="D37" s="85">
        <v>1346.401247</v>
      </c>
      <c r="E37" s="85">
        <v>3993.2143639999999</v>
      </c>
      <c r="F37" s="85">
        <v>4291.8161120000004</v>
      </c>
      <c r="G37" s="86">
        <v>-6.9574683585604902</v>
      </c>
      <c r="H37" s="85"/>
      <c r="I37"/>
    </row>
    <row r="38" spans="1:9" s="9" customFormat="1" ht="12.75" customHeight="1" x14ac:dyDescent="0.2">
      <c r="A38" s="48" t="s">
        <v>32</v>
      </c>
      <c r="H38" s="85"/>
      <c r="I38"/>
    </row>
    <row r="39" spans="1:9" s="9" customFormat="1" ht="12.75" customHeight="1" x14ac:dyDescent="0.2">
      <c r="A39" s="48" t="s">
        <v>125</v>
      </c>
      <c r="B39" s="85">
        <v>3.4682689999999998</v>
      </c>
      <c r="C39" s="85">
        <v>4.9084250000000003</v>
      </c>
      <c r="D39" s="85">
        <v>7.551641</v>
      </c>
      <c r="E39" s="85">
        <v>15.928335000000001</v>
      </c>
      <c r="F39" s="85">
        <v>11.545824</v>
      </c>
      <c r="G39" s="86">
        <v>37.957542051567742</v>
      </c>
      <c r="H39" s="85"/>
      <c r="I39"/>
    </row>
    <row r="40" spans="1:9" s="9" customFormat="1" ht="12.75" customHeight="1" x14ac:dyDescent="0.2">
      <c r="A40" s="49" t="s">
        <v>163</v>
      </c>
      <c r="B40" s="85">
        <v>26.882867000000001</v>
      </c>
      <c r="C40" s="85">
        <v>24.577095</v>
      </c>
      <c r="D40" s="85">
        <v>26.228361</v>
      </c>
      <c r="E40" s="85">
        <v>77.688322999999997</v>
      </c>
      <c r="F40" s="85">
        <v>82.929530999999997</v>
      </c>
      <c r="G40" s="86">
        <v>-6.3200743291313302</v>
      </c>
      <c r="H40" s="85"/>
      <c r="I40"/>
    </row>
    <row r="41" spans="1:9" s="9" customFormat="1" ht="12.75" customHeight="1" x14ac:dyDescent="0.2">
      <c r="A41" s="49" t="s">
        <v>164</v>
      </c>
      <c r="B41" s="85">
        <v>35.303882000000002</v>
      </c>
      <c r="C41" s="85">
        <v>38.757306</v>
      </c>
      <c r="D41" s="85">
        <v>39.201635000000003</v>
      </c>
      <c r="E41" s="85">
        <v>113.262823</v>
      </c>
      <c r="F41" s="85">
        <v>96.343926999999994</v>
      </c>
      <c r="G41" s="86">
        <v>17.56093666391655</v>
      </c>
      <c r="H41" s="85"/>
      <c r="I41"/>
    </row>
    <row r="42" spans="1:9" s="9" customFormat="1" ht="12.75" customHeight="1" x14ac:dyDescent="0.2">
      <c r="A42" s="49" t="s">
        <v>126</v>
      </c>
      <c r="B42" s="85">
        <v>88.977351999999996</v>
      </c>
      <c r="C42" s="85">
        <v>95.810845999999998</v>
      </c>
      <c r="D42" s="85">
        <v>102.91744199999999</v>
      </c>
      <c r="E42" s="85">
        <v>287.70564000000002</v>
      </c>
      <c r="F42" s="85">
        <v>298.90428200000002</v>
      </c>
      <c r="G42" s="86">
        <v>-3.7465645942134813</v>
      </c>
      <c r="H42" s="85"/>
      <c r="I42"/>
    </row>
    <row r="43" spans="1:9" s="9" customFormat="1" ht="12.75" customHeight="1" x14ac:dyDescent="0.2">
      <c r="A43" s="49" t="s">
        <v>40</v>
      </c>
      <c r="B43" s="85">
        <v>50.612761999999996</v>
      </c>
      <c r="C43" s="85">
        <v>51.376790999999997</v>
      </c>
      <c r="D43" s="85">
        <v>51.223261999999998</v>
      </c>
      <c r="E43" s="85">
        <v>153.21281500000001</v>
      </c>
      <c r="F43" s="85">
        <v>159.73625899999999</v>
      </c>
      <c r="G43" s="86">
        <v>-4.0838842983044827</v>
      </c>
      <c r="H43" s="85"/>
      <c r="I43"/>
    </row>
    <row r="44" spans="1:9" s="9" customFormat="1" ht="12.75" customHeight="1" x14ac:dyDescent="0.2">
      <c r="A44" s="49" t="s">
        <v>41</v>
      </c>
      <c r="B44" s="85">
        <v>395.93349799999999</v>
      </c>
      <c r="C44" s="85">
        <v>304.914941</v>
      </c>
      <c r="D44" s="85">
        <v>196.141751</v>
      </c>
      <c r="E44" s="85">
        <v>896.99018999999998</v>
      </c>
      <c r="F44" s="85">
        <v>1402.0373790000001</v>
      </c>
      <c r="G44" s="86">
        <v>-36.022376904118197</v>
      </c>
      <c r="H44" s="85"/>
      <c r="I44"/>
    </row>
    <row r="45" spans="1:9" s="9" customFormat="1" ht="12.75" customHeight="1" x14ac:dyDescent="0.2">
      <c r="A45" s="49" t="s">
        <v>128</v>
      </c>
      <c r="B45" s="85">
        <v>316.27883000000003</v>
      </c>
      <c r="C45" s="85">
        <v>295.593749</v>
      </c>
      <c r="D45" s="85">
        <v>390.816306</v>
      </c>
      <c r="E45" s="85">
        <v>1002.688885</v>
      </c>
      <c r="F45" s="85">
        <v>880.11500899999999</v>
      </c>
      <c r="G45" s="86">
        <v>13.927029393495999</v>
      </c>
      <c r="H45" s="85"/>
      <c r="I45"/>
    </row>
    <row r="46" spans="1:9" s="9" customFormat="1" ht="12.75" customHeight="1" x14ac:dyDescent="0.2">
      <c r="A46" s="49" t="s">
        <v>129</v>
      </c>
      <c r="B46" s="85">
        <v>8.7488229999999998</v>
      </c>
      <c r="C46" s="85">
        <v>18.960636999999998</v>
      </c>
      <c r="D46" s="85">
        <v>17.267631999999999</v>
      </c>
      <c r="E46" s="85">
        <v>44.977091999999999</v>
      </c>
      <c r="F46" s="85">
        <v>44.218358000000002</v>
      </c>
      <c r="G46" s="86">
        <v>1.715880087632371</v>
      </c>
      <c r="H46" s="85"/>
      <c r="I46"/>
    </row>
    <row r="47" spans="1:9" s="9" customFormat="1" ht="12.75" customHeight="1" x14ac:dyDescent="0.2">
      <c r="A47" s="49" t="s">
        <v>130</v>
      </c>
      <c r="B47" s="85">
        <v>74.145820999999998</v>
      </c>
      <c r="C47" s="85">
        <v>92.380677000000006</v>
      </c>
      <c r="D47" s="85">
        <v>80.092320000000001</v>
      </c>
      <c r="E47" s="85">
        <v>246.618818</v>
      </c>
      <c r="F47" s="85">
        <v>220.47105999999999</v>
      </c>
      <c r="G47" s="86">
        <v>11.859950235645456</v>
      </c>
      <c r="H47" s="85"/>
      <c r="I47"/>
    </row>
    <row r="48" spans="1:9" s="9" customFormat="1" ht="12.75" customHeight="1" x14ac:dyDescent="0.2">
      <c r="A48" s="49" t="s">
        <v>127</v>
      </c>
      <c r="B48" s="85">
        <v>50.900191</v>
      </c>
      <c r="C48" s="85">
        <v>60.573343999999999</v>
      </c>
      <c r="D48" s="85">
        <v>59.686432000000003</v>
      </c>
      <c r="E48" s="85">
        <v>171.15996699999999</v>
      </c>
      <c r="F48" s="85">
        <v>144.39425700000001</v>
      </c>
      <c r="G48" s="86">
        <v>18.536547475014871</v>
      </c>
      <c r="H48" s="85"/>
      <c r="I48"/>
    </row>
    <row r="49" spans="1:9" s="9" customFormat="1" ht="12.75" customHeight="1" x14ac:dyDescent="0.2">
      <c r="A49" s="49" t="s">
        <v>43</v>
      </c>
      <c r="B49" s="85">
        <v>100.732151</v>
      </c>
      <c r="C49" s="85">
        <v>137.33575300000001</v>
      </c>
      <c r="D49" s="85">
        <v>143.051615</v>
      </c>
      <c r="E49" s="85">
        <v>381.11951900000003</v>
      </c>
      <c r="F49" s="85">
        <v>357.86757999999998</v>
      </c>
      <c r="G49" s="86">
        <v>6.497358324551243</v>
      </c>
      <c r="H49" s="85"/>
      <c r="I49"/>
    </row>
    <row r="50" spans="1:9" s="9" customFormat="1" ht="12.75" customHeight="1" x14ac:dyDescent="0.2">
      <c r="A50" s="49" t="s">
        <v>42</v>
      </c>
      <c r="B50" s="85">
        <v>0.24176900000000001</v>
      </c>
      <c r="C50" s="85">
        <v>1.9601E-2</v>
      </c>
      <c r="D50" s="85">
        <v>4.5595569999999999</v>
      </c>
      <c r="E50" s="85">
        <v>4.8209270000000002</v>
      </c>
      <c r="F50" s="85">
        <v>8.5291350000000001</v>
      </c>
      <c r="G50" s="86">
        <v>-43.4769528211243</v>
      </c>
      <c r="H50" s="85"/>
      <c r="I50"/>
    </row>
    <row r="51" spans="1:9" s="9" customFormat="1" ht="12.75" customHeight="1" x14ac:dyDescent="0.2">
      <c r="A51" s="50"/>
      <c r="H51" s="85"/>
      <c r="I51"/>
    </row>
    <row r="52" spans="1:9" s="9" customFormat="1" ht="12.75" customHeight="1" x14ac:dyDescent="0.2">
      <c r="A52" s="51" t="s">
        <v>161</v>
      </c>
      <c r="B52" s="85">
        <v>109.740388</v>
      </c>
      <c r="C52" s="85">
        <v>135.01352299999999</v>
      </c>
      <c r="D52" s="85">
        <v>143.73571100000001</v>
      </c>
      <c r="E52" s="85">
        <v>388.489622</v>
      </c>
      <c r="F52" s="85">
        <v>117.107828</v>
      </c>
      <c r="G52" s="86">
        <v>231.73668117215874</v>
      </c>
      <c r="H52" s="85"/>
      <c r="I52"/>
    </row>
    <row r="53" spans="1:9" ht="12.75" customHeight="1" x14ac:dyDescent="0.2">
      <c r="A53" s="45"/>
      <c r="B53" s="9"/>
      <c r="C53" s="9"/>
      <c r="D53" s="9"/>
      <c r="E53" s="9"/>
      <c r="F53" s="9"/>
      <c r="G53" s="9"/>
    </row>
    <row r="54" spans="1:9" ht="12.75" customHeight="1" x14ac:dyDescent="0.2">
      <c r="A54" s="52" t="s">
        <v>44</v>
      </c>
      <c r="B54" s="87">
        <v>2290.6946899999998</v>
      </c>
      <c r="C54" s="88">
        <v>2370.5509419999998</v>
      </c>
      <c r="D54" s="88">
        <v>2279.9125709999998</v>
      </c>
      <c r="E54" s="88">
        <v>6941.158203</v>
      </c>
      <c r="F54" s="88">
        <v>6940.185254</v>
      </c>
      <c r="G54" s="89">
        <v>1.4019063820228439E-2</v>
      </c>
    </row>
    <row r="55" spans="1:9" ht="7.5" customHeight="1" x14ac:dyDescent="0.2"/>
    <row r="56" spans="1:9" x14ac:dyDescent="0.2">
      <c r="A56" s="36" t="s">
        <v>154</v>
      </c>
    </row>
    <row r="57" spans="1:9" x14ac:dyDescent="0.2">
      <c r="A57" s="35" t="s">
        <v>116</v>
      </c>
      <c r="B57" s="35"/>
      <c r="C57" s="35"/>
      <c r="D57" s="35"/>
      <c r="E57" s="35"/>
      <c r="F57" s="35"/>
      <c r="G57" s="35"/>
    </row>
    <row r="58" spans="1:9" x14ac:dyDescent="0.2">
      <c r="A58" s="115" t="s">
        <v>117</v>
      </c>
      <c r="B58" s="115"/>
      <c r="C58" s="115"/>
      <c r="D58" s="115"/>
      <c r="E58" s="115"/>
      <c r="F58" s="115"/>
      <c r="G58" s="115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6:G54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0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7" x14ac:dyDescent="0.2">
      <c r="A1" s="127" t="s">
        <v>158</v>
      </c>
      <c r="B1" s="128"/>
      <c r="C1" s="128"/>
      <c r="D1" s="128"/>
      <c r="E1" s="128"/>
      <c r="F1" s="128"/>
      <c r="G1" s="128"/>
    </row>
    <row r="2" spans="1:7" x14ac:dyDescent="0.2">
      <c r="A2" s="99"/>
      <c r="B2" s="100"/>
      <c r="C2" s="100"/>
      <c r="D2" s="100"/>
      <c r="E2" s="100"/>
      <c r="F2" s="100"/>
      <c r="G2" s="100"/>
    </row>
    <row r="3" spans="1:7" x14ac:dyDescent="0.2">
      <c r="A3" s="131" t="s">
        <v>45</v>
      </c>
      <c r="B3" s="90" t="s">
        <v>97</v>
      </c>
      <c r="C3" s="90" t="s">
        <v>98</v>
      </c>
      <c r="D3" s="90" t="s">
        <v>99</v>
      </c>
      <c r="E3" s="132" t="s">
        <v>168</v>
      </c>
      <c r="F3" s="132"/>
      <c r="G3" s="133"/>
    </row>
    <row r="4" spans="1:7" ht="24" customHeight="1" x14ac:dyDescent="0.2">
      <c r="A4" s="131"/>
      <c r="B4" s="129" t="s">
        <v>171</v>
      </c>
      <c r="C4" s="130"/>
      <c r="D4" s="130"/>
      <c r="E4" s="101" t="s">
        <v>171</v>
      </c>
      <c r="F4" s="101" t="s">
        <v>172</v>
      </c>
      <c r="G4" s="134" t="s">
        <v>155</v>
      </c>
    </row>
    <row r="5" spans="1:7" ht="17.25" customHeight="1" x14ac:dyDescent="0.2">
      <c r="A5" s="131"/>
      <c r="B5" s="130" t="s">
        <v>112</v>
      </c>
      <c r="C5" s="130"/>
      <c r="D5" s="130"/>
      <c r="E5" s="130"/>
      <c r="F5" s="130"/>
      <c r="G5" s="135"/>
    </row>
    <row r="6" spans="1:7" ht="12" customHeight="1" x14ac:dyDescent="0.2">
      <c r="A6" s="71"/>
      <c r="B6" s="9"/>
      <c r="C6" s="9"/>
      <c r="D6" s="9"/>
      <c r="E6" s="9"/>
      <c r="F6" s="9"/>
      <c r="G6" s="9"/>
    </row>
    <row r="7" spans="1:7" ht="12.75" customHeight="1" x14ac:dyDescent="0.2">
      <c r="A7" s="61" t="s">
        <v>46</v>
      </c>
      <c r="B7" s="85">
        <v>1730.6542119999999</v>
      </c>
      <c r="C7" s="85">
        <v>1668.9188389999999</v>
      </c>
      <c r="D7" s="85">
        <v>1617.2888949999999</v>
      </c>
      <c r="E7" s="85">
        <v>5016.861946</v>
      </c>
      <c r="F7" s="85">
        <v>5170.4445619999997</v>
      </c>
      <c r="G7" s="86">
        <v>-2.9703947921374123</v>
      </c>
    </row>
    <row r="8" spans="1:7" ht="12.75" customHeight="1" x14ac:dyDescent="0.2">
      <c r="A8" s="5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4" t="s">
        <v>47</v>
      </c>
      <c r="B9" s="85">
        <v>1469.1133150000001</v>
      </c>
      <c r="C9" s="85">
        <v>1426.8594900000001</v>
      </c>
      <c r="D9" s="85">
        <v>1358.2172780000001</v>
      </c>
      <c r="E9" s="85">
        <v>4254.1900830000004</v>
      </c>
      <c r="F9" s="85">
        <v>4412.0029469999999</v>
      </c>
      <c r="G9" s="86">
        <v>-3.5768984267634352</v>
      </c>
    </row>
    <row r="10" spans="1:7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5" t="s">
        <v>48</v>
      </c>
      <c r="B11" s="85">
        <v>1075.315008</v>
      </c>
      <c r="C11" s="85">
        <v>1028.4261590000001</v>
      </c>
      <c r="D11" s="85">
        <v>925.95672300000001</v>
      </c>
      <c r="E11" s="85">
        <v>3029.6978900000008</v>
      </c>
      <c r="F11" s="85">
        <v>3162.7632609999996</v>
      </c>
      <c r="G11" s="86">
        <v>-4.2072504332153642</v>
      </c>
    </row>
    <row r="12" spans="1:7" ht="12.75" customHeight="1" x14ac:dyDescent="0.2">
      <c r="A12" s="56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7" t="s">
        <v>49</v>
      </c>
      <c r="B13" s="85">
        <v>118.392927</v>
      </c>
      <c r="C13" s="85">
        <v>122.915183</v>
      </c>
      <c r="D13" s="85">
        <v>176.62169299999999</v>
      </c>
      <c r="E13" s="85">
        <v>417.92980299999999</v>
      </c>
      <c r="F13" s="85">
        <v>392.87191000000001</v>
      </c>
      <c r="G13" s="86">
        <v>6.3781330154146048</v>
      </c>
    </row>
    <row r="14" spans="1:7" ht="12.75" customHeight="1" x14ac:dyDescent="0.2">
      <c r="A14" s="57" t="s">
        <v>50</v>
      </c>
      <c r="B14" s="85">
        <v>284.10094800000002</v>
      </c>
      <c r="C14" s="85">
        <v>225.17917800000001</v>
      </c>
      <c r="D14" s="85">
        <v>202.27073200000001</v>
      </c>
      <c r="E14" s="85">
        <v>711.55085799999995</v>
      </c>
      <c r="F14" s="85">
        <v>723.36875699999996</v>
      </c>
      <c r="G14" s="86">
        <v>-1.6337309132636477</v>
      </c>
    </row>
    <row r="15" spans="1:7" ht="12.75" customHeight="1" x14ac:dyDescent="0.2">
      <c r="A15" s="57" t="s">
        <v>51</v>
      </c>
      <c r="B15" s="85">
        <v>5.4738129999999998</v>
      </c>
      <c r="C15" s="85">
        <v>7.2031489999999998</v>
      </c>
      <c r="D15" s="85">
        <v>7.2746339999999998</v>
      </c>
      <c r="E15" s="85">
        <v>19.951595999999999</v>
      </c>
      <c r="F15" s="85">
        <v>21.985182999999999</v>
      </c>
      <c r="G15" s="86">
        <v>-9.2498070177537244</v>
      </c>
    </row>
    <row r="16" spans="1:7" ht="12.75" customHeight="1" x14ac:dyDescent="0.2">
      <c r="A16" s="57" t="s">
        <v>52</v>
      </c>
      <c r="B16" s="85">
        <v>294.65821299999999</v>
      </c>
      <c r="C16" s="85">
        <v>263.44163600000002</v>
      </c>
      <c r="D16" s="85">
        <v>174.129152</v>
      </c>
      <c r="E16" s="85">
        <v>732.22900100000004</v>
      </c>
      <c r="F16" s="85">
        <v>569.39867400000003</v>
      </c>
      <c r="G16" s="86">
        <v>28.59689255265107</v>
      </c>
    </row>
    <row r="17" spans="1:7" ht="12.75" customHeight="1" x14ac:dyDescent="0.2">
      <c r="A17" s="57" t="s">
        <v>53</v>
      </c>
      <c r="B17" s="85">
        <v>151.992817</v>
      </c>
      <c r="C17" s="85">
        <v>172.89898400000001</v>
      </c>
      <c r="D17" s="85">
        <v>112.904252</v>
      </c>
      <c r="E17" s="85">
        <v>437.79605299999997</v>
      </c>
      <c r="F17" s="85">
        <v>809.53813600000001</v>
      </c>
      <c r="G17" s="86">
        <v>-45.920268171282295</v>
      </c>
    </row>
    <row r="18" spans="1:7" ht="12.75" customHeight="1" x14ac:dyDescent="0.2">
      <c r="A18" s="57" t="s">
        <v>54</v>
      </c>
      <c r="B18" s="85">
        <v>12.046493999999999</v>
      </c>
      <c r="C18" s="85">
        <v>12.064541</v>
      </c>
      <c r="D18" s="85">
        <v>12.226248999999999</v>
      </c>
      <c r="E18" s="85">
        <v>36.337283999999997</v>
      </c>
      <c r="F18" s="85">
        <v>35.114001999999999</v>
      </c>
      <c r="G18" s="86">
        <v>3.4837441770379769</v>
      </c>
    </row>
    <row r="19" spans="1:7" ht="12.75" customHeight="1" x14ac:dyDescent="0.2">
      <c r="A19" s="57" t="s">
        <v>55</v>
      </c>
      <c r="B19" s="85">
        <v>14.697436</v>
      </c>
      <c r="C19" s="85">
        <v>20.583597999999999</v>
      </c>
      <c r="D19" s="85">
        <v>21.507505999999999</v>
      </c>
      <c r="E19" s="85">
        <v>56.788539999999998</v>
      </c>
      <c r="F19" s="85">
        <v>40.762393000000003</v>
      </c>
      <c r="G19" s="86">
        <v>39.3160112067022</v>
      </c>
    </row>
    <row r="20" spans="1:7" ht="12.75" customHeight="1" x14ac:dyDescent="0.2">
      <c r="A20" s="57" t="s">
        <v>56</v>
      </c>
      <c r="B20" s="85">
        <v>15.575547</v>
      </c>
      <c r="C20" s="85">
        <v>16.600294999999999</v>
      </c>
      <c r="D20" s="85">
        <v>17.200482999999998</v>
      </c>
      <c r="E20" s="85">
        <v>49.376325000000001</v>
      </c>
      <c r="F20" s="85">
        <v>37.114829999999998</v>
      </c>
      <c r="G20" s="86">
        <v>33.03664599837856</v>
      </c>
    </row>
    <row r="21" spans="1:7" ht="12.75" customHeight="1" x14ac:dyDescent="0.2">
      <c r="A21" s="57" t="s">
        <v>57</v>
      </c>
      <c r="B21" s="85">
        <v>57.513931999999997</v>
      </c>
      <c r="C21" s="85">
        <v>69.258510999999999</v>
      </c>
      <c r="D21" s="85">
        <v>68.175205000000005</v>
      </c>
      <c r="E21" s="85">
        <v>194.94764799999999</v>
      </c>
      <c r="F21" s="85">
        <v>171.915199</v>
      </c>
      <c r="G21" s="86">
        <v>13.39756410950028</v>
      </c>
    </row>
    <row r="22" spans="1:7" ht="12.75" customHeight="1" x14ac:dyDescent="0.2">
      <c r="A22" s="57" t="s">
        <v>58</v>
      </c>
      <c r="B22" s="85">
        <v>25.089191</v>
      </c>
      <c r="C22" s="85">
        <v>19.390695000000001</v>
      </c>
      <c r="D22" s="85">
        <v>24.390297</v>
      </c>
      <c r="E22" s="85">
        <v>68.870182999999997</v>
      </c>
      <c r="F22" s="85">
        <v>86.953201000000007</v>
      </c>
      <c r="G22" s="86">
        <v>-20.79626487816131</v>
      </c>
    </row>
    <row r="23" spans="1:7" ht="12.75" customHeight="1" x14ac:dyDescent="0.2">
      <c r="A23" s="57" t="s">
        <v>59</v>
      </c>
      <c r="B23" s="85">
        <v>53.913677999999997</v>
      </c>
      <c r="C23" s="85">
        <v>58.481475000000003</v>
      </c>
      <c r="D23" s="85">
        <v>65.583546999999996</v>
      </c>
      <c r="E23" s="85">
        <v>177.9787</v>
      </c>
      <c r="F23" s="85">
        <v>158.006664</v>
      </c>
      <c r="G23" s="86">
        <v>12.639995994092999</v>
      </c>
    </row>
    <row r="24" spans="1:7" ht="12.75" customHeight="1" x14ac:dyDescent="0.2">
      <c r="A24" s="57" t="s">
        <v>68</v>
      </c>
      <c r="B24" s="85">
        <v>6.0307019999999998</v>
      </c>
      <c r="C24" s="85">
        <v>2.9979260000000001</v>
      </c>
      <c r="D24" s="85">
        <v>4.1716139999999999</v>
      </c>
      <c r="E24" s="85">
        <v>13.200241999999999</v>
      </c>
      <c r="F24" s="85">
        <v>13.808621</v>
      </c>
      <c r="G24" s="86">
        <v>-4.4057911358418806</v>
      </c>
    </row>
    <row r="25" spans="1:7" ht="12.75" customHeight="1" x14ac:dyDescent="0.2">
      <c r="A25" s="57" t="s">
        <v>69</v>
      </c>
      <c r="B25" s="85">
        <v>3.1619820000000001</v>
      </c>
      <c r="C25" s="85">
        <v>3.6939259999999998</v>
      </c>
      <c r="D25" s="85">
        <v>4.255547</v>
      </c>
      <c r="E25" s="85">
        <v>11.111454999999999</v>
      </c>
      <c r="F25" s="85">
        <v>9.7349779999999999</v>
      </c>
      <c r="G25" s="86">
        <v>14.139497798556903</v>
      </c>
    </row>
    <row r="26" spans="1:7" ht="12.75" customHeight="1" x14ac:dyDescent="0.2">
      <c r="A26" s="57" t="s">
        <v>70</v>
      </c>
      <c r="B26" s="85">
        <v>6.8052809999999999</v>
      </c>
      <c r="C26" s="85">
        <v>6.5932639999999996</v>
      </c>
      <c r="D26" s="85">
        <v>7.2850580000000003</v>
      </c>
      <c r="E26" s="85">
        <v>20.683603000000002</v>
      </c>
      <c r="F26" s="85">
        <v>17.207522999999998</v>
      </c>
      <c r="G26" s="86">
        <v>20.200931883107188</v>
      </c>
    </row>
    <row r="27" spans="1:7" ht="12.75" customHeight="1" x14ac:dyDescent="0.2">
      <c r="A27" s="57" t="s">
        <v>62</v>
      </c>
      <c r="B27" s="85">
        <v>6.0103179999999998</v>
      </c>
      <c r="C27" s="85">
        <v>5.772996</v>
      </c>
      <c r="D27" s="85">
        <v>5.7165119999999998</v>
      </c>
      <c r="E27" s="85">
        <v>17.499825999999999</v>
      </c>
      <c r="F27" s="85">
        <v>16.601580999999999</v>
      </c>
      <c r="G27" s="86">
        <v>5.4105991471535191</v>
      </c>
    </row>
    <row r="28" spans="1:7" ht="12.75" customHeight="1" x14ac:dyDescent="0.2">
      <c r="A28" s="57" t="s">
        <v>63</v>
      </c>
      <c r="B28" s="85">
        <v>13.622669999999999</v>
      </c>
      <c r="C28" s="85">
        <v>14.057755999999999</v>
      </c>
      <c r="D28" s="85">
        <v>15.281755</v>
      </c>
      <c r="E28" s="85">
        <v>42.962181000000001</v>
      </c>
      <c r="F28" s="85">
        <v>31.651519</v>
      </c>
      <c r="G28" s="86">
        <v>35.73497373064464</v>
      </c>
    </row>
    <row r="29" spans="1:7" ht="12.75" customHeight="1" x14ac:dyDescent="0.2">
      <c r="A29" s="57" t="s">
        <v>60</v>
      </c>
      <c r="B29" s="85">
        <v>0.72626199999999996</v>
      </c>
      <c r="C29" s="85">
        <v>0.43943199999999999</v>
      </c>
      <c r="D29" s="85">
        <v>0.73549500000000001</v>
      </c>
      <c r="E29" s="85">
        <v>1.901189</v>
      </c>
      <c r="F29" s="85">
        <v>1.352285</v>
      </c>
      <c r="G29" s="86">
        <v>40.590851780504863</v>
      </c>
    </row>
    <row r="30" spans="1:7" ht="12.75" customHeight="1" x14ac:dyDescent="0.2">
      <c r="A30" s="57" t="s">
        <v>61</v>
      </c>
      <c r="B30" s="85">
        <v>1.192677</v>
      </c>
      <c r="C30" s="85">
        <v>1.3143499999999999</v>
      </c>
      <c r="D30" s="85">
        <v>1.668949</v>
      </c>
      <c r="E30" s="85">
        <v>4.1759760000000004</v>
      </c>
      <c r="F30" s="85">
        <v>4.5842400000000003</v>
      </c>
      <c r="G30" s="86">
        <v>-8.9058164494005467</v>
      </c>
    </row>
    <row r="31" spans="1:7" ht="12.75" customHeight="1" x14ac:dyDescent="0.2">
      <c r="A31" s="57" t="s">
        <v>185</v>
      </c>
      <c r="B31" s="85">
        <v>4.3101200000000004</v>
      </c>
      <c r="C31" s="85">
        <v>5.5392640000000002</v>
      </c>
      <c r="D31" s="85">
        <v>4.5580429999999996</v>
      </c>
      <c r="E31" s="85">
        <v>14.407427</v>
      </c>
      <c r="F31" s="85">
        <v>20.793565000000001</v>
      </c>
      <c r="G31" s="86">
        <v>-30.712088090714602</v>
      </c>
    </row>
    <row r="32" spans="1:7" ht="12.75" customHeight="1" x14ac:dyDescent="0.2">
      <c r="A32" s="58" t="s">
        <v>64</v>
      </c>
      <c r="B32" s="147">
        <v>393.79830700000002</v>
      </c>
      <c r="C32" s="147">
        <v>398.43333100000001</v>
      </c>
      <c r="D32" s="147">
        <v>432.26055500000001</v>
      </c>
      <c r="E32" s="147">
        <v>1224.4921929999996</v>
      </c>
      <c r="F32" s="147">
        <v>1249.2396860000001</v>
      </c>
      <c r="G32" s="86">
        <v>-1.9810043882964266</v>
      </c>
    </row>
    <row r="33" spans="1:7" ht="12.75" customHeight="1" x14ac:dyDescent="0.2">
      <c r="A33" s="56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7" t="s">
        <v>65</v>
      </c>
      <c r="B34" s="85">
        <v>159.93562499999999</v>
      </c>
      <c r="C34" s="85">
        <v>142.326289</v>
      </c>
      <c r="D34" s="85">
        <v>153.04503500000001</v>
      </c>
      <c r="E34" s="85">
        <v>455.30694899999997</v>
      </c>
      <c r="F34" s="85">
        <v>535.20831999999996</v>
      </c>
      <c r="G34" s="86">
        <v>-14.929022590680205</v>
      </c>
    </row>
    <row r="35" spans="1:7" ht="12.75" customHeight="1" x14ac:dyDescent="0.2">
      <c r="A35" s="57" t="s">
        <v>66</v>
      </c>
      <c r="B35" s="85">
        <v>90.752668</v>
      </c>
      <c r="C35" s="85">
        <v>95.133611000000002</v>
      </c>
      <c r="D35" s="85">
        <v>108.957157</v>
      </c>
      <c r="E35" s="85">
        <v>294.843436</v>
      </c>
      <c r="F35" s="85">
        <v>290.49892899999998</v>
      </c>
      <c r="G35" s="86">
        <v>1.4955328802606545</v>
      </c>
    </row>
    <row r="36" spans="1:7" ht="12.75" customHeight="1" x14ac:dyDescent="0.2">
      <c r="A36" s="57" t="s">
        <v>67</v>
      </c>
      <c r="B36" s="85">
        <v>61.611891</v>
      </c>
      <c r="C36" s="85">
        <v>72.324973</v>
      </c>
      <c r="D36" s="85">
        <v>68.396766999999997</v>
      </c>
      <c r="E36" s="85">
        <v>202.333631</v>
      </c>
      <c r="F36" s="85">
        <v>161.23441</v>
      </c>
      <c r="G36" s="86">
        <v>25.490353454947993</v>
      </c>
    </row>
    <row r="37" spans="1:7" ht="12.75" customHeight="1" x14ac:dyDescent="0.2">
      <c r="A37" s="57" t="s">
        <v>71</v>
      </c>
      <c r="B37" s="85">
        <v>39.571866999999997</v>
      </c>
      <c r="C37" s="85">
        <v>40.217230999999998</v>
      </c>
      <c r="D37" s="85">
        <v>50.629798000000001</v>
      </c>
      <c r="E37" s="85">
        <v>130.41889599999999</v>
      </c>
      <c r="F37" s="85">
        <v>110.25702800000001</v>
      </c>
      <c r="G37" s="86">
        <v>18.28624294135696</v>
      </c>
    </row>
    <row r="38" spans="1:7" ht="12.75" customHeight="1" x14ac:dyDescent="0.2">
      <c r="A38" s="57" t="s">
        <v>72</v>
      </c>
      <c r="B38" s="85">
        <v>23.360987999999999</v>
      </c>
      <c r="C38" s="85">
        <v>25.898828000000002</v>
      </c>
      <c r="D38" s="85">
        <v>29.690189</v>
      </c>
      <c r="E38" s="85">
        <v>78.950005000000004</v>
      </c>
      <c r="F38" s="85">
        <v>99.581782000000004</v>
      </c>
      <c r="G38" s="86">
        <v>-20.718425183433652</v>
      </c>
    </row>
    <row r="39" spans="1:7" ht="12.75" customHeight="1" x14ac:dyDescent="0.2">
      <c r="A39" s="57" t="s">
        <v>73</v>
      </c>
      <c r="B39" s="85">
        <v>13.327235999999999</v>
      </c>
      <c r="C39" s="85">
        <v>15.86214</v>
      </c>
      <c r="D39" s="85">
        <v>15.143302</v>
      </c>
      <c r="E39" s="85">
        <v>44.332678000000001</v>
      </c>
      <c r="F39" s="85">
        <v>39.634976000000002</v>
      </c>
      <c r="G39" s="86">
        <v>11.852415401992417</v>
      </c>
    </row>
    <row r="40" spans="1:7" ht="12.75" customHeight="1" x14ac:dyDescent="0.2">
      <c r="A40" s="57" t="s">
        <v>74</v>
      </c>
      <c r="B40" s="85">
        <v>5.2380319999999996</v>
      </c>
      <c r="C40" s="85">
        <v>6.6702589999999997</v>
      </c>
      <c r="D40" s="85">
        <v>6.398307</v>
      </c>
      <c r="E40" s="85">
        <v>18.306598000000001</v>
      </c>
      <c r="F40" s="85">
        <v>12.824241000000001</v>
      </c>
      <c r="G40" s="86">
        <v>42.74995299916776</v>
      </c>
    </row>
    <row r="41" spans="1:7" ht="12.75" customHeight="1" x14ac:dyDescent="0.2">
      <c r="A41" s="60" t="s">
        <v>75</v>
      </c>
      <c r="B41" s="85">
        <v>261.54089699999986</v>
      </c>
      <c r="C41" s="85">
        <v>242.05934899999988</v>
      </c>
      <c r="D41" s="85">
        <v>259.07161699999983</v>
      </c>
      <c r="E41" s="85">
        <v>762.67186299999958</v>
      </c>
      <c r="F41" s="85">
        <v>758.44161499999973</v>
      </c>
      <c r="G41" s="86">
        <v>0.55775525977696816</v>
      </c>
    </row>
    <row r="42" spans="1:7" ht="12.75" customHeight="1" x14ac:dyDescent="0.2">
      <c r="A42" s="58" t="s">
        <v>32</v>
      </c>
      <c r="B42" s="9"/>
      <c r="C42" s="9"/>
      <c r="D42" s="9"/>
      <c r="E42" s="9"/>
      <c r="F42" s="9"/>
      <c r="G42" s="9"/>
    </row>
    <row r="43" spans="1:7" ht="12.75" customHeight="1" x14ac:dyDescent="0.2">
      <c r="A43" s="58" t="s">
        <v>76</v>
      </c>
      <c r="B43" s="85">
        <v>52.421080000000003</v>
      </c>
      <c r="C43" s="85">
        <v>30.449967000000001</v>
      </c>
      <c r="D43" s="85">
        <v>45.125019999999999</v>
      </c>
      <c r="E43" s="85">
        <v>127.996067</v>
      </c>
      <c r="F43" s="85">
        <v>158.79274000000001</v>
      </c>
      <c r="G43" s="86">
        <v>-19.394257571221459</v>
      </c>
    </row>
    <row r="44" spans="1:7" ht="12.75" customHeight="1" x14ac:dyDescent="0.2">
      <c r="A44" s="58" t="s">
        <v>77</v>
      </c>
      <c r="B44" s="85">
        <v>24.691786</v>
      </c>
      <c r="C44" s="85">
        <v>20.680077000000001</v>
      </c>
      <c r="D44" s="85">
        <v>15.439869</v>
      </c>
      <c r="E44" s="85">
        <v>60.811731999999999</v>
      </c>
      <c r="F44" s="85">
        <v>82.295798000000005</v>
      </c>
      <c r="G44" s="86">
        <v>-26.105908833887241</v>
      </c>
    </row>
    <row r="45" spans="1:7" ht="12.75" customHeight="1" x14ac:dyDescent="0.2">
      <c r="A45" s="58" t="s">
        <v>78</v>
      </c>
      <c r="B45" s="85">
        <v>50.604058000000002</v>
      </c>
      <c r="C45" s="85">
        <v>50.477941999999999</v>
      </c>
      <c r="D45" s="85">
        <v>52.791876000000002</v>
      </c>
      <c r="E45" s="85">
        <v>153.873876</v>
      </c>
      <c r="F45" s="85">
        <v>154.55970099999999</v>
      </c>
      <c r="G45" s="86">
        <v>-0.4437282134752536</v>
      </c>
    </row>
    <row r="46" spans="1:7" ht="12.75" customHeight="1" x14ac:dyDescent="0.2">
      <c r="A46" s="58" t="s">
        <v>79</v>
      </c>
      <c r="B46" s="85">
        <v>24.919985</v>
      </c>
      <c r="C46" s="85">
        <v>25.691948</v>
      </c>
      <c r="D46" s="85">
        <v>25.954554999999999</v>
      </c>
      <c r="E46" s="85">
        <v>76.566488000000007</v>
      </c>
      <c r="F46" s="85">
        <v>98.119018999999994</v>
      </c>
      <c r="G46" s="86">
        <v>-21.96570167502388</v>
      </c>
    </row>
    <row r="47" spans="1:7" ht="12.75" customHeight="1" x14ac:dyDescent="0.2">
      <c r="A47" s="58" t="s">
        <v>186</v>
      </c>
      <c r="B47" s="85">
        <v>87.259506999999999</v>
      </c>
      <c r="C47" s="85">
        <v>96.187400999999994</v>
      </c>
      <c r="D47" s="85">
        <v>101.240529</v>
      </c>
      <c r="E47" s="85">
        <v>284.68743699999999</v>
      </c>
      <c r="F47" s="85">
        <v>223.647311</v>
      </c>
      <c r="G47" s="86">
        <v>27.293029246392322</v>
      </c>
    </row>
    <row r="48" spans="1:7" ht="12.75" customHeight="1" x14ac:dyDescent="0.2">
      <c r="A48" s="58"/>
      <c r="B48" s="85"/>
      <c r="C48" s="85"/>
      <c r="D48" s="85"/>
      <c r="E48" s="85"/>
      <c r="F48" s="85"/>
      <c r="G48" s="86"/>
    </row>
    <row r="49" spans="1:7" ht="12.75" customHeight="1" x14ac:dyDescent="0.2">
      <c r="A49" s="59" t="s">
        <v>80</v>
      </c>
      <c r="B49" s="85">
        <v>40.626828000000003</v>
      </c>
      <c r="C49" s="85">
        <v>41.013897</v>
      </c>
      <c r="D49" s="85">
        <v>65.107990000000001</v>
      </c>
      <c r="E49" s="85">
        <v>146.748715</v>
      </c>
      <c r="F49" s="85">
        <v>134.58066099999999</v>
      </c>
      <c r="G49" s="86">
        <v>9.0414580442579364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81</v>
      </c>
      <c r="B51" s="85">
        <v>14.298731999999999</v>
      </c>
      <c r="C51" s="85">
        <v>8.4162610000000004</v>
      </c>
      <c r="D51" s="85">
        <v>18.829332000000001</v>
      </c>
      <c r="E51" s="85">
        <v>41.544325000000001</v>
      </c>
      <c r="F51" s="85">
        <v>58.217272999999999</v>
      </c>
      <c r="G51" s="86">
        <v>-28.639177242121931</v>
      </c>
    </row>
    <row r="52" spans="1:7" ht="12.75" customHeight="1" x14ac:dyDescent="0.2">
      <c r="A52" s="60" t="s">
        <v>131</v>
      </c>
      <c r="B52" s="85">
        <v>11.537527000000001</v>
      </c>
      <c r="C52" s="85">
        <v>3.3277800000000002</v>
      </c>
      <c r="D52" s="85">
        <v>20.413170999999998</v>
      </c>
      <c r="E52" s="85">
        <v>35.278478</v>
      </c>
      <c r="F52" s="85">
        <v>19.610475999999998</v>
      </c>
      <c r="G52" s="86">
        <v>79.896082073683488</v>
      </c>
    </row>
    <row r="53" spans="1:7" ht="12.75" customHeight="1" x14ac:dyDescent="0.2">
      <c r="A53" s="60" t="s">
        <v>82</v>
      </c>
      <c r="B53" s="85">
        <v>6.897964</v>
      </c>
      <c r="C53" s="85">
        <v>7.2442190000000002</v>
      </c>
      <c r="D53" s="85">
        <v>9.3087750000000007</v>
      </c>
      <c r="E53" s="85">
        <v>23.450958</v>
      </c>
      <c r="F53" s="85">
        <v>18.680242</v>
      </c>
      <c r="G53" s="86">
        <v>25.53883402581188</v>
      </c>
    </row>
    <row r="54" spans="1:7" ht="12.75" customHeight="1" x14ac:dyDescent="0.2">
      <c r="A54" s="61" t="s">
        <v>83</v>
      </c>
      <c r="B54" s="85">
        <v>242.13937799999999</v>
      </c>
      <c r="C54" s="85">
        <v>375.92961400000002</v>
      </c>
      <c r="D54" s="85">
        <v>274.101989</v>
      </c>
      <c r="E54" s="85">
        <v>892.17098099999998</v>
      </c>
      <c r="F54" s="85">
        <v>776.95114899999999</v>
      </c>
      <c r="G54" s="86">
        <v>14.829739572210855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84</v>
      </c>
      <c r="B56" s="85">
        <v>206.56932399999999</v>
      </c>
      <c r="C56" s="85">
        <v>336.94032800000002</v>
      </c>
      <c r="D56" s="85">
        <v>235.937014</v>
      </c>
      <c r="E56" s="85">
        <v>779.44666600000005</v>
      </c>
      <c r="F56" s="85">
        <v>657.37945400000001</v>
      </c>
      <c r="G56" s="86">
        <v>18.568759832277948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85</v>
      </c>
      <c r="B58" s="85">
        <v>169.27020899999999</v>
      </c>
      <c r="C58" s="85">
        <v>312.714045</v>
      </c>
      <c r="D58" s="85">
        <v>184.58125899999999</v>
      </c>
      <c r="E58" s="85">
        <v>666.56551300000001</v>
      </c>
      <c r="F58" s="85">
        <v>580.11871099999996</v>
      </c>
      <c r="G58" s="86">
        <v>14.901571068270542</v>
      </c>
    </row>
    <row r="59" spans="1:7" ht="12.75" customHeight="1" x14ac:dyDescent="0.2">
      <c r="A59" s="55" t="s">
        <v>86</v>
      </c>
      <c r="B59" s="85">
        <v>24.449051999999998</v>
      </c>
      <c r="C59" s="85">
        <v>15.509550000000001</v>
      </c>
      <c r="D59" s="85">
        <v>33.284728000000001</v>
      </c>
      <c r="E59" s="85">
        <v>73.24333</v>
      </c>
      <c r="F59" s="85">
        <v>51.921582999999998</v>
      </c>
      <c r="G59" s="86">
        <v>41.065286857683077</v>
      </c>
    </row>
    <row r="60" spans="1:7" ht="12.75" customHeight="1" x14ac:dyDescent="0.2">
      <c r="A60" s="54" t="s">
        <v>132</v>
      </c>
      <c r="B60" s="91">
        <v>31.982199999999999</v>
      </c>
      <c r="C60" s="85">
        <v>35.185940000000002</v>
      </c>
      <c r="D60" s="85">
        <v>32.873705999999999</v>
      </c>
      <c r="E60" s="85">
        <v>100.04184600000001</v>
      </c>
      <c r="F60" s="85">
        <v>106.848615</v>
      </c>
      <c r="G60" s="86">
        <v>-6.3704793927370815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87</v>
      </c>
      <c r="B62" s="85">
        <v>14.073337</v>
      </c>
      <c r="C62" s="85">
        <v>16.082858000000002</v>
      </c>
      <c r="D62" s="85">
        <v>15.193925999999999</v>
      </c>
      <c r="E62" s="85">
        <v>45.350121000000001</v>
      </c>
      <c r="F62" s="85">
        <v>57.268256000000001</v>
      </c>
      <c r="G62" s="86">
        <v>-20.811066780172254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88</v>
      </c>
      <c r="B64" s="85">
        <v>260.293251</v>
      </c>
      <c r="C64" s="85">
        <v>264.538341</v>
      </c>
      <c r="D64" s="85">
        <v>299.26121599999999</v>
      </c>
      <c r="E64" s="85">
        <v>824.09280799999999</v>
      </c>
      <c r="F64" s="85">
        <v>807.21700599999997</v>
      </c>
      <c r="G64" s="86">
        <v>2.090615271304145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89</v>
      </c>
      <c r="B66" s="85">
        <v>55.787179000000002</v>
      </c>
      <c r="C66" s="85">
        <v>51.955371</v>
      </c>
      <c r="D66" s="85">
        <v>59.598289000000001</v>
      </c>
      <c r="E66" s="85">
        <v>167.34083899999999</v>
      </c>
      <c r="F66" s="85">
        <v>130.122837</v>
      </c>
      <c r="G66" s="86">
        <v>28.602206083164305</v>
      </c>
    </row>
    <row r="67" spans="1:7" ht="12.75" customHeight="1" x14ac:dyDescent="0.2">
      <c r="A67" s="60" t="s">
        <v>90</v>
      </c>
      <c r="B67" s="85">
        <v>98.768957</v>
      </c>
      <c r="C67" s="85">
        <v>111.719964</v>
      </c>
      <c r="D67" s="85">
        <v>120.78779</v>
      </c>
      <c r="E67" s="85">
        <v>331.27671099999998</v>
      </c>
      <c r="F67" s="85">
        <v>331.43827499999998</v>
      </c>
      <c r="G67" s="86">
        <v>-4.8746331424752043E-2</v>
      </c>
    </row>
    <row r="68" spans="1:7" ht="12.75" customHeight="1" x14ac:dyDescent="0.2">
      <c r="A68" s="60" t="s">
        <v>91</v>
      </c>
      <c r="B68" s="85">
        <v>13.435480999999999</v>
      </c>
      <c r="C68" s="85">
        <v>14.690289999999999</v>
      </c>
      <c r="D68" s="85">
        <v>17.398530000000001</v>
      </c>
      <c r="E68" s="85">
        <v>45.524301000000001</v>
      </c>
      <c r="F68" s="85">
        <v>44.946117999999998</v>
      </c>
      <c r="G68" s="86">
        <v>1.2863914075960992</v>
      </c>
    </row>
    <row r="69" spans="1:7" ht="12.75" customHeight="1" x14ac:dyDescent="0.2">
      <c r="A69" s="60" t="s">
        <v>92</v>
      </c>
      <c r="B69" s="85">
        <v>26.185269999999999</v>
      </c>
      <c r="C69" s="85">
        <v>20.753513999999999</v>
      </c>
      <c r="D69" s="85">
        <v>19.290172999999999</v>
      </c>
      <c r="E69" s="85">
        <v>66.228956999999994</v>
      </c>
      <c r="F69" s="85">
        <v>64.407785000000004</v>
      </c>
      <c r="G69" s="86">
        <v>2.8275650218370032</v>
      </c>
    </row>
    <row r="70" spans="1:7" ht="12.75" customHeight="1" x14ac:dyDescent="0.2">
      <c r="A70" s="62" t="s">
        <v>133</v>
      </c>
      <c r="B70" s="85">
        <v>10.865914</v>
      </c>
      <c r="C70" s="85">
        <v>9.9338979999999992</v>
      </c>
      <c r="D70" s="85">
        <v>11.905493999999999</v>
      </c>
      <c r="E70" s="85">
        <v>32.705306</v>
      </c>
      <c r="F70" s="85">
        <v>21.372688</v>
      </c>
      <c r="G70" s="86">
        <v>53.02383116246304</v>
      </c>
    </row>
    <row r="71" spans="1:7" ht="12.75" customHeight="1" x14ac:dyDescent="0.2">
      <c r="A71" s="63" t="s">
        <v>93</v>
      </c>
      <c r="B71" s="85">
        <v>12.156046999999999</v>
      </c>
      <c r="C71" s="85">
        <v>13.792177000000001</v>
      </c>
      <c r="D71" s="85">
        <v>19.011973999999999</v>
      </c>
      <c r="E71" s="85">
        <v>44.960197999999998</v>
      </c>
      <c r="F71" s="85">
        <v>38.832362000000003</v>
      </c>
      <c r="G71" s="86">
        <v>15.780229902059517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114</v>
      </c>
      <c r="B73" s="85">
        <v>9.2989490000000004</v>
      </c>
      <c r="C73" s="85">
        <v>10.049443999999999</v>
      </c>
      <c r="D73" s="85">
        <v>14.939996000000001</v>
      </c>
      <c r="E73" s="85">
        <v>34.288389000000002</v>
      </c>
      <c r="F73" s="85">
        <v>32.965577000000003</v>
      </c>
      <c r="G73" s="86">
        <v>4.0127069518607072</v>
      </c>
    </row>
    <row r="74" spans="1:7" ht="24" x14ac:dyDescent="0.2">
      <c r="A74" s="65" t="s">
        <v>109</v>
      </c>
      <c r="B74" s="85">
        <v>4.8249740000000001</v>
      </c>
      <c r="C74" s="85">
        <v>6.3580740000000002</v>
      </c>
      <c r="D74" s="85">
        <v>5.1405070000000004</v>
      </c>
      <c r="E74" s="85">
        <v>16.323554999999999</v>
      </c>
      <c r="F74" s="85">
        <v>12.159514</v>
      </c>
      <c r="G74" s="86">
        <v>34.245126902275871</v>
      </c>
    </row>
    <row r="75" spans="1:7" x14ac:dyDescent="0.2">
      <c r="A75" s="66" t="s">
        <v>44</v>
      </c>
      <c r="B75" s="92">
        <v>2290.6946899999998</v>
      </c>
      <c r="C75" s="88">
        <v>2370.5509419999998</v>
      </c>
      <c r="D75" s="88">
        <v>2279.9125709999998</v>
      </c>
      <c r="E75" s="88">
        <v>6941.158203</v>
      </c>
      <c r="F75" s="88">
        <v>6940.185254</v>
      </c>
      <c r="G75" s="89">
        <v>1.4019063820214228E-2</v>
      </c>
    </row>
    <row r="77" spans="1:7" x14ac:dyDescent="0.2">
      <c r="A77" s="36" t="s">
        <v>154</v>
      </c>
    </row>
    <row r="78" spans="1:7" x14ac:dyDescent="0.2">
      <c r="A78" s="36" t="s">
        <v>188</v>
      </c>
    </row>
    <row r="79" spans="1:7" x14ac:dyDescent="0.2">
      <c r="A79" s="35" t="s">
        <v>116</v>
      </c>
      <c r="B79" s="35"/>
      <c r="C79" s="35"/>
      <c r="D79" s="35"/>
      <c r="E79" s="35"/>
      <c r="F79" s="35"/>
      <c r="G79" s="35"/>
    </row>
    <row r="80" spans="1:7" x14ac:dyDescent="0.2">
      <c r="A80" s="115" t="s">
        <v>117</v>
      </c>
      <c r="B80" s="115"/>
      <c r="C80" s="115"/>
      <c r="D80" s="115"/>
      <c r="E80" s="115"/>
      <c r="F80" s="115"/>
      <c r="G80" s="115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1/23 SH</oddFooter>
  </headerFooter>
  <rowBreaks count="1" manualBreakCount="1">
    <brk id="4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6" t="s">
        <v>159</v>
      </c>
      <c r="B1" s="116"/>
      <c r="C1" s="116"/>
      <c r="D1" s="116"/>
      <c r="E1" s="116"/>
      <c r="F1" s="116"/>
      <c r="G1" s="116"/>
    </row>
    <row r="2" spans="1:7" x14ac:dyDescent="0.2">
      <c r="A2" s="116" t="s">
        <v>173</v>
      </c>
      <c r="B2" s="116"/>
      <c r="C2" s="116"/>
      <c r="D2" s="116"/>
      <c r="E2" s="116"/>
      <c r="F2" s="116"/>
      <c r="G2" s="116"/>
    </row>
    <row r="27" spans="1:7" x14ac:dyDescent="0.2">
      <c r="A27" s="116"/>
      <c r="B27" s="116"/>
      <c r="C27" s="116"/>
      <c r="D27" s="116"/>
      <c r="E27" s="116"/>
      <c r="F27" s="116"/>
      <c r="G27" s="116"/>
    </row>
    <row r="28" spans="1:7" x14ac:dyDescent="0.2">
      <c r="A28" s="127" t="s">
        <v>174</v>
      </c>
      <c r="B28" s="127"/>
      <c r="C28" s="127"/>
      <c r="D28" s="127"/>
      <c r="E28" s="127"/>
      <c r="F28" s="127"/>
      <c r="G28" s="127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2"/>
  <sheetViews>
    <sheetView workbookViewId="0">
      <selection activeCell="A8" sqref="A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6" t="s">
        <v>94</v>
      </c>
      <c r="B3" s="139" t="s">
        <v>95</v>
      </c>
      <c r="C3" s="140"/>
      <c r="D3" s="141"/>
      <c r="E3" s="141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7"/>
      <c r="B4" s="142" t="s">
        <v>175</v>
      </c>
      <c r="C4" s="143"/>
      <c r="D4" s="144"/>
      <c r="E4" s="144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7"/>
      <c r="B5" s="139"/>
      <c r="C5" s="145"/>
      <c r="D5" s="141"/>
      <c r="E5" s="14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8"/>
      <c r="B6" s="146"/>
      <c r="C6" s="141"/>
      <c r="D6" s="141"/>
      <c r="E6" s="14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44</v>
      </c>
      <c r="B9" s="93">
        <v>6941.158203</v>
      </c>
      <c r="C9" s="94"/>
      <c r="D9" s="93">
        <v>6940.185254</v>
      </c>
      <c r="E9" s="9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2023</v>
      </c>
      <c r="C10" s="20">
        <v>2023</v>
      </c>
      <c r="D10" s="12">
        <v>2022</v>
      </c>
      <c r="E10" s="12">
        <v>2022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52</v>
      </c>
      <c r="B11" s="76">
        <v>732.22900100000004</v>
      </c>
      <c r="C11" s="77">
        <f t="shared" ref="C11:C25" si="0">IF(B$9&gt;0,B11/B$9*100,0)</f>
        <v>10.549089641603722</v>
      </c>
      <c r="D11" s="78">
        <v>569.39867400000003</v>
      </c>
      <c r="E11" s="77">
        <f t="shared" ref="E11:E25" si="1">IF(D$9&gt;0,D11/D$9*100,0)</f>
        <v>8.204372839641783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50</v>
      </c>
      <c r="B12" s="76">
        <v>711.55085799999995</v>
      </c>
      <c r="C12" s="79">
        <f t="shared" si="0"/>
        <v>10.251183407582678</v>
      </c>
      <c r="D12" s="78">
        <v>723.36875699999996</v>
      </c>
      <c r="E12" s="77">
        <f t="shared" si="1"/>
        <v>10.422902711178839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176</v>
      </c>
      <c r="B13" s="76">
        <v>666.56551300000001</v>
      </c>
      <c r="C13" s="79">
        <f t="shared" si="0"/>
        <v>9.6030877485533672</v>
      </c>
      <c r="D13" s="78">
        <v>580.11871099999996</v>
      </c>
      <c r="E13" s="77">
        <f t="shared" si="1"/>
        <v>8.358836108382647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65</v>
      </c>
      <c r="B14" s="76">
        <v>455.30694899999997</v>
      </c>
      <c r="C14" s="79">
        <f t="shared" si="0"/>
        <v>6.5595241555395507</v>
      </c>
      <c r="D14" s="78">
        <v>535.20831999999996</v>
      </c>
      <c r="E14" s="77">
        <f t="shared" si="1"/>
        <v>7.7117295923985711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53</v>
      </c>
      <c r="B15" s="76">
        <v>437.79605299999997</v>
      </c>
      <c r="C15" s="79">
        <f t="shared" si="0"/>
        <v>6.3072478712671121</v>
      </c>
      <c r="D15" s="78">
        <v>809.53813600000001</v>
      </c>
      <c r="E15" s="77">
        <f t="shared" si="1"/>
        <v>11.664503271485726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177</v>
      </c>
      <c r="B16" s="76">
        <v>417.92980299999999</v>
      </c>
      <c r="C16" s="79">
        <f t="shared" si="0"/>
        <v>6.0210384315886767</v>
      </c>
      <c r="D16" s="78">
        <v>392.87191000000001</v>
      </c>
      <c r="E16" s="77">
        <f t="shared" si="1"/>
        <v>5.660827422057169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178</v>
      </c>
      <c r="B17" s="76">
        <v>331.27671099999998</v>
      </c>
      <c r="C17" s="79">
        <f t="shared" si="0"/>
        <v>4.7726431427080955</v>
      </c>
      <c r="D17" s="78">
        <v>331.43827499999998</v>
      </c>
      <c r="E17" s="77">
        <f t="shared" si="1"/>
        <v>4.7756401719820714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66</v>
      </c>
      <c r="B18" s="76">
        <v>294.843436</v>
      </c>
      <c r="C18" s="79">
        <f t="shared" si="0"/>
        <v>4.2477555960699371</v>
      </c>
      <c r="D18" s="78">
        <v>290.49892899999998</v>
      </c>
      <c r="E18" s="77">
        <f t="shared" si="1"/>
        <v>4.1857517972242873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179</v>
      </c>
      <c r="B19" s="76">
        <v>284.68743699999999</v>
      </c>
      <c r="C19" s="79">
        <f t="shared" si="0"/>
        <v>4.1014399711701826</v>
      </c>
      <c r="D19" s="78">
        <v>223.647311</v>
      </c>
      <c r="E19" s="77">
        <f t="shared" si="1"/>
        <v>3.2224977117303903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67</v>
      </c>
      <c r="B20" s="76">
        <v>202.333631</v>
      </c>
      <c r="C20" s="79">
        <f t="shared" si="0"/>
        <v>2.9149837114006489</v>
      </c>
      <c r="D20" s="78">
        <v>161.23441</v>
      </c>
      <c r="E20" s="77">
        <f t="shared" si="1"/>
        <v>2.3232003772099885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57</v>
      </c>
      <c r="B21" s="76">
        <v>194.94764799999999</v>
      </c>
      <c r="C21" s="79">
        <f t="shared" si="0"/>
        <v>2.8085752016967822</v>
      </c>
      <c r="D21" s="78">
        <v>171.915199</v>
      </c>
      <c r="E21" s="77">
        <f t="shared" si="1"/>
        <v>2.477098127905391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59</v>
      </c>
      <c r="B22" s="76">
        <v>177.9787</v>
      </c>
      <c r="C22" s="79">
        <f t="shared" si="0"/>
        <v>2.5641066633962728</v>
      </c>
      <c r="D22" s="78">
        <v>158.006664</v>
      </c>
      <c r="E22" s="77">
        <f t="shared" si="1"/>
        <v>2.276692310323162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78</v>
      </c>
      <c r="B23" s="76">
        <v>153.873876</v>
      </c>
      <c r="C23" s="79">
        <f t="shared" si="0"/>
        <v>2.2168328613154933</v>
      </c>
      <c r="D23" s="78">
        <v>154.55970099999999</v>
      </c>
      <c r="E23" s="77">
        <f t="shared" si="1"/>
        <v>2.227025581354892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180</v>
      </c>
      <c r="B24" s="76">
        <v>130.41889599999999</v>
      </c>
      <c r="C24" s="79">
        <f t="shared" si="0"/>
        <v>1.8789212431958739</v>
      </c>
      <c r="D24" s="78">
        <v>110.25702800000001</v>
      </c>
      <c r="E24" s="77">
        <f t="shared" si="1"/>
        <v>1.5886755751433723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76</v>
      </c>
      <c r="B25" s="76">
        <v>127.996067</v>
      </c>
      <c r="C25" s="79">
        <f t="shared" si="0"/>
        <v>1.8440159877739066</v>
      </c>
      <c r="D25" s="78">
        <v>158.79274000000001</v>
      </c>
      <c r="E25" s="77">
        <f t="shared" si="1"/>
        <v>2.2880187514948429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96</v>
      </c>
      <c r="B27" s="76">
        <f>B9-(SUM(B11:B25))</f>
        <v>1621.423624</v>
      </c>
      <c r="C27" s="79">
        <f>IF(B$9&gt;0,B27/B$9*100,0)</f>
        <v>23.359554365137701</v>
      </c>
      <c r="D27" s="78">
        <f>D9-(SUM(D11:D25))</f>
        <v>1569.3304890000009</v>
      </c>
      <c r="E27" s="77">
        <f>IF(D$9&gt;0,D27/D$9*100,0)</f>
        <v>22.612227650486876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181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3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2023</v>
      </c>
      <c r="C36" s="6">
        <v>2022</v>
      </c>
      <c r="D36" s="6">
        <v>2021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97</v>
      </c>
      <c r="B37" s="95">
        <v>2290.6946899999998</v>
      </c>
      <c r="C37" s="95">
        <v>1737.760176</v>
      </c>
      <c r="D37" s="95">
        <v>1606.334145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98</v>
      </c>
      <c r="B38" s="95">
        <v>2370.5509419999998</v>
      </c>
      <c r="C38" s="95">
        <v>2349.0621839999999</v>
      </c>
      <c r="D38" s="95">
        <v>1732.3561070000001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99</v>
      </c>
      <c r="B39" s="95">
        <v>2279.9125709999998</v>
      </c>
      <c r="C39" s="95">
        <v>2853.3628939999999</v>
      </c>
      <c r="D39" s="95">
        <v>2038.2222119999999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100</v>
      </c>
      <c r="B40" s="95">
        <v>0</v>
      </c>
      <c r="C40" s="95">
        <v>1938.400071</v>
      </c>
      <c r="D40" s="95">
        <v>1642.6274289999999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101</v>
      </c>
      <c r="B41" s="95">
        <v>0</v>
      </c>
      <c r="C41" s="95">
        <v>2614.2540819999999</v>
      </c>
      <c r="D41" s="95">
        <v>1849.3127750000001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102</v>
      </c>
      <c r="B42" s="95">
        <v>0</v>
      </c>
      <c r="C42" s="95">
        <v>2562.9194649999999</v>
      </c>
      <c r="D42" s="95">
        <v>1802.5724230000001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103</v>
      </c>
      <c r="B43" s="95">
        <v>0</v>
      </c>
      <c r="C43" s="95">
        <v>2395.3813559999999</v>
      </c>
      <c r="D43" s="95">
        <v>2258.2937360000001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104</v>
      </c>
      <c r="B44" s="95">
        <v>0</v>
      </c>
      <c r="C44" s="95">
        <v>2331.3544609999999</v>
      </c>
      <c r="D44" s="95">
        <v>1816.6995240000001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105</v>
      </c>
      <c r="B45" s="95">
        <v>0</v>
      </c>
      <c r="C45" s="95">
        <v>2652.2348099999999</v>
      </c>
      <c r="D45" s="95">
        <v>1942.5783140000001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106</v>
      </c>
      <c r="B46" s="95">
        <v>0</v>
      </c>
      <c r="C46" s="95">
        <v>2361.5181990000001</v>
      </c>
      <c r="D46" s="95">
        <v>2121.9134349999999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107</v>
      </c>
      <c r="B47" s="95">
        <v>0</v>
      </c>
      <c r="C47" s="95">
        <v>2388.16887</v>
      </c>
      <c r="D47" s="95">
        <v>2255.7757729999998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108</v>
      </c>
      <c r="B48" s="95">
        <v>0</v>
      </c>
      <c r="C48" s="95">
        <v>2142.2683109999998</v>
      </c>
      <c r="D48" s="95">
        <v>1913.007842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0" t="s">
        <v>162</v>
      </c>
      <c r="B49" s="81"/>
      <c r="C49" s="81"/>
      <c r="D49" s="82"/>
    </row>
    <row r="50" spans="1:4" x14ac:dyDescent="0.2">
      <c r="A50" s="6"/>
      <c r="B50" s="6">
        <v>2023</v>
      </c>
      <c r="C50" s="6">
        <v>2022</v>
      </c>
      <c r="D50" s="6">
        <v>2021</v>
      </c>
    </row>
    <row r="51" spans="1:4" x14ac:dyDescent="0.2">
      <c r="A51" s="6" t="s">
        <v>97</v>
      </c>
      <c r="B51" s="31">
        <f>IF(B37=0,#N/A,B37)</f>
        <v>2290.6946899999998</v>
      </c>
      <c r="C51" s="31">
        <f t="shared" ref="C51:D51" si="2">IF(C37=0,#N/A,C37)</f>
        <v>1737.760176</v>
      </c>
      <c r="D51" s="31">
        <f t="shared" si="2"/>
        <v>1606.334145</v>
      </c>
    </row>
    <row r="52" spans="1:4" x14ac:dyDescent="0.2">
      <c r="A52" s="15" t="s">
        <v>98</v>
      </c>
      <c r="B52" s="31">
        <f t="shared" ref="B52:D62" si="3">IF(B38=0,#N/A,B38)</f>
        <v>2370.5509419999998</v>
      </c>
      <c r="C52" s="31">
        <f t="shared" si="3"/>
        <v>2349.0621839999999</v>
      </c>
      <c r="D52" s="31">
        <f t="shared" si="3"/>
        <v>1732.3561070000001</v>
      </c>
    </row>
    <row r="53" spans="1:4" x14ac:dyDescent="0.2">
      <c r="A53" s="15" t="s">
        <v>99</v>
      </c>
      <c r="B53" s="31">
        <f t="shared" si="3"/>
        <v>2279.9125709999998</v>
      </c>
      <c r="C53" s="31">
        <f t="shared" si="3"/>
        <v>2853.3628939999999</v>
      </c>
      <c r="D53" s="31">
        <f t="shared" si="3"/>
        <v>2038.2222119999999</v>
      </c>
    </row>
    <row r="54" spans="1:4" x14ac:dyDescent="0.2">
      <c r="A54" s="6" t="s">
        <v>100</v>
      </c>
      <c r="B54" s="31" t="e">
        <f t="shared" si="3"/>
        <v>#N/A</v>
      </c>
      <c r="C54" s="31">
        <f t="shared" si="3"/>
        <v>1938.400071</v>
      </c>
      <c r="D54" s="31">
        <f t="shared" si="3"/>
        <v>1642.6274289999999</v>
      </c>
    </row>
    <row r="55" spans="1:4" x14ac:dyDescent="0.2">
      <c r="A55" s="15" t="s">
        <v>101</v>
      </c>
      <c r="B55" s="31" t="e">
        <f t="shared" si="3"/>
        <v>#N/A</v>
      </c>
      <c r="C55" s="31">
        <f t="shared" si="3"/>
        <v>2614.2540819999999</v>
      </c>
      <c r="D55" s="31">
        <f t="shared" si="3"/>
        <v>1849.3127750000001</v>
      </c>
    </row>
    <row r="56" spans="1:4" x14ac:dyDescent="0.2">
      <c r="A56" s="15" t="s">
        <v>102</v>
      </c>
      <c r="B56" s="31" t="e">
        <f t="shared" si="3"/>
        <v>#N/A</v>
      </c>
      <c r="C56" s="31">
        <f t="shared" si="3"/>
        <v>2562.9194649999999</v>
      </c>
      <c r="D56" s="31">
        <f t="shared" si="3"/>
        <v>1802.5724230000001</v>
      </c>
    </row>
    <row r="57" spans="1:4" x14ac:dyDescent="0.2">
      <c r="A57" s="6" t="s">
        <v>103</v>
      </c>
      <c r="B57" s="31" t="e">
        <f t="shared" si="3"/>
        <v>#N/A</v>
      </c>
      <c r="C57" s="31">
        <f t="shared" si="3"/>
        <v>2395.3813559999999</v>
      </c>
      <c r="D57" s="31">
        <f t="shared" si="3"/>
        <v>2258.2937360000001</v>
      </c>
    </row>
    <row r="58" spans="1:4" x14ac:dyDescent="0.2">
      <c r="A58" s="15" t="s">
        <v>104</v>
      </c>
      <c r="B58" s="31" t="e">
        <f t="shared" si="3"/>
        <v>#N/A</v>
      </c>
      <c r="C58" s="31">
        <f t="shared" si="3"/>
        <v>2331.3544609999999</v>
      </c>
      <c r="D58" s="31">
        <f t="shared" si="3"/>
        <v>1816.6995240000001</v>
      </c>
    </row>
    <row r="59" spans="1:4" x14ac:dyDescent="0.2">
      <c r="A59" s="15" t="s">
        <v>105</v>
      </c>
      <c r="B59" s="31" t="e">
        <f t="shared" si="3"/>
        <v>#N/A</v>
      </c>
      <c r="C59" s="31">
        <f t="shared" si="3"/>
        <v>2652.2348099999999</v>
      </c>
      <c r="D59" s="31">
        <f t="shared" si="3"/>
        <v>1942.5783140000001</v>
      </c>
    </row>
    <row r="60" spans="1:4" x14ac:dyDescent="0.2">
      <c r="A60" s="6" t="s">
        <v>106</v>
      </c>
      <c r="B60" s="31" t="e">
        <f t="shared" si="3"/>
        <v>#N/A</v>
      </c>
      <c r="C60" s="31">
        <f t="shared" si="3"/>
        <v>2361.5181990000001</v>
      </c>
      <c r="D60" s="31">
        <f t="shared" si="3"/>
        <v>2121.9134349999999</v>
      </c>
    </row>
    <row r="61" spans="1:4" x14ac:dyDescent="0.2">
      <c r="A61" s="15" t="s">
        <v>107</v>
      </c>
      <c r="B61" s="31" t="e">
        <f t="shared" si="3"/>
        <v>#N/A</v>
      </c>
      <c r="C61" s="31">
        <f t="shared" si="3"/>
        <v>2388.16887</v>
      </c>
      <c r="D61" s="31">
        <f t="shared" si="3"/>
        <v>2255.7757729999998</v>
      </c>
    </row>
    <row r="62" spans="1:4" x14ac:dyDescent="0.2">
      <c r="A62" s="15" t="s">
        <v>108</v>
      </c>
      <c r="B62" s="31" t="e">
        <f t="shared" si="3"/>
        <v>#N/A</v>
      </c>
      <c r="C62" s="31">
        <f t="shared" si="3"/>
        <v>2142.2683109999998</v>
      </c>
      <c r="D62" s="31">
        <f t="shared" si="3"/>
        <v>1913.007842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1/23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2023-05-22T04:40:40Z</cp:lastPrinted>
  <dcterms:created xsi:type="dcterms:W3CDTF">2012-03-28T07:56:08Z</dcterms:created>
  <dcterms:modified xsi:type="dcterms:W3CDTF">2023-05-22T07:18:46Z</dcterms:modified>
  <cp:category>LIS-Bericht</cp:category>
</cp:coreProperties>
</file>