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SH\"/>
    </mc:Choice>
  </mc:AlternateContent>
  <xr:revisionPtr revIDLastSave="0" documentId="13_ncr:1_{3341EDB1-B82C-4CD9-8A9B-FCDE6674CE4D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<sst xmlns="http://schemas.openxmlformats.org/spreadsheetml/2006/main" count="242" uniqueCount="190">
  <si>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</si>
  <si>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</si>
  <si>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</si>
  <si>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</si>
  <si>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</si>
  <si>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</si>
  <si>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</si>
  <si>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</si>
  <si>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</si>
  <si>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</si>
  <si>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</si>
  <si>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</si>
  <si>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</si>
  <si>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</si>
  <si>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</si>
  <si>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</si>
  <si>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</si>
  <si>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</si>
  <si>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</si>
  <si>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</si>
  <si>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</si>
  <si>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</si>
  <si>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</si>
  <si>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</si>
  <si>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</si>
  <si>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</si>
  <si>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</si>
  <si>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</si>
  <si>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</si>
  <si>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</si>
  <si>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</si>
  <si>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</si>
  <si>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</si>
  <si>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</si>
  <si>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</si>
  <si>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</si>
  <si>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</si>
  <si>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</si>
  <si>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</si>
  <si>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</si>
  <si>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</si>
  <si>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</si>
  <si>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</si>
  <si>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</si>
  <si>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</si>
  <si>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</si>
  <si>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</si>
  <si>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</si>
  <si>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</si>
  <si>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</si>
  <si>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</si>
  <si>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</si>
  <si>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</si>
  <si>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</si>
  <si>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</si>
  <si>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</si>
  <si>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</si>
  <si>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</si>
  <si>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</si>
  <si>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</si>
  <si>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</si>
  <si>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</si>
  <si>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</si>
  <si>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</si>
  <si>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</si>
  <si>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</si>
  <si>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</si>
  <si>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</si>
  <si>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</si>
  <si>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</si>
  <si>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</si>
  <si>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</si>
  <si>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</si>
  <si>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</si>
  <si>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</si>
  <si>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</si>
  <si>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</si>
  <si>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</si>
  <si>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</si>
  <si>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</si>
  <si>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</si>
  <si>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</si>
  <si>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</si>
  <si>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</si>
  <si>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</si>
  <si>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</si>
  <si>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</si>
  <si>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</si>
  <si>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</si>
  <si>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</si>
  <si>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</si>
  <si>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</si>
  <si>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</si>
  <si>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</si>
  <si>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</si>
  <si>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</si>
  <si>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</si>
  <si>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</si>
  <si>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</si>
  <si>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</si>
  <si>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</si>
  <si>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</si>
  <si>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</si>
  <si>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</si>
  <si>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</si>
  <si>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</si>
  <si>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</si>
  <si>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</si>
  <si>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</si>
  <si>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</si>
  <si>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</si>
  <si>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</si>
  <si>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</si>
  <si>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</si>
  <si>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</si>
  <si>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</si>
  <si>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</si>
  <si>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</si>
  <si>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</si>
  <si>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</si>
  <si>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</si>
  <si>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</si>
  <si>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</si>
  <si>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</si>
  <si>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</si>
  <si>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</si>
  <si>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</si>
  <si>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</si>
  <si>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</si>
  <si>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</si>
  <si>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</si>
  <si>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</si>
  <si>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</si>
  <si>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</si>
  <si>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</si>
  <si>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</si>
  <si>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</si>
  <si>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</si>
  <si>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</si>
  <si>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</si>
  <si>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</si>
  <si>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</si>
  <si>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</si>
  <si>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</si>
  <si>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</si>
  <si>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</si>
  <si>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</si>
  <si>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</si>
  <si>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</si>
  <si>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</si>
  <si>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</si>
  <si>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</si>
  <si>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</si>
  <si>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</si>
  <si>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</si>
  <si>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</si>
  <si>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</si>
  <si>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</si>
  <si>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</si>
  <si>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</si>
  <si>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</si>
  <si>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</si>
  <si>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</si>
  <si>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</si>
  <si>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</si>
  <si>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</si>
  <si>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</si>
  <si>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</si>
  <si>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</si>
  <si>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</si>
  <si>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Kennziffer: G III 1 - vj 2/23 SH</t>
  </si>
  <si>
    <t>2. Quartal 2023</t>
  </si>
  <si>
    <t xml:space="preserve">© Statistisches Amt für Hamburg und Schleswig-Holstein, Hamburg 2023  
Auszugsweise Vervielfältigung und Verbreitung mit Quellenangabe gestattet.        </t>
  </si>
  <si>
    <t>Januar - Juni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</si>
  <si>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</si>
  <si>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</si>
  <si>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</si>
  <si>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</si>
  <si>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</si>
  <si>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2021 bis 2023 im Monatsvergleich</t>
  </si>
  <si>
    <t>Januar - Juni 2023</t>
  </si>
  <si>
    <t>Verein.Staaten (USA)</t>
  </si>
  <si>
    <t>Frankreich</t>
  </si>
  <si>
    <t>Singapur</t>
  </si>
  <si>
    <t>China, Volksrepublik</t>
  </si>
  <si>
    <t>Vereinigt.Königreich</t>
  </si>
  <si>
    <t>Tschechische Republ.</t>
  </si>
  <si>
    <t>2. Ausfuhr des Landes Schleswig-Holstein in den Jahren 2021 bis 2023</t>
  </si>
  <si>
    <t>Zuschätzungen, Rückwaren und Ersatzlieferungen</t>
  </si>
  <si>
    <t>Herausgegeben am: 22.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</si>
</sst>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7">
    <xf numFmtId="0" fontId="0" fillId="0" borderId="0"/>
    <xf numFmtId="0" fontId="19" fillId="0" borderId="0"/>
    <xf numFmtId="166" fontId="8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  <xf numFmtId="0" fontId="28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3" borderId="7" xfId="0" quotePrefix="1" applyFont="1" applyFill="1" applyBorder="1" applyAlignment="1">
      <alignment horizontal="center" vertical="center" wrapText="1"/>
    </xf>
    <xf numFmtId="0" fontId="14" fillId="0" borderId="13" xfId="0" applyFont="1" applyBorder="1"/>
    <xf numFmtId="0" fontId="13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indent="1"/>
    </xf>
    <xf numFmtId="0" fontId="13" fillId="0" borderId="13" xfId="0" applyFont="1" applyBorder="1"/>
    <xf numFmtId="0" fontId="13" fillId="0" borderId="13" xfId="0" applyFont="1" applyBorder="1" applyAlignment="1">
      <alignment horizontal="left" indent="1"/>
    </xf>
    <xf numFmtId="0" fontId="13" fillId="0" borderId="13" xfId="0" applyFont="1" applyBorder="1" applyAlignment="1">
      <alignment horizontal="left" indent="2"/>
    </xf>
    <xf numFmtId="0" fontId="13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3"/>
    </xf>
    <xf numFmtId="0" fontId="14" fillId="0" borderId="13" xfId="0" applyFont="1" applyBorder="1" applyAlignment="1">
      <alignment horizontal="left" indent="4"/>
    </xf>
    <xf numFmtId="0" fontId="13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 indent="2"/>
    </xf>
    <xf numFmtId="0" fontId="13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3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indent="1"/>
    </xf>
    <xf numFmtId="0" fontId="13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indent="1"/>
    </xf>
    <xf numFmtId="0" fontId="14" fillId="0" borderId="6" xfId="0" applyFont="1" applyBorder="1"/>
    <xf numFmtId="0" fontId="13" fillId="0" borderId="6" xfId="0" applyFont="1" applyBorder="1" applyAlignment="1">
      <alignment horizontal="left" indent="1"/>
    </xf>
    <xf numFmtId="0" fontId="13" fillId="0" borderId="6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2"/>
    </xf>
    <xf numFmtId="0" fontId="2" fillId="4" borderId="4" xfId="0" applyFont="1" applyFill="1" applyBorder="1" applyAlignment="1">
      <alignment horizontal="center" vertical="center"/>
    </xf>
    <xf numFmtId="0" fontId="27" fillId="0" borderId="0" xfId="4" applyFont="1" applyAlignment="1">
      <alignment horizontal="left"/>
    </xf>
    <xf numFmtId="0" fontId="5" fillId="0" borderId="0" xfId="0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0" fontId="14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18" fillId="0" borderId="0" xfId="0" quotePrefix="1" applyFont="1" applyAlignment="1">
      <alignment horizontal="right"/>
    </xf>
    <xf numFmtId="0" fontId="14" fillId="3" borderId="7" xfId="0" quotePrefix="1" applyFont="1" applyFill="1" applyBorder="1" applyAlignment="1">
      <alignment horizontal="centerContinuous" vertical="center" wrapText="1"/>
    </xf>
    <xf numFmtId="169" fontId="13" fillId="0" borderId="0" xfId="0" applyNumberFormat="1" applyFont="1"/>
    <xf numFmtId="170" fontId="13" fillId="0" borderId="0" xfId="0" applyNumberFormat="1" applyFont="1"/>
    <xf numFmtId="169" fontId="22" fillId="0" borderId="15" xfId="0" applyNumberFormat="1" applyFont="1" applyBorder="1"/>
    <xf numFmtId="169" fontId="22" fillId="0" borderId="16" xfId="0" applyNumberFormat="1" applyFont="1" applyBorder="1"/>
    <xf numFmtId="170" fontId="22" fillId="0" borderId="16" xfId="0" applyNumberFormat="1" applyFont="1" applyBorder="1"/>
    <xf numFmtId="0" fontId="13" fillId="3" borderId="17" xfId="0" quotePrefix="1" applyFont="1" applyFill="1" applyBorder="1" applyAlignment="1">
      <alignment horizontal="center" vertical="center"/>
    </xf>
    <xf numFmtId="0" fontId="13" fillId="3" borderId="17" xfId="0" quotePrefix="1" applyFont="1" applyFill="1" applyBorder="1" applyAlignment="1">
      <alignment horizontal="center" vertical="center" wrapText="1"/>
    </xf>
    <xf numFmtId="169" fontId="14" fillId="0" borderId="0" xfId="0" applyNumberFormat="1" applyFont="1"/>
    <xf numFmtId="169" fontId="22" fillId="0" borderId="20" xfId="0" applyNumberFormat="1" applyFont="1" applyBorder="1"/>
    <xf numFmtId="167" fontId="2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/>
    <xf numFmtId="2" fontId="13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7" fillId="0" borderId="0" xfId="4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" fontId="14" fillId="3" borderId="7" xfId="0" quotePrefix="1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9" xfId="0" applyFont="1" applyFill="1" applyBorder="1" applyAlignment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8" xfId="0" applyFont="1" applyFill="1" applyBorder="1" applyAlignment="1">
      <alignment horizontal="left" vertical="center" indent="1"/>
    </xf>
    <xf numFmtId="0" fontId="13" fillId="3" borderId="11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" borderId="17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/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7">
    <cellStyle name="Euro" xfId="2" xr:uid="{00000000-0005-0000-0000-000000000000}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  <cellStyle name="Standard 4" xfId="6" xr:uid="{0B7EC977-FAD4-4E51-85E7-912BFDFEC8CF}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2268.0821850000002</c:v>
                </c:pt>
                <c:pt idx="1">
                  <c:v>2337.0270019999998</c:v>
                </c:pt>
                <c:pt idx="2">
                  <c:v>2267.1513020000002</c:v>
                </c:pt>
                <c:pt idx="3">
                  <c:v>2570.4052879999999</c:v>
                </c:pt>
                <c:pt idx="4">
                  <c:v>2049.368606</c:v>
                </c:pt>
                <c:pt idx="5">
                  <c:v>2754.200296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2-420C-A2AF-0D09FAD9B7F6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1737.760176</c:v>
                </c:pt>
                <c:pt idx="1">
                  <c:v>2349.0621839999999</c:v>
                </c:pt>
                <c:pt idx="2">
                  <c:v>2853.3628939999999</c:v>
                </c:pt>
                <c:pt idx="3">
                  <c:v>1938.400071</c:v>
                </c:pt>
                <c:pt idx="4">
                  <c:v>2614.2540819999999</c:v>
                </c:pt>
                <c:pt idx="5">
                  <c:v>2562.9194649999999</c:v>
                </c:pt>
                <c:pt idx="6">
                  <c:v>2395.3813559999999</c:v>
                </c:pt>
                <c:pt idx="7">
                  <c:v>2331.3544609999999</c:v>
                </c:pt>
                <c:pt idx="8">
                  <c:v>2649.159572</c:v>
                </c:pt>
                <c:pt idx="9">
                  <c:v>2359.153538</c:v>
                </c:pt>
                <c:pt idx="10">
                  <c:v>2384.875685</c:v>
                </c:pt>
                <c:pt idx="11">
                  <c:v>2148.6858219999999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2-420C-A2AF-0D09FAD9B7F6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2-420C-A2AF-0D09FA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Verein.Staaten (USA)</c:v>
                </c:pt>
                <c:pt idx="2">
                  <c:v>Belgien</c:v>
                </c:pt>
                <c:pt idx="3">
                  <c:v>Frankreich</c:v>
                </c:pt>
                <c:pt idx="4">
                  <c:v>Dänemark</c:v>
                </c:pt>
                <c:pt idx="5">
                  <c:v>Italien</c:v>
                </c:pt>
                <c:pt idx="6">
                  <c:v>Singapur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Vereinigt.Königreich</c:v>
                </c:pt>
                <c:pt idx="10">
                  <c:v>Schweden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1622.1274390000001</c:v>
                </c:pt>
                <c:pt idx="1">
                  <c:v>1285.566323</c:v>
                </c:pt>
                <c:pt idx="2">
                  <c:v>1182.455252</c:v>
                </c:pt>
                <c:pt idx="3">
                  <c:v>851.60652700000003</c:v>
                </c:pt>
                <c:pt idx="4">
                  <c:v>849.56652699999995</c:v>
                </c:pt>
                <c:pt idx="5">
                  <c:v>806.11360500000001</c:v>
                </c:pt>
                <c:pt idx="6">
                  <c:v>724.71964800000001</c:v>
                </c:pt>
                <c:pt idx="7">
                  <c:v>612.55537700000002</c:v>
                </c:pt>
                <c:pt idx="8">
                  <c:v>575.63708499999996</c:v>
                </c:pt>
                <c:pt idx="9">
                  <c:v>501.575356</c:v>
                </c:pt>
                <c:pt idx="10">
                  <c:v>373.33961299999999</c:v>
                </c:pt>
                <c:pt idx="11">
                  <c:v>368.51561199999998</c:v>
                </c:pt>
                <c:pt idx="12">
                  <c:v>352.242006</c:v>
                </c:pt>
                <c:pt idx="13">
                  <c:v>292.74349799999999</c:v>
                </c:pt>
                <c:pt idx="14">
                  <c:v>265.72491300000002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D-4B7D-8601-34307279E59A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Verein.Staaten (USA)</c:v>
                </c:pt>
                <c:pt idx="2">
                  <c:v>Belgien</c:v>
                </c:pt>
                <c:pt idx="3">
                  <c:v>Frankreich</c:v>
                </c:pt>
                <c:pt idx="4">
                  <c:v>Dänemark</c:v>
                </c:pt>
                <c:pt idx="5">
                  <c:v>Italien</c:v>
                </c:pt>
                <c:pt idx="6">
                  <c:v>Singapur</c:v>
                </c:pt>
                <c:pt idx="7">
                  <c:v>China, Volksrepublik</c:v>
                </c:pt>
                <c:pt idx="8">
                  <c:v>Polen</c:v>
                </c:pt>
                <c:pt idx="9">
                  <c:v>Vereinigt.Königreich</c:v>
                </c:pt>
                <c:pt idx="10">
                  <c:v>Schweden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1261.448799</c:v>
                </c:pt>
                <c:pt idx="1">
                  <c:v>1054.0100620000001</c:v>
                </c:pt>
                <c:pt idx="2">
                  <c:v>1139.763027</c:v>
                </c:pt>
                <c:pt idx="3">
                  <c:v>967.47344299999997</c:v>
                </c:pt>
                <c:pt idx="4">
                  <c:v>1081.9255889999999</c:v>
                </c:pt>
                <c:pt idx="5">
                  <c:v>1729.9016360000001</c:v>
                </c:pt>
                <c:pt idx="6">
                  <c:v>95.749849999999995</c:v>
                </c:pt>
                <c:pt idx="7">
                  <c:v>653.79434900000001</c:v>
                </c:pt>
                <c:pt idx="8">
                  <c:v>575.20745299999999</c:v>
                </c:pt>
                <c:pt idx="9">
                  <c:v>492.30073599999997</c:v>
                </c:pt>
                <c:pt idx="10">
                  <c:v>383.334361</c:v>
                </c:pt>
                <c:pt idx="11">
                  <c:v>344.09266500000001</c:v>
                </c:pt>
                <c:pt idx="12">
                  <c:v>322.54833600000001</c:v>
                </c:pt>
                <c:pt idx="13">
                  <c:v>295.498897</c:v>
                </c:pt>
                <c:pt idx="14">
                  <c:v>215.85468399999999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D-4B7D-8601-34307279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4761</xdr:rowOff>
    </xdr:from>
    <xdr:to>
      <xdr:col>6</xdr:col>
      <xdr:colOff>533400</xdr:colOff>
      <xdr:row>48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</xdr:row>
      <xdr:rowOff>0</xdr:rowOff>
    </xdr:from>
    <xdr:to>
      <xdr:col>6</xdr:col>
      <xdr:colOff>552450</xdr:colOff>
      <xdr:row>23</xdr:row>
      <xdr:rowOff>14288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3" t="s">
        <v>110</v>
      </c>
    </row>
    <row r="4" spans="1:7" ht="20.25" x14ac:dyDescent="0.3">
      <c r="A4" s="33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151</v>
      </c>
    </row>
    <row r="16" spans="1:7" ht="15" x14ac:dyDescent="0.2">
      <c r="G16" s="67" t="s">
        <v>170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5" t="s">
        <v>171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7" t="s">
        <v>189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8D43-64C8-4E08-8DC6-6D859A4C55AD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12" t="s">
        <v>0</v>
      </c>
      <c r="B1" s="112"/>
      <c r="C1" s="112"/>
      <c r="D1" s="112"/>
      <c r="E1" s="112"/>
      <c r="F1" s="112"/>
      <c r="G1" s="112"/>
    </row>
    <row r="2" spans="1:7" s="53" customFormat="1" ht="15.75" x14ac:dyDescent="0.25">
      <c r="A2" s="102"/>
      <c r="B2" s="102"/>
      <c r="C2" s="102"/>
      <c r="D2" s="102"/>
      <c r="E2" s="102"/>
      <c r="F2" s="102"/>
      <c r="G2" s="102"/>
    </row>
    <row r="3" spans="1:7" s="53" customFormat="1" x14ac:dyDescent="0.2"/>
    <row r="4" spans="1:7" s="53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101" t="s">
        <v>145</v>
      </c>
      <c r="B6" s="105"/>
      <c r="C6" s="105"/>
      <c r="D6" s="105"/>
      <c r="E6" s="105"/>
      <c r="F6" s="105"/>
      <c r="G6" s="105"/>
    </row>
    <row r="7" spans="1:7" s="53" customFormat="1" ht="5.85" customHeight="1" x14ac:dyDescent="0.2">
      <c r="A7" s="101"/>
      <c r="B7" s="105"/>
      <c r="C7" s="105"/>
      <c r="D7" s="105"/>
      <c r="E7" s="105"/>
      <c r="F7" s="105"/>
      <c r="G7" s="105"/>
    </row>
    <row r="8" spans="1:7" s="53" customFormat="1" x14ac:dyDescent="0.2">
      <c r="A8" s="110" t="s">
        <v>113</v>
      </c>
      <c r="B8" s="108"/>
      <c r="C8" s="108"/>
      <c r="D8" s="108"/>
      <c r="E8" s="108"/>
      <c r="F8" s="108"/>
      <c r="G8" s="108"/>
    </row>
    <row r="9" spans="1:7" s="5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53" customFormat="1" ht="5.85" customHeight="1" x14ac:dyDescent="0.2">
      <c r="A10" s="105"/>
      <c r="B10" s="105"/>
      <c r="C10" s="105"/>
      <c r="D10" s="105"/>
      <c r="E10" s="105"/>
      <c r="F10" s="105"/>
      <c r="G10" s="105"/>
    </row>
    <row r="11" spans="1:7" s="5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5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53" customFormat="1" x14ac:dyDescent="0.2">
      <c r="A13" s="105"/>
      <c r="B13" s="105"/>
      <c r="C13" s="105"/>
      <c r="D13" s="105"/>
      <c r="E13" s="105"/>
      <c r="F13" s="105"/>
      <c r="G13" s="105"/>
    </row>
    <row r="14" spans="1:7" s="53" customFormat="1" x14ac:dyDescent="0.2">
      <c r="A14" s="105"/>
      <c r="B14" s="105"/>
      <c r="C14" s="105"/>
      <c r="D14" s="105"/>
      <c r="E14" s="105"/>
      <c r="F14" s="105"/>
      <c r="G14" s="105"/>
    </row>
    <row r="15" spans="1:7" s="53" customFormat="1" ht="12.75" customHeight="1" x14ac:dyDescent="0.2">
      <c r="A15" s="110" t="s">
        <v>115</v>
      </c>
      <c r="B15" s="108"/>
      <c r="C15" s="108"/>
      <c r="D15" s="103"/>
      <c r="E15" s="103"/>
      <c r="F15" s="103"/>
      <c r="G15" s="103"/>
    </row>
    <row r="16" spans="1:7" s="53" customFormat="1" ht="5.85" customHeight="1" x14ac:dyDescent="0.2">
      <c r="A16" s="103"/>
      <c r="B16" s="106"/>
      <c r="C16" s="106"/>
      <c r="D16" s="103"/>
      <c r="E16" s="103"/>
      <c r="F16" s="103"/>
      <c r="G16" s="103"/>
    </row>
    <row r="17" spans="1:7" s="53" customFormat="1" ht="12.75" customHeight="1" x14ac:dyDescent="0.2">
      <c r="A17" s="108" t="s">
        <v>164</v>
      </c>
      <c r="B17" s="108"/>
      <c r="C17" s="108"/>
      <c r="D17" s="106"/>
      <c r="E17" s="106"/>
      <c r="F17" s="106"/>
      <c r="G17" s="106"/>
    </row>
    <row r="18" spans="1:7" s="53" customFormat="1" ht="12.75" customHeight="1" x14ac:dyDescent="0.2">
      <c r="A18" s="106" t="s">
        <v>135</v>
      </c>
      <c r="B18" s="108" t="s">
        <v>165</v>
      </c>
      <c r="C18" s="108"/>
      <c r="D18" s="106"/>
      <c r="E18" s="106"/>
      <c r="F18" s="106"/>
      <c r="G18" s="106"/>
    </row>
    <row r="19" spans="1:7" s="53" customFormat="1" ht="12.75" customHeight="1" x14ac:dyDescent="0.2">
      <c r="A19" s="106" t="s">
        <v>136</v>
      </c>
      <c r="B19" s="111" t="s">
        <v>166</v>
      </c>
      <c r="C19" s="111"/>
      <c r="D19" s="111"/>
      <c r="E19" s="106"/>
      <c r="F19" s="106"/>
      <c r="G19" s="106"/>
    </row>
    <row r="20" spans="1:7" s="53" customFormat="1" x14ac:dyDescent="0.2">
      <c r="A20" s="106"/>
      <c r="B20" s="106"/>
      <c r="C20" s="106"/>
      <c r="D20" s="106"/>
      <c r="E20" s="106"/>
      <c r="F20" s="106"/>
      <c r="G20" s="106"/>
    </row>
    <row r="21" spans="1:7" s="53" customFormat="1" ht="12.75" customHeight="1" x14ac:dyDescent="0.2">
      <c r="A21" s="110" t="s">
        <v>146</v>
      </c>
      <c r="B21" s="108"/>
      <c r="C21" s="103"/>
      <c r="D21" s="103"/>
      <c r="E21" s="103"/>
      <c r="F21" s="103"/>
      <c r="G21" s="103"/>
    </row>
    <row r="22" spans="1:7" s="53" customFormat="1" ht="5.85" customHeight="1" x14ac:dyDescent="0.2">
      <c r="A22" s="103"/>
      <c r="B22" s="106"/>
      <c r="C22" s="103"/>
      <c r="D22" s="103"/>
      <c r="E22" s="103"/>
      <c r="F22" s="103"/>
      <c r="G22" s="103"/>
    </row>
    <row r="23" spans="1:7" s="53" customFormat="1" ht="12.75" customHeight="1" x14ac:dyDescent="0.2">
      <c r="A23" s="106" t="s">
        <v>137</v>
      </c>
      <c r="B23" s="108" t="s">
        <v>138</v>
      </c>
      <c r="C23" s="108"/>
      <c r="D23" s="106"/>
      <c r="E23" s="106"/>
      <c r="F23" s="106"/>
      <c r="G23" s="106"/>
    </row>
    <row r="24" spans="1:7" s="53" customFormat="1" ht="12.75" customHeight="1" x14ac:dyDescent="0.2">
      <c r="A24" s="106" t="s">
        <v>139</v>
      </c>
      <c r="B24" s="108" t="s">
        <v>140</v>
      </c>
      <c r="C24" s="108"/>
      <c r="D24" s="106"/>
      <c r="E24" s="106"/>
      <c r="F24" s="106"/>
      <c r="G24" s="106"/>
    </row>
    <row r="25" spans="1:7" s="53" customFormat="1" ht="12.75" customHeight="1" x14ac:dyDescent="0.2">
      <c r="A25" s="106"/>
      <c r="B25" s="108"/>
      <c r="C25" s="108"/>
      <c r="D25" s="106"/>
      <c r="E25" s="106"/>
      <c r="F25" s="106"/>
      <c r="G25" s="106"/>
    </row>
    <row r="26" spans="1:7" s="53" customFormat="1" x14ac:dyDescent="0.2">
      <c r="A26" s="105"/>
      <c r="B26" s="105"/>
      <c r="C26" s="105"/>
      <c r="D26" s="105"/>
      <c r="E26" s="105"/>
      <c r="F26" s="105"/>
      <c r="G26" s="105"/>
    </row>
    <row r="27" spans="1:7" s="53" customFormat="1" x14ac:dyDescent="0.2">
      <c r="A27" s="105" t="s">
        <v>147</v>
      </c>
      <c r="B27" s="76" t="s">
        <v>148</v>
      </c>
      <c r="C27" s="105"/>
      <c r="D27" s="105"/>
      <c r="E27" s="105"/>
      <c r="F27" s="105"/>
      <c r="G27" s="105"/>
    </row>
    <row r="28" spans="1:7" s="53" customFormat="1" x14ac:dyDescent="0.2">
      <c r="A28" s="105"/>
      <c r="B28" s="105"/>
      <c r="C28" s="105"/>
      <c r="D28" s="105"/>
      <c r="E28" s="105"/>
      <c r="F28" s="105"/>
      <c r="G28" s="105"/>
    </row>
    <row r="29" spans="1:7" s="53" customFormat="1" ht="27.75" customHeight="1" x14ac:dyDescent="0.2">
      <c r="A29" s="108" t="s">
        <v>172</v>
      </c>
      <c r="B29" s="108"/>
      <c r="C29" s="108"/>
      <c r="D29" s="108"/>
      <c r="E29" s="108"/>
      <c r="F29" s="108"/>
      <c r="G29" s="108"/>
    </row>
    <row r="30" spans="1:7" s="53" customFormat="1" ht="41.85" customHeight="1" x14ac:dyDescent="0.2">
      <c r="A30" s="108" t="s">
        <v>153</v>
      </c>
      <c r="B30" s="108"/>
      <c r="C30" s="108"/>
      <c r="D30" s="108"/>
      <c r="E30" s="108"/>
      <c r="F30" s="108"/>
      <c r="G30" s="108"/>
    </row>
    <row r="31" spans="1:7" s="53" customFormat="1" x14ac:dyDescent="0.2">
      <c r="A31" s="105"/>
      <c r="B31" s="105"/>
      <c r="C31" s="105"/>
      <c r="D31" s="105"/>
      <c r="E31" s="105"/>
      <c r="F31" s="105"/>
      <c r="G31" s="105"/>
    </row>
    <row r="32" spans="1:7" s="53" customFormat="1" x14ac:dyDescent="0.2">
      <c r="A32" s="105"/>
      <c r="B32" s="105"/>
      <c r="C32" s="105"/>
      <c r="D32" s="105"/>
      <c r="E32" s="105"/>
      <c r="F32" s="105"/>
      <c r="G32" s="105"/>
    </row>
    <row r="33" spans="1:7" s="53" customFormat="1" x14ac:dyDescent="0.2">
      <c r="A33" s="105"/>
      <c r="B33" s="105"/>
      <c r="C33" s="105"/>
      <c r="D33" s="105"/>
      <c r="E33" s="105"/>
      <c r="F33" s="105"/>
      <c r="G33" s="105"/>
    </row>
    <row r="34" spans="1:7" s="53" customFormat="1" x14ac:dyDescent="0.2">
      <c r="A34" s="105"/>
      <c r="B34" s="105"/>
      <c r="C34" s="105"/>
      <c r="D34" s="105"/>
      <c r="E34" s="105"/>
      <c r="F34" s="105"/>
      <c r="G34" s="105"/>
    </row>
    <row r="35" spans="1:7" s="53" customFormat="1" x14ac:dyDescent="0.2">
      <c r="A35" s="105"/>
      <c r="B35" s="105"/>
      <c r="C35" s="105"/>
      <c r="D35" s="105"/>
      <c r="E35" s="105"/>
      <c r="F35" s="105"/>
      <c r="G35" s="105"/>
    </row>
    <row r="36" spans="1:7" s="53" customFormat="1" x14ac:dyDescent="0.2">
      <c r="A36" s="105"/>
      <c r="B36" s="105"/>
      <c r="C36" s="105"/>
      <c r="D36" s="105"/>
      <c r="E36" s="105"/>
      <c r="F36" s="105"/>
      <c r="G36" s="105"/>
    </row>
    <row r="37" spans="1:7" s="53" customFormat="1" x14ac:dyDescent="0.2">
      <c r="A37" s="105"/>
      <c r="B37" s="105"/>
      <c r="C37" s="105"/>
      <c r="D37" s="105"/>
      <c r="E37" s="105"/>
      <c r="F37" s="105"/>
      <c r="G37" s="105"/>
    </row>
    <row r="38" spans="1:7" s="53" customFormat="1" x14ac:dyDescent="0.2">
      <c r="A38" s="105"/>
      <c r="B38" s="105"/>
      <c r="C38" s="105"/>
      <c r="D38" s="105"/>
      <c r="E38" s="105"/>
      <c r="F38" s="105"/>
      <c r="G38" s="105"/>
    </row>
    <row r="39" spans="1:7" s="53" customFormat="1" x14ac:dyDescent="0.2">
      <c r="A39" s="105"/>
      <c r="B39" s="105"/>
      <c r="C39" s="105"/>
      <c r="D39" s="105"/>
      <c r="E39" s="105"/>
      <c r="F39" s="105"/>
      <c r="G39" s="105"/>
    </row>
    <row r="40" spans="1:7" s="53" customFormat="1" x14ac:dyDescent="0.2">
      <c r="A40" s="109" t="s">
        <v>149</v>
      </c>
      <c r="B40" s="109"/>
      <c r="C40" s="105"/>
      <c r="D40" s="105"/>
      <c r="E40" s="105"/>
      <c r="F40" s="105"/>
      <c r="G40" s="105"/>
    </row>
    <row r="41" spans="1:7" s="53" customFormat="1" x14ac:dyDescent="0.2">
      <c r="A41" s="105"/>
      <c r="B41" s="105"/>
      <c r="C41" s="105"/>
      <c r="D41" s="105"/>
      <c r="E41" s="105"/>
      <c r="F41" s="105"/>
      <c r="G41" s="105"/>
    </row>
    <row r="42" spans="1:7" s="53" customFormat="1" x14ac:dyDescent="0.2">
      <c r="A42" s="7">
        <v>0</v>
      </c>
      <c r="B42" s="8" t="s">
        <v>5</v>
      </c>
      <c r="C42" s="105"/>
      <c r="D42" s="105"/>
      <c r="E42" s="105"/>
      <c r="F42" s="105"/>
      <c r="G42" s="105"/>
    </row>
    <row r="43" spans="1:7" s="53" customFormat="1" x14ac:dyDescent="0.2">
      <c r="A43" s="8" t="s">
        <v>19</v>
      </c>
      <c r="B43" s="8" t="s">
        <v>6</v>
      </c>
      <c r="C43" s="105"/>
      <c r="D43" s="105"/>
      <c r="E43" s="105"/>
      <c r="F43" s="105"/>
      <c r="G43" s="105"/>
    </row>
    <row r="44" spans="1:7" s="53" customFormat="1" x14ac:dyDescent="0.2">
      <c r="A44" s="8" t="s">
        <v>20</v>
      </c>
      <c r="B44" s="8" t="s">
        <v>7</v>
      </c>
      <c r="C44" s="105"/>
      <c r="D44" s="105"/>
      <c r="E44" s="105"/>
      <c r="F44" s="105"/>
      <c r="G44" s="105"/>
    </row>
    <row r="45" spans="1:7" s="53" customFormat="1" x14ac:dyDescent="0.2">
      <c r="A45" s="8" t="s">
        <v>21</v>
      </c>
      <c r="B45" s="8" t="s">
        <v>8</v>
      </c>
      <c r="C45" s="105"/>
      <c r="D45" s="105"/>
      <c r="E45" s="105"/>
      <c r="F45" s="105"/>
      <c r="G45" s="105"/>
    </row>
    <row r="46" spans="1:7" s="53" customFormat="1" x14ac:dyDescent="0.2">
      <c r="A46" s="8" t="s">
        <v>15</v>
      </c>
      <c r="B46" s="8" t="s">
        <v>9</v>
      </c>
      <c r="C46" s="105"/>
      <c r="D46" s="105"/>
      <c r="E46" s="105"/>
      <c r="F46" s="105"/>
      <c r="G46" s="105"/>
    </row>
    <row r="47" spans="1:7" s="53" customFormat="1" x14ac:dyDescent="0.2">
      <c r="A47" s="8" t="s">
        <v>16</v>
      </c>
      <c r="B47" s="8" t="s">
        <v>10</v>
      </c>
      <c r="C47" s="105"/>
      <c r="D47" s="105"/>
      <c r="E47" s="105"/>
      <c r="F47" s="105"/>
      <c r="G47" s="105"/>
    </row>
    <row r="48" spans="1:7" s="53" customFormat="1" x14ac:dyDescent="0.2">
      <c r="A48" s="8" t="s">
        <v>17</v>
      </c>
      <c r="B48" s="8" t="s">
        <v>11</v>
      </c>
      <c r="C48" s="105"/>
      <c r="D48" s="105"/>
      <c r="E48" s="105"/>
      <c r="F48" s="105"/>
      <c r="G48" s="105"/>
    </row>
    <row r="49" spans="1:7" s="53" customFormat="1" x14ac:dyDescent="0.2">
      <c r="A49" s="8" t="s">
        <v>18</v>
      </c>
      <c r="B49" s="8" t="s">
        <v>12</v>
      </c>
      <c r="C49" s="105"/>
      <c r="D49" s="105"/>
      <c r="E49" s="105"/>
      <c r="F49" s="105"/>
      <c r="G49" s="105"/>
    </row>
    <row r="50" spans="1:7" s="53" customFormat="1" x14ac:dyDescent="0.2">
      <c r="A50" s="8" t="s">
        <v>150</v>
      </c>
      <c r="B50" s="8" t="s">
        <v>13</v>
      </c>
      <c r="C50" s="105"/>
      <c r="D50" s="105"/>
      <c r="E50" s="105"/>
      <c r="F50" s="105"/>
      <c r="G50" s="105"/>
    </row>
    <row r="51" spans="1:7" s="53" customFormat="1" x14ac:dyDescent="0.2">
      <c r="A51" s="8" t="s">
        <v>141</v>
      </c>
      <c r="B51" s="8" t="s">
        <v>14</v>
      </c>
      <c r="C51" s="105"/>
      <c r="D51" s="105"/>
      <c r="E51" s="105"/>
      <c r="F51" s="105"/>
      <c r="G51" s="105"/>
    </row>
    <row r="52" spans="1:7" s="53" customFormat="1" x14ac:dyDescent="0.2"/>
    <row r="53" spans="1:7" x14ac:dyDescent="0.2">
      <c r="A53" s="104"/>
      <c r="B53" s="104"/>
      <c r="C53" s="104"/>
      <c r="D53" s="104"/>
      <c r="E53" s="104"/>
      <c r="F53" s="104"/>
      <c r="G53" s="104"/>
    </row>
    <row r="54" spans="1:7" x14ac:dyDescent="0.2">
      <c r="A54" s="104"/>
      <c r="B54" s="104"/>
      <c r="C54" s="104"/>
      <c r="D54" s="104"/>
      <c r="E54" s="104"/>
      <c r="F54" s="104"/>
      <c r="G54" s="104"/>
    </row>
    <row r="55" spans="1:7" x14ac:dyDescent="0.2">
      <c r="A55" s="104"/>
      <c r="B55" s="104"/>
      <c r="C55" s="104"/>
      <c r="D55" s="104"/>
      <c r="E55" s="104"/>
      <c r="F55" s="104"/>
      <c r="G55" s="104"/>
    </row>
    <row r="56" spans="1:7" x14ac:dyDescent="0.2">
      <c r="A56" s="104"/>
      <c r="B56" s="104"/>
      <c r="C56" s="104"/>
      <c r="D56" s="104"/>
      <c r="E56" s="104"/>
      <c r="F56" s="104"/>
      <c r="G56" s="104"/>
    </row>
    <row r="57" spans="1:7" x14ac:dyDescent="0.2">
      <c r="A57" s="104"/>
      <c r="B57" s="104"/>
      <c r="C57" s="104"/>
      <c r="D57" s="104"/>
      <c r="E57" s="104"/>
      <c r="F57" s="104"/>
      <c r="G57" s="104"/>
    </row>
    <row r="58" spans="1:7" x14ac:dyDescent="0.2">
      <c r="A58" s="104"/>
      <c r="B58" s="104"/>
      <c r="C58" s="104"/>
      <c r="D58" s="104"/>
      <c r="E58" s="104"/>
      <c r="F58" s="104"/>
      <c r="G58" s="104"/>
    </row>
    <row r="59" spans="1:7" x14ac:dyDescent="0.2">
      <c r="A59" s="104"/>
      <c r="B59" s="104"/>
      <c r="C59" s="104"/>
      <c r="D59" s="104"/>
      <c r="E59" s="104"/>
      <c r="F59" s="104"/>
      <c r="G59" s="104"/>
    </row>
    <row r="60" spans="1:7" x14ac:dyDescent="0.2">
      <c r="A60" s="104"/>
      <c r="B60" s="104"/>
      <c r="C60" s="104"/>
      <c r="D60" s="104"/>
      <c r="E60" s="104"/>
      <c r="F60" s="104"/>
      <c r="G60" s="104"/>
    </row>
    <row r="61" spans="1:7" x14ac:dyDescent="0.2">
      <c r="A61" s="104"/>
      <c r="B61" s="104"/>
      <c r="C61" s="104"/>
      <c r="D61" s="104"/>
      <c r="E61" s="104"/>
      <c r="F61" s="104"/>
      <c r="G61" s="104"/>
    </row>
    <row r="62" spans="1:7" x14ac:dyDescent="0.2">
      <c r="A62" s="104"/>
      <c r="B62" s="104"/>
      <c r="C62" s="104"/>
      <c r="D62" s="104"/>
      <c r="E62" s="104"/>
      <c r="F62" s="104"/>
      <c r="G62" s="104"/>
    </row>
    <row r="63" spans="1:7" x14ac:dyDescent="0.2">
      <c r="A63" s="104"/>
      <c r="B63" s="104"/>
      <c r="C63" s="104"/>
      <c r="D63" s="104"/>
      <c r="E63" s="104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  <c r="G64" s="104"/>
    </row>
    <row r="65" spans="1:7" x14ac:dyDescent="0.2">
      <c r="A65" s="104"/>
      <c r="B65" s="104"/>
      <c r="C65" s="104"/>
      <c r="D65" s="104"/>
      <c r="E65" s="104"/>
      <c r="F65" s="104"/>
      <c r="G65" s="104"/>
    </row>
    <row r="66" spans="1:7" x14ac:dyDescent="0.2">
      <c r="A66" s="104"/>
      <c r="B66" s="104"/>
      <c r="C66" s="104"/>
      <c r="D66" s="104"/>
      <c r="E66" s="104"/>
      <c r="F66" s="104"/>
      <c r="G66" s="104"/>
    </row>
    <row r="67" spans="1:7" x14ac:dyDescent="0.2">
      <c r="A67" s="104"/>
      <c r="B67" s="104"/>
      <c r="C67" s="104"/>
      <c r="D67" s="104"/>
      <c r="E67" s="104"/>
      <c r="F67" s="104"/>
      <c r="G67" s="104"/>
    </row>
    <row r="68" spans="1:7" x14ac:dyDescent="0.2">
      <c r="A68" s="104"/>
      <c r="B68" s="104"/>
      <c r="C68" s="104"/>
      <c r="D68" s="104"/>
      <c r="E68" s="104"/>
      <c r="F68" s="104"/>
      <c r="G68" s="104"/>
    </row>
    <row r="69" spans="1:7" x14ac:dyDescent="0.2">
      <c r="A69" s="104"/>
      <c r="B69" s="104"/>
      <c r="C69" s="104"/>
      <c r="D69" s="104"/>
      <c r="E69" s="104"/>
      <c r="F69" s="104"/>
      <c r="G69" s="104"/>
    </row>
    <row r="70" spans="1:7" x14ac:dyDescent="0.2">
      <c r="A70" s="104"/>
      <c r="B70" s="104"/>
      <c r="C70" s="104"/>
      <c r="D70" s="104"/>
      <c r="E70" s="104"/>
      <c r="F70" s="104"/>
      <c r="G70" s="104"/>
    </row>
    <row r="71" spans="1:7" x14ac:dyDescent="0.2">
      <c r="A71" s="104"/>
      <c r="B71" s="104"/>
      <c r="C71" s="104"/>
      <c r="D71" s="104"/>
      <c r="E71" s="104"/>
      <c r="F71" s="104"/>
      <c r="G71" s="104"/>
    </row>
    <row r="72" spans="1:7" x14ac:dyDescent="0.2">
      <c r="A72" s="104"/>
      <c r="B72" s="104"/>
      <c r="C72" s="104"/>
      <c r="D72" s="104"/>
      <c r="E72" s="104"/>
      <c r="F72" s="104"/>
      <c r="G72" s="104"/>
    </row>
    <row r="73" spans="1:7" x14ac:dyDescent="0.2">
      <c r="A73" s="104"/>
      <c r="B73" s="104"/>
      <c r="C73" s="104"/>
      <c r="D73" s="104"/>
      <c r="E73" s="104"/>
      <c r="F73" s="104"/>
      <c r="G73" s="104"/>
    </row>
    <row r="74" spans="1:7" x14ac:dyDescent="0.2">
      <c r="A74" s="104"/>
      <c r="B74" s="104"/>
      <c r="C74" s="104"/>
      <c r="D74" s="104"/>
      <c r="E74" s="104"/>
      <c r="F74" s="104"/>
      <c r="G74" s="104"/>
    </row>
    <row r="75" spans="1:7" x14ac:dyDescent="0.2">
      <c r="A75" s="104"/>
      <c r="B75" s="104"/>
      <c r="C75" s="104"/>
      <c r="D75" s="104"/>
      <c r="E75" s="104"/>
      <c r="F75" s="104"/>
      <c r="G75" s="104"/>
    </row>
    <row r="76" spans="1:7" x14ac:dyDescent="0.2">
      <c r="A76" s="104"/>
      <c r="B76" s="104"/>
      <c r="C76" s="104"/>
      <c r="D76" s="104"/>
      <c r="E76" s="104"/>
      <c r="F76" s="104"/>
      <c r="G76" s="104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A78" s="104"/>
      <c r="B78" s="104"/>
      <c r="C78" s="104"/>
      <c r="D78" s="104"/>
      <c r="E78" s="104"/>
      <c r="F78" s="104"/>
      <c r="G78" s="104"/>
    </row>
    <row r="79" spans="1:7" x14ac:dyDescent="0.2">
      <c r="A79" s="104"/>
      <c r="B79" s="104"/>
      <c r="C79" s="104"/>
      <c r="D79" s="104"/>
      <c r="E79" s="104"/>
      <c r="F79" s="104"/>
      <c r="G79" s="104"/>
    </row>
    <row r="80" spans="1:7" x14ac:dyDescent="0.2">
      <c r="A80" s="104"/>
      <c r="B80" s="104"/>
      <c r="C80" s="104"/>
      <c r="D80" s="104"/>
      <c r="E80" s="104"/>
      <c r="F80" s="104"/>
      <c r="G80" s="104"/>
    </row>
    <row r="81" spans="1:7" x14ac:dyDescent="0.2">
      <c r="A81" s="104"/>
      <c r="B81" s="104"/>
      <c r="C81" s="104"/>
      <c r="D81" s="104"/>
      <c r="E81" s="104"/>
      <c r="F81" s="104"/>
      <c r="G81" s="104"/>
    </row>
    <row r="82" spans="1:7" x14ac:dyDescent="0.2">
      <c r="A82" s="104"/>
      <c r="B82" s="104"/>
      <c r="C82" s="104"/>
      <c r="D82" s="104"/>
      <c r="E82" s="104"/>
      <c r="F82" s="104"/>
      <c r="G82" s="104"/>
    </row>
    <row r="83" spans="1:7" x14ac:dyDescent="0.2">
      <c r="A83" s="104"/>
      <c r="B83" s="104"/>
      <c r="C83" s="104"/>
      <c r="D83" s="104"/>
      <c r="E83" s="104"/>
      <c r="F83" s="104"/>
      <c r="G83" s="104"/>
    </row>
    <row r="84" spans="1:7" x14ac:dyDescent="0.2">
      <c r="A84" s="104"/>
      <c r="B84" s="104"/>
      <c r="C84" s="104"/>
      <c r="D84" s="104"/>
      <c r="E84" s="104"/>
      <c r="F84" s="104"/>
      <c r="G84" s="104"/>
    </row>
    <row r="85" spans="1:7" x14ac:dyDescent="0.2">
      <c r="A85" s="104"/>
      <c r="B85" s="104"/>
      <c r="C85" s="104"/>
      <c r="D85" s="104"/>
      <c r="E85" s="104"/>
      <c r="F85" s="104"/>
      <c r="G85" s="104"/>
    </row>
    <row r="86" spans="1:7" x14ac:dyDescent="0.2">
      <c r="A86" s="104"/>
      <c r="B86" s="104"/>
      <c r="C86" s="104"/>
      <c r="D86" s="104"/>
      <c r="E86" s="104"/>
      <c r="F86" s="104"/>
      <c r="G86" s="104"/>
    </row>
    <row r="87" spans="1:7" x14ac:dyDescent="0.2">
      <c r="A87" s="104"/>
      <c r="B87" s="104"/>
      <c r="C87" s="104"/>
      <c r="D87" s="104"/>
      <c r="E87" s="104"/>
      <c r="F87" s="104"/>
      <c r="G87" s="104"/>
    </row>
    <row r="88" spans="1:7" x14ac:dyDescent="0.2">
      <c r="A88" s="104"/>
      <c r="B88" s="104"/>
      <c r="C88" s="104"/>
      <c r="D88" s="104"/>
      <c r="E88" s="104"/>
      <c r="F88" s="104"/>
      <c r="G88" s="104"/>
    </row>
    <row r="89" spans="1:7" x14ac:dyDescent="0.2">
      <c r="A89" s="104"/>
      <c r="B89" s="104"/>
      <c r="C89" s="104"/>
      <c r="D89" s="104"/>
      <c r="E89" s="104"/>
      <c r="F89" s="104"/>
      <c r="G89" s="104"/>
    </row>
    <row r="90" spans="1:7" x14ac:dyDescent="0.2">
      <c r="A90" s="104"/>
      <c r="B90" s="104"/>
      <c r="C90" s="104"/>
      <c r="D90" s="104"/>
      <c r="E90" s="104"/>
      <c r="F90" s="104"/>
      <c r="G90" s="104"/>
    </row>
    <row r="91" spans="1:7" x14ac:dyDescent="0.2">
      <c r="A91" s="104"/>
      <c r="B91" s="104"/>
      <c r="C91" s="104"/>
      <c r="D91" s="104"/>
      <c r="E91" s="104"/>
      <c r="F91" s="104"/>
      <c r="G91" s="104"/>
    </row>
    <row r="92" spans="1:7" x14ac:dyDescent="0.2">
      <c r="A92" s="104"/>
      <c r="B92" s="104"/>
      <c r="C92" s="104"/>
      <c r="D92" s="104"/>
      <c r="E92" s="104"/>
      <c r="F92" s="104"/>
      <c r="G92" s="104"/>
    </row>
    <row r="93" spans="1:7" x14ac:dyDescent="0.2">
      <c r="A93" s="104"/>
      <c r="B93" s="104"/>
      <c r="C93" s="104"/>
      <c r="D93" s="104"/>
      <c r="E93" s="104"/>
      <c r="F93" s="104"/>
      <c r="G93" s="104"/>
    </row>
    <row r="94" spans="1:7" x14ac:dyDescent="0.2">
      <c r="A94" s="104"/>
      <c r="B94" s="104"/>
      <c r="C94" s="104"/>
      <c r="D94" s="104"/>
      <c r="E94" s="104"/>
      <c r="F94" s="104"/>
      <c r="G94" s="104"/>
    </row>
    <row r="95" spans="1:7" x14ac:dyDescent="0.2">
      <c r="A95" s="104"/>
      <c r="B95" s="104"/>
      <c r="C95" s="104"/>
      <c r="D95" s="104"/>
      <c r="E95" s="104"/>
      <c r="F95" s="104"/>
      <c r="G95" s="104"/>
    </row>
    <row r="96" spans="1:7" x14ac:dyDescent="0.2">
      <c r="A96" s="104"/>
      <c r="B96" s="104"/>
      <c r="C96" s="104"/>
      <c r="D96" s="104"/>
      <c r="E96" s="104"/>
      <c r="F96" s="104"/>
      <c r="G96" s="104"/>
    </row>
    <row r="97" spans="1:7" x14ac:dyDescent="0.2">
      <c r="A97" s="104"/>
      <c r="B97" s="104"/>
      <c r="C97" s="104"/>
      <c r="D97" s="104"/>
      <c r="E97" s="104"/>
      <c r="F97" s="104"/>
      <c r="G97" s="104"/>
    </row>
    <row r="98" spans="1:7" x14ac:dyDescent="0.2">
      <c r="A98" s="104"/>
      <c r="B98" s="104"/>
      <c r="C98" s="104"/>
      <c r="D98" s="104"/>
      <c r="E98" s="104"/>
      <c r="F98" s="104"/>
      <c r="G98" s="104"/>
    </row>
    <row r="99" spans="1:7" x14ac:dyDescent="0.2">
      <c r="A99" s="104"/>
      <c r="B99" s="104"/>
      <c r="C99" s="104"/>
      <c r="D99" s="104"/>
      <c r="E99" s="104"/>
      <c r="F99" s="104"/>
      <c r="G99" s="104"/>
    </row>
    <row r="100" spans="1:7" x14ac:dyDescent="0.2">
      <c r="A100" s="104"/>
      <c r="B100" s="104"/>
      <c r="C100" s="104"/>
      <c r="D100" s="104"/>
      <c r="E100" s="104"/>
      <c r="F100" s="104"/>
      <c r="G100" s="104"/>
    </row>
    <row r="101" spans="1:7" x14ac:dyDescent="0.2">
      <c r="A101" s="104"/>
      <c r="B101" s="104"/>
      <c r="C101" s="104"/>
      <c r="D101" s="104"/>
      <c r="E101" s="104"/>
      <c r="F101" s="104"/>
      <c r="G101" s="104"/>
    </row>
    <row r="102" spans="1:7" x14ac:dyDescent="0.2">
      <c r="A102" s="104"/>
      <c r="B102" s="104"/>
      <c r="C102" s="104"/>
      <c r="D102" s="104"/>
      <c r="E102" s="104"/>
      <c r="F102" s="104"/>
      <c r="G102" s="104"/>
    </row>
    <row r="103" spans="1:7" x14ac:dyDescent="0.2">
      <c r="A103" s="104"/>
      <c r="B103" s="104"/>
      <c r="C103" s="104"/>
      <c r="D103" s="104"/>
      <c r="E103" s="104"/>
      <c r="F103" s="104"/>
      <c r="G103" s="104"/>
    </row>
    <row r="104" spans="1:7" x14ac:dyDescent="0.2">
      <c r="A104" s="104"/>
      <c r="B104" s="104"/>
      <c r="C104" s="104"/>
      <c r="D104" s="104"/>
      <c r="E104" s="104"/>
      <c r="F104" s="104"/>
      <c r="G104" s="104"/>
    </row>
    <row r="105" spans="1:7" x14ac:dyDescent="0.2">
      <c r="A105" s="104"/>
      <c r="B105" s="104"/>
      <c r="C105" s="104"/>
      <c r="D105" s="104"/>
      <c r="E105" s="104"/>
      <c r="F105" s="104"/>
      <c r="G105" s="104"/>
    </row>
    <row r="106" spans="1:7" x14ac:dyDescent="0.2">
      <c r="A106" s="104"/>
      <c r="B106" s="104"/>
      <c r="C106" s="104"/>
      <c r="D106" s="104"/>
      <c r="E106" s="104"/>
      <c r="F106" s="104"/>
      <c r="G106" s="104"/>
    </row>
    <row r="107" spans="1:7" x14ac:dyDescent="0.2">
      <c r="A107" s="104"/>
      <c r="B107" s="104"/>
      <c r="C107" s="104"/>
      <c r="D107" s="104"/>
      <c r="E107" s="104"/>
      <c r="F107" s="104"/>
      <c r="G107" s="104"/>
    </row>
    <row r="108" spans="1:7" x14ac:dyDescent="0.2">
      <c r="A108" s="104"/>
      <c r="B108" s="104"/>
      <c r="C108" s="104"/>
      <c r="D108" s="104"/>
      <c r="E108" s="104"/>
      <c r="F108" s="104"/>
      <c r="G108" s="104"/>
    </row>
    <row r="109" spans="1:7" x14ac:dyDescent="0.2">
      <c r="A109" s="104"/>
      <c r="B109" s="104"/>
      <c r="C109" s="104"/>
      <c r="D109" s="104"/>
      <c r="E109" s="104"/>
      <c r="F109" s="104"/>
      <c r="G109" s="104"/>
    </row>
    <row r="110" spans="1:7" x14ac:dyDescent="0.2">
      <c r="A110" s="104"/>
      <c r="B110" s="104"/>
      <c r="C110" s="104"/>
      <c r="D110" s="104"/>
      <c r="E110" s="104"/>
      <c r="F110" s="104"/>
      <c r="G110" s="104"/>
    </row>
    <row r="111" spans="1:7" x14ac:dyDescent="0.2">
      <c r="A111" s="104"/>
      <c r="B111" s="104"/>
      <c r="C111" s="104"/>
      <c r="D111" s="104"/>
      <c r="E111" s="104"/>
      <c r="F111" s="104"/>
      <c r="G111" s="104"/>
    </row>
    <row r="112" spans="1:7" x14ac:dyDescent="0.2">
      <c r="A112" s="104"/>
      <c r="B112" s="104"/>
      <c r="C112" s="104"/>
      <c r="D112" s="104"/>
      <c r="E112" s="104"/>
      <c r="F112" s="104"/>
      <c r="G112" s="104"/>
    </row>
    <row r="113" spans="1:7" x14ac:dyDescent="0.2">
      <c r="A113" s="104"/>
      <c r="B113" s="104"/>
      <c r="C113" s="104"/>
      <c r="D113" s="104"/>
      <c r="E113" s="104"/>
      <c r="F113" s="104"/>
      <c r="G113" s="104"/>
    </row>
    <row r="114" spans="1:7" x14ac:dyDescent="0.2">
      <c r="A114" s="104"/>
      <c r="B114" s="104"/>
      <c r="C114" s="104"/>
      <c r="D114" s="104"/>
      <c r="E114" s="104"/>
      <c r="F114" s="104"/>
      <c r="G114" s="104"/>
    </row>
    <row r="115" spans="1:7" x14ac:dyDescent="0.2">
      <c r="A115" s="104"/>
      <c r="B115" s="104"/>
      <c r="C115" s="104"/>
      <c r="D115" s="104"/>
      <c r="E115" s="104"/>
      <c r="F115" s="104"/>
      <c r="G115" s="104"/>
    </row>
    <row r="116" spans="1:7" x14ac:dyDescent="0.2">
      <c r="A116" s="104"/>
      <c r="B116" s="104"/>
      <c r="C116" s="104"/>
      <c r="D116" s="104"/>
      <c r="E116" s="104"/>
      <c r="F116" s="104"/>
      <c r="G116" s="104"/>
    </row>
    <row r="117" spans="1:7" x14ac:dyDescent="0.2">
      <c r="A117" s="104"/>
      <c r="B117" s="104"/>
      <c r="C117" s="104"/>
      <c r="D117" s="104"/>
      <c r="E117" s="104"/>
      <c r="F117" s="104"/>
      <c r="G117" s="104"/>
    </row>
    <row r="118" spans="1:7" x14ac:dyDescent="0.2">
      <c r="A118" s="104"/>
      <c r="B118" s="104"/>
      <c r="C118" s="104"/>
      <c r="D118" s="104"/>
      <c r="E118" s="104"/>
      <c r="F118" s="104"/>
      <c r="G118" s="104"/>
    </row>
    <row r="119" spans="1:7" x14ac:dyDescent="0.2">
      <c r="A119" s="104"/>
      <c r="B119" s="104"/>
      <c r="C119" s="104"/>
      <c r="D119" s="104"/>
      <c r="E119" s="104"/>
      <c r="F119" s="104"/>
      <c r="G119" s="104"/>
    </row>
    <row r="120" spans="1:7" x14ac:dyDescent="0.2">
      <c r="A120" s="104"/>
      <c r="B120" s="104"/>
      <c r="C120" s="104"/>
      <c r="D120" s="104"/>
      <c r="E120" s="104"/>
      <c r="F120" s="104"/>
      <c r="G120" s="104"/>
    </row>
    <row r="121" spans="1:7" x14ac:dyDescent="0.2">
      <c r="A121" s="104"/>
      <c r="B121" s="104"/>
      <c r="C121" s="104"/>
      <c r="D121" s="104"/>
      <c r="E121" s="104"/>
      <c r="F121" s="104"/>
      <c r="G121" s="104"/>
    </row>
    <row r="122" spans="1:7" x14ac:dyDescent="0.2">
      <c r="A122" s="104"/>
      <c r="B122" s="104"/>
      <c r="C122" s="104"/>
      <c r="D122" s="104"/>
      <c r="E122" s="104"/>
      <c r="F122" s="104"/>
      <c r="G122" s="104"/>
    </row>
    <row r="123" spans="1:7" x14ac:dyDescent="0.2">
      <c r="A123" s="104"/>
      <c r="B123" s="104"/>
      <c r="C123" s="104"/>
      <c r="D123" s="104"/>
      <c r="E123" s="104"/>
      <c r="F123" s="104"/>
      <c r="G123" s="104"/>
    </row>
    <row r="124" spans="1:7" x14ac:dyDescent="0.2">
      <c r="A124" s="104"/>
      <c r="B124" s="104"/>
      <c r="C124" s="104"/>
      <c r="D124" s="104"/>
      <c r="E124" s="104"/>
      <c r="F124" s="104"/>
      <c r="G124" s="104"/>
    </row>
    <row r="125" spans="1:7" x14ac:dyDescent="0.2">
      <c r="A125" s="104"/>
      <c r="B125" s="104"/>
      <c r="C125" s="104"/>
      <c r="D125" s="104"/>
      <c r="E125" s="104"/>
      <c r="F125" s="104"/>
      <c r="G125" s="104"/>
    </row>
    <row r="126" spans="1:7" x14ac:dyDescent="0.2">
      <c r="A126" s="104"/>
      <c r="B126" s="104"/>
      <c r="C126" s="104"/>
      <c r="D126" s="104"/>
      <c r="E126" s="104"/>
      <c r="F126" s="104"/>
      <c r="G126" s="104"/>
    </row>
    <row r="127" spans="1:7" x14ac:dyDescent="0.2">
      <c r="A127" s="104"/>
      <c r="B127" s="104"/>
      <c r="C127" s="104"/>
      <c r="D127" s="104"/>
      <c r="E127" s="104"/>
      <c r="F127" s="104"/>
      <c r="G127" s="104"/>
    </row>
    <row r="128" spans="1:7" x14ac:dyDescent="0.2">
      <c r="A128" s="104"/>
      <c r="B128" s="104"/>
      <c r="C128" s="104"/>
      <c r="D128" s="104"/>
      <c r="E128" s="104"/>
      <c r="F128" s="104"/>
      <c r="G128" s="104"/>
    </row>
    <row r="129" spans="1:7" x14ac:dyDescent="0.2">
      <c r="A129" s="104"/>
      <c r="B129" s="104"/>
      <c r="C129" s="104"/>
      <c r="D129" s="104"/>
      <c r="E129" s="104"/>
      <c r="F129" s="104"/>
      <c r="G129" s="104"/>
    </row>
    <row r="130" spans="1:7" x14ac:dyDescent="0.2">
      <c r="A130" s="104"/>
      <c r="B130" s="104"/>
      <c r="C130" s="104"/>
      <c r="D130" s="104"/>
      <c r="E130" s="104"/>
      <c r="F130" s="104"/>
      <c r="G130" s="104"/>
    </row>
    <row r="131" spans="1:7" x14ac:dyDescent="0.2">
      <c r="A131" s="104"/>
      <c r="B131" s="104"/>
      <c r="C131" s="104"/>
      <c r="D131" s="104"/>
      <c r="E131" s="104"/>
      <c r="F131" s="104"/>
      <c r="G131" s="104"/>
    </row>
    <row r="132" spans="1:7" x14ac:dyDescent="0.2">
      <c r="A132" s="104"/>
      <c r="B132" s="104"/>
      <c r="C132" s="104"/>
      <c r="D132" s="104"/>
      <c r="E132" s="104"/>
      <c r="F132" s="104"/>
      <c r="G132" s="104"/>
    </row>
    <row r="133" spans="1:7" x14ac:dyDescent="0.2">
      <c r="A133" s="104"/>
      <c r="B133" s="104"/>
      <c r="C133" s="104"/>
      <c r="D133" s="104"/>
      <c r="E133" s="104"/>
      <c r="F133" s="104"/>
      <c r="G133" s="104"/>
    </row>
    <row r="134" spans="1:7" x14ac:dyDescent="0.2">
      <c r="A134" s="104"/>
      <c r="B134" s="104"/>
      <c r="C134" s="104"/>
      <c r="D134" s="104"/>
      <c r="E134" s="104"/>
      <c r="F134" s="104"/>
      <c r="G134" s="104"/>
    </row>
    <row r="135" spans="1:7" x14ac:dyDescent="0.2">
      <c r="A135" s="104"/>
      <c r="B135" s="104"/>
      <c r="C135" s="104"/>
      <c r="D135" s="104"/>
      <c r="E135" s="104"/>
      <c r="F135" s="104"/>
      <c r="G135" s="104"/>
    </row>
    <row r="136" spans="1:7" x14ac:dyDescent="0.2">
      <c r="A136" s="104"/>
      <c r="B136" s="104"/>
      <c r="C136" s="104"/>
      <c r="D136" s="104"/>
      <c r="E136" s="104"/>
      <c r="F136" s="104"/>
      <c r="G136" s="104"/>
    </row>
    <row r="137" spans="1:7" x14ac:dyDescent="0.2">
      <c r="A137" s="104"/>
      <c r="B137" s="104"/>
      <c r="C137" s="104"/>
      <c r="D137" s="104"/>
      <c r="E137" s="104"/>
      <c r="F137" s="104"/>
      <c r="G137" s="104"/>
    </row>
    <row r="138" spans="1:7" x14ac:dyDescent="0.2">
      <c r="A138" s="104"/>
      <c r="B138" s="104"/>
      <c r="C138" s="104"/>
      <c r="D138" s="104"/>
      <c r="E138" s="104"/>
      <c r="F138" s="104"/>
      <c r="G138" s="104"/>
    </row>
    <row r="139" spans="1:7" x14ac:dyDescent="0.2">
      <c r="A139" s="104"/>
      <c r="B139" s="104"/>
      <c r="C139" s="104"/>
      <c r="D139" s="104"/>
      <c r="E139" s="104"/>
      <c r="F139" s="104"/>
      <c r="G139" s="104"/>
    </row>
    <row r="140" spans="1:7" x14ac:dyDescent="0.2">
      <c r="A140" s="104"/>
      <c r="B140" s="104"/>
      <c r="C140" s="104"/>
      <c r="D140" s="104"/>
      <c r="E140" s="104"/>
      <c r="F140" s="104"/>
      <c r="G140" s="104"/>
    </row>
    <row r="141" spans="1:7" x14ac:dyDescent="0.2">
      <c r="A141" s="104"/>
      <c r="B141" s="104"/>
      <c r="C141" s="104"/>
      <c r="D141" s="104"/>
      <c r="E141" s="104"/>
      <c r="F141" s="104"/>
      <c r="G141" s="104"/>
    </row>
    <row r="142" spans="1:7" x14ac:dyDescent="0.2">
      <c r="A142" s="104"/>
      <c r="B142" s="104"/>
      <c r="C142" s="104"/>
      <c r="D142" s="104"/>
      <c r="E142" s="104"/>
      <c r="F142" s="104"/>
      <c r="G142" s="104"/>
    </row>
    <row r="143" spans="1:7" x14ac:dyDescent="0.2">
      <c r="A143" s="104"/>
      <c r="B143" s="104"/>
      <c r="C143" s="104"/>
      <c r="D143" s="104"/>
      <c r="E143" s="104"/>
      <c r="F143" s="104"/>
      <c r="G143" s="104"/>
    </row>
    <row r="144" spans="1:7" x14ac:dyDescent="0.2">
      <c r="A144" s="104"/>
      <c r="B144" s="104"/>
      <c r="C144" s="104"/>
      <c r="D144" s="104"/>
      <c r="E144" s="104"/>
      <c r="F144" s="104"/>
      <c r="G144" s="104"/>
    </row>
    <row r="145" spans="1:7" x14ac:dyDescent="0.2">
      <c r="A145" s="104"/>
      <c r="B145" s="104"/>
      <c r="C145" s="104"/>
      <c r="D145" s="104"/>
      <c r="E145" s="104"/>
      <c r="F145" s="104"/>
      <c r="G145" s="104"/>
    </row>
    <row r="146" spans="1:7" x14ac:dyDescent="0.2">
      <c r="A146" s="104"/>
      <c r="B146" s="104"/>
      <c r="C146" s="104"/>
      <c r="D146" s="104"/>
      <c r="E146" s="104"/>
      <c r="F146" s="104"/>
      <c r="G146" s="104"/>
    </row>
    <row r="147" spans="1:7" x14ac:dyDescent="0.2">
      <c r="A147" s="104"/>
      <c r="B147" s="104"/>
      <c r="C147" s="104"/>
      <c r="D147" s="104"/>
      <c r="E147" s="104"/>
      <c r="F147" s="104"/>
      <c r="G147" s="104"/>
    </row>
    <row r="148" spans="1:7" x14ac:dyDescent="0.2">
      <c r="A148" s="104"/>
      <c r="B148" s="104"/>
      <c r="C148" s="104"/>
      <c r="D148" s="104"/>
      <c r="E148" s="104"/>
      <c r="F148" s="104"/>
      <c r="G148" s="104"/>
    </row>
    <row r="149" spans="1:7" x14ac:dyDescent="0.2">
      <c r="A149" s="104"/>
      <c r="B149" s="104"/>
      <c r="C149" s="104"/>
      <c r="D149" s="104"/>
      <c r="E149" s="104"/>
      <c r="F149" s="104"/>
      <c r="G149" s="104"/>
    </row>
    <row r="150" spans="1:7" x14ac:dyDescent="0.2">
      <c r="A150" s="104"/>
      <c r="B150" s="104"/>
      <c r="C150" s="104"/>
      <c r="D150" s="104"/>
      <c r="E150" s="104"/>
      <c r="F150" s="104"/>
      <c r="G150" s="104"/>
    </row>
    <row r="151" spans="1:7" x14ac:dyDescent="0.2">
      <c r="A151" s="104"/>
      <c r="B151" s="104"/>
      <c r="C151" s="104"/>
      <c r="D151" s="104"/>
      <c r="E151" s="104"/>
      <c r="F151" s="104"/>
      <c r="G151" s="104"/>
    </row>
    <row r="152" spans="1:7" x14ac:dyDescent="0.2">
      <c r="A152" s="104"/>
      <c r="B152" s="104"/>
      <c r="C152" s="104"/>
      <c r="D152" s="104"/>
      <c r="E152" s="104"/>
      <c r="F152" s="104"/>
      <c r="G152" s="104"/>
    </row>
    <row r="153" spans="1:7" x14ac:dyDescent="0.2">
      <c r="A153" s="104"/>
      <c r="B153" s="104"/>
      <c r="C153" s="104"/>
      <c r="D153" s="104"/>
      <c r="E153" s="104"/>
      <c r="F153" s="104"/>
      <c r="G153" s="104"/>
    </row>
    <row r="154" spans="1:7" x14ac:dyDescent="0.2">
      <c r="A154" s="104"/>
      <c r="B154" s="104"/>
      <c r="C154" s="104"/>
      <c r="D154" s="104"/>
      <c r="E154" s="104"/>
      <c r="F154" s="104"/>
      <c r="G154" s="104"/>
    </row>
    <row r="155" spans="1:7" x14ac:dyDescent="0.2">
      <c r="A155" s="104"/>
      <c r="B155" s="104"/>
      <c r="C155" s="104"/>
      <c r="D155" s="104"/>
      <c r="E155" s="104"/>
      <c r="F155" s="104"/>
      <c r="G155" s="104"/>
    </row>
    <row r="156" spans="1:7" x14ac:dyDescent="0.2">
      <c r="A156" s="104"/>
      <c r="B156" s="104"/>
      <c r="C156" s="104"/>
      <c r="D156" s="104"/>
      <c r="E156" s="104"/>
      <c r="F156" s="104"/>
      <c r="G156" s="104"/>
    </row>
    <row r="157" spans="1:7" x14ac:dyDescent="0.2">
      <c r="A157" s="104"/>
      <c r="B157" s="104"/>
      <c r="C157" s="104"/>
      <c r="D157" s="104"/>
      <c r="E157" s="104"/>
      <c r="F157" s="104"/>
      <c r="G157" s="104"/>
    </row>
    <row r="158" spans="1:7" x14ac:dyDescent="0.2">
      <c r="A158" s="104"/>
      <c r="B158" s="104"/>
      <c r="C158" s="104"/>
      <c r="D158" s="104"/>
      <c r="E158" s="104"/>
      <c r="F158" s="104"/>
      <c r="G158" s="104"/>
    </row>
    <row r="159" spans="1:7" x14ac:dyDescent="0.2">
      <c r="A159" s="104"/>
      <c r="B159" s="104"/>
      <c r="C159" s="104"/>
      <c r="D159" s="104"/>
      <c r="E159" s="104"/>
      <c r="F159" s="104"/>
      <c r="G159" s="104"/>
    </row>
    <row r="160" spans="1:7" x14ac:dyDescent="0.2">
      <c r="A160" s="104"/>
      <c r="B160" s="104"/>
      <c r="C160" s="104"/>
      <c r="D160" s="104"/>
      <c r="E160" s="104"/>
      <c r="F160" s="104"/>
      <c r="G160" s="104"/>
    </row>
    <row r="161" spans="1:7" x14ac:dyDescent="0.2">
      <c r="A161" s="104"/>
      <c r="B161" s="104"/>
      <c r="C161" s="104"/>
      <c r="D161" s="104"/>
      <c r="E161" s="104"/>
      <c r="F161" s="104"/>
      <c r="G161" s="104"/>
    </row>
    <row r="162" spans="1:7" x14ac:dyDescent="0.2">
      <c r="A162" s="104"/>
      <c r="B162" s="104"/>
      <c r="C162" s="104"/>
      <c r="D162" s="104"/>
      <c r="E162" s="104"/>
      <c r="F162" s="104"/>
      <c r="G162" s="104"/>
    </row>
    <row r="163" spans="1:7" x14ac:dyDescent="0.2">
      <c r="A163" s="104"/>
      <c r="B163" s="104"/>
      <c r="C163" s="104"/>
      <c r="D163" s="104"/>
      <c r="E163" s="104"/>
      <c r="F163" s="104"/>
      <c r="G163" s="104"/>
    </row>
    <row r="164" spans="1:7" x14ac:dyDescent="0.2">
      <c r="A164" s="104"/>
      <c r="B164" s="104"/>
      <c r="C164" s="104"/>
      <c r="D164" s="104"/>
      <c r="E164" s="104"/>
      <c r="F164" s="104"/>
      <c r="G164" s="104"/>
    </row>
    <row r="165" spans="1:7" x14ac:dyDescent="0.2">
      <c r="A165" s="104"/>
      <c r="B165" s="104"/>
      <c r="C165" s="104"/>
      <c r="D165" s="104"/>
      <c r="E165" s="104"/>
      <c r="F165" s="104"/>
      <c r="G165" s="104"/>
    </row>
    <row r="166" spans="1:7" x14ac:dyDescent="0.2">
      <c r="A166" s="104"/>
      <c r="B166" s="104"/>
      <c r="C166" s="104"/>
      <c r="D166" s="104"/>
      <c r="E166" s="104"/>
      <c r="F166" s="104"/>
      <c r="G166" s="104"/>
    </row>
    <row r="167" spans="1:7" x14ac:dyDescent="0.2">
      <c r="A167" s="104"/>
      <c r="B167" s="104"/>
      <c r="C167" s="104"/>
      <c r="D167" s="104"/>
      <c r="E167" s="104"/>
      <c r="F167" s="104"/>
      <c r="G167" s="104"/>
    </row>
    <row r="168" spans="1:7" x14ac:dyDescent="0.2">
      <c r="A168" s="104"/>
      <c r="B168" s="104"/>
      <c r="C168" s="104"/>
      <c r="D168" s="104"/>
      <c r="E168" s="104"/>
      <c r="F168" s="104"/>
      <c r="G168" s="104"/>
    </row>
    <row r="169" spans="1:7" x14ac:dyDescent="0.2">
      <c r="A169" s="104"/>
      <c r="B169" s="104"/>
      <c r="C169" s="104"/>
      <c r="D169" s="104"/>
      <c r="E169" s="104"/>
      <c r="F169" s="104"/>
      <c r="G169" s="104"/>
    </row>
    <row r="170" spans="1:7" x14ac:dyDescent="0.2">
      <c r="A170" s="104"/>
      <c r="B170" s="104"/>
      <c r="C170" s="104"/>
      <c r="D170" s="104"/>
      <c r="E170" s="104"/>
      <c r="F170" s="104"/>
      <c r="G170" s="104"/>
    </row>
    <row r="171" spans="1:7" x14ac:dyDescent="0.2">
      <c r="A171" s="104"/>
      <c r="B171" s="104"/>
      <c r="C171" s="104"/>
      <c r="D171" s="104"/>
      <c r="E171" s="104"/>
      <c r="F171" s="104"/>
      <c r="G171" s="104"/>
    </row>
    <row r="172" spans="1:7" x14ac:dyDescent="0.2">
      <c r="A172" s="104"/>
      <c r="B172" s="104"/>
      <c r="C172" s="104"/>
      <c r="D172" s="104"/>
      <c r="E172" s="104"/>
      <c r="F172" s="104"/>
      <c r="G172" s="104"/>
    </row>
    <row r="173" spans="1:7" x14ac:dyDescent="0.2">
      <c r="A173" s="104"/>
      <c r="B173" s="104"/>
      <c r="C173" s="104"/>
      <c r="D173" s="104"/>
      <c r="E173" s="104"/>
      <c r="F173" s="104"/>
      <c r="G173" s="104"/>
    </row>
    <row r="174" spans="1:7" x14ac:dyDescent="0.2">
      <c r="A174" s="104"/>
      <c r="B174" s="104"/>
      <c r="C174" s="104"/>
      <c r="D174" s="104"/>
      <c r="E174" s="104"/>
      <c r="F174" s="104"/>
      <c r="G174" s="104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 xr:uid="{7362D486-703F-4CC6-8EAB-57371C52A89C}"/>
    <hyperlink ref="B26" r:id="rId2" display="www.statistik-nord.de" xr:uid="{5CC4A54F-C62C-446D-8D13-1C3399C5E803}"/>
    <hyperlink ref="B27" r:id="rId3" xr:uid="{4E95901B-63E6-43B9-9EDF-15452ED2A2C8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17" t="s">
        <v>156</v>
      </c>
      <c r="B1" s="117"/>
      <c r="C1" s="117"/>
      <c r="D1" s="117"/>
      <c r="E1" s="117"/>
      <c r="F1" s="117"/>
      <c r="G1" s="117"/>
    </row>
    <row r="3" spans="1:9" s="9" customFormat="1" ht="26.25" customHeight="1" x14ac:dyDescent="0.2">
      <c r="A3" s="125" t="s">
        <v>134</v>
      </c>
      <c r="B3" s="86" t="s">
        <v>100</v>
      </c>
      <c r="C3" s="86" t="s">
        <v>101</v>
      </c>
      <c r="D3" s="86" t="s">
        <v>102</v>
      </c>
      <c r="E3" s="120" t="s">
        <v>173</v>
      </c>
      <c r="F3" s="121"/>
      <c r="G3" s="122"/>
    </row>
    <row r="4" spans="1:9" s="9" customFormat="1" ht="18" customHeight="1" x14ac:dyDescent="0.2">
      <c r="A4" s="126"/>
      <c r="B4" s="118" t="s">
        <v>174</v>
      </c>
      <c r="C4" s="119"/>
      <c r="D4" s="119"/>
      <c r="E4" s="37" t="s">
        <v>174</v>
      </c>
      <c r="F4" s="37" t="s">
        <v>175</v>
      </c>
      <c r="G4" s="123" t="s">
        <v>157</v>
      </c>
    </row>
    <row r="5" spans="1:9" s="9" customFormat="1" ht="17.25" customHeight="1" x14ac:dyDescent="0.2">
      <c r="A5" s="127"/>
      <c r="B5" s="118" t="s">
        <v>112</v>
      </c>
      <c r="C5" s="119"/>
      <c r="D5" s="119"/>
      <c r="E5" s="119"/>
      <c r="F5" s="119"/>
      <c r="G5" s="124"/>
    </row>
    <row r="6" spans="1:9" s="9" customFormat="1" ht="12" customHeight="1" x14ac:dyDescent="0.2">
      <c r="A6" s="74"/>
    </row>
    <row r="7" spans="1:9" s="9" customFormat="1" ht="12" customHeight="1" x14ac:dyDescent="0.2">
      <c r="A7" s="38" t="s">
        <v>22</v>
      </c>
      <c r="B7" s="87">
        <v>317.227442</v>
      </c>
      <c r="C7" s="87">
        <v>306.50020999999998</v>
      </c>
      <c r="D7" s="87">
        <v>328.85506400000003</v>
      </c>
      <c r="E7" s="87">
        <v>1955.966629</v>
      </c>
      <c r="F7" s="87">
        <v>1681.1457170000001</v>
      </c>
      <c r="G7" s="88">
        <v>16.34723922031084</v>
      </c>
      <c r="H7" s="99"/>
      <c r="I7" s="87"/>
    </row>
    <row r="8" spans="1:9" s="9" customFormat="1" ht="12" x14ac:dyDescent="0.2">
      <c r="A8" s="39" t="s">
        <v>23</v>
      </c>
      <c r="H8" s="99"/>
    </row>
    <row r="9" spans="1:9" s="9" customFormat="1" ht="12" x14ac:dyDescent="0.2">
      <c r="A9" s="40" t="s">
        <v>24</v>
      </c>
      <c r="B9" s="87">
        <v>12.821634</v>
      </c>
      <c r="C9" s="87">
        <v>15.313798</v>
      </c>
      <c r="D9" s="87">
        <v>1.677122</v>
      </c>
      <c r="E9" s="87">
        <v>72.436474000000004</v>
      </c>
      <c r="F9" s="87">
        <v>11.662827999999999</v>
      </c>
      <c r="G9" s="88">
        <v>521.08841869227615</v>
      </c>
      <c r="H9" s="99"/>
      <c r="I9" s="87"/>
    </row>
    <row r="10" spans="1:9" s="9" customFormat="1" ht="12" x14ac:dyDescent="0.2">
      <c r="A10" s="40" t="s">
        <v>25</v>
      </c>
      <c r="B10" s="87">
        <v>113.74727799999999</v>
      </c>
      <c r="C10" s="87">
        <v>127.547404</v>
      </c>
      <c r="D10" s="87">
        <v>130.237675</v>
      </c>
      <c r="E10" s="87">
        <v>774.36639100000002</v>
      </c>
      <c r="F10" s="87">
        <v>660.20296900000005</v>
      </c>
      <c r="G10" s="88">
        <v>17.292170341633224</v>
      </c>
      <c r="H10" s="99"/>
      <c r="I10" s="87"/>
    </row>
    <row r="11" spans="1:9" s="9" customFormat="1" ht="12" x14ac:dyDescent="0.2">
      <c r="A11" s="41" t="s">
        <v>32</v>
      </c>
      <c r="H11" s="99"/>
    </row>
    <row r="12" spans="1:9" s="9" customFormat="1" ht="24" x14ac:dyDescent="0.2">
      <c r="A12" s="41" t="s">
        <v>144</v>
      </c>
      <c r="B12" s="87">
        <v>21.815978999999999</v>
      </c>
      <c r="C12" s="87">
        <v>24.084433000000001</v>
      </c>
      <c r="D12" s="87">
        <v>21.591604</v>
      </c>
      <c r="E12" s="87">
        <v>148.08116200000001</v>
      </c>
      <c r="F12" s="87">
        <v>177.11631299999999</v>
      </c>
      <c r="G12" s="88">
        <v>-16.393267513422089</v>
      </c>
      <c r="H12" s="99"/>
    </row>
    <row r="13" spans="1:9" s="9" customFormat="1" ht="12" x14ac:dyDescent="0.2">
      <c r="A13" s="41" t="s">
        <v>118</v>
      </c>
      <c r="B13" s="87">
        <v>44.198608999999998</v>
      </c>
      <c r="C13" s="87">
        <v>48.728718000000001</v>
      </c>
      <c r="D13" s="87">
        <v>48.276086999999997</v>
      </c>
      <c r="E13" s="87">
        <v>297.35374400000001</v>
      </c>
      <c r="F13" s="87">
        <v>191.70725100000001</v>
      </c>
      <c r="G13" s="88">
        <v>55.108240532852875</v>
      </c>
      <c r="H13" s="99"/>
    </row>
    <row r="14" spans="1:9" s="9" customFormat="1" ht="12" x14ac:dyDescent="0.2">
      <c r="A14" s="40" t="s">
        <v>26</v>
      </c>
      <c r="B14" s="87">
        <v>165.77167499999999</v>
      </c>
      <c r="C14" s="87">
        <v>135.768632</v>
      </c>
      <c r="D14" s="87">
        <v>168.214439</v>
      </c>
      <c r="E14" s="87">
        <v>946.70149100000003</v>
      </c>
      <c r="F14" s="87">
        <v>890.33575399999995</v>
      </c>
      <c r="G14" s="88">
        <v>6.3308405561347456</v>
      </c>
      <c r="H14" s="99"/>
      <c r="I14" s="87"/>
    </row>
    <row r="15" spans="1:9" s="9" customFormat="1" ht="12" x14ac:dyDescent="0.2">
      <c r="A15" s="42" t="s">
        <v>28</v>
      </c>
      <c r="H15" s="99"/>
    </row>
    <row r="16" spans="1:9" s="9" customFormat="1" ht="12" x14ac:dyDescent="0.2">
      <c r="A16" s="42" t="s">
        <v>119</v>
      </c>
      <c r="B16" s="87">
        <v>42.401663999999997</v>
      </c>
      <c r="C16" s="87">
        <v>8.764818</v>
      </c>
      <c r="D16" s="87">
        <v>34.525250999999997</v>
      </c>
      <c r="E16" s="87">
        <v>145.844178</v>
      </c>
      <c r="F16" s="87">
        <v>141.22506100000001</v>
      </c>
      <c r="G16" s="88">
        <v>3.270748808527685</v>
      </c>
      <c r="H16" s="99"/>
    </row>
    <row r="17" spans="1:9" s="9" customFormat="1" ht="12" x14ac:dyDescent="0.2">
      <c r="A17" s="43" t="s">
        <v>120</v>
      </c>
      <c r="B17" s="87">
        <v>3.7168990000000002</v>
      </c>
      <c r="C17" s="87">
        <v>4.607221</v>
      </c>
      <c r="D17" s="87">
        <v>4.1182410000000003</v>
      </c>
      <c r="E17" s="87">
        <v>27.369004</v>
      </c>
      <c r="F17" s="87">
        <v>48.910060000000001</v>
      </c>
      <c r="G17" s="88">
        <v>-44.042178643820925</v>
      </c>
      <c r="H17" s="99"/>
    </row>
    <row r="18" spans="1:9" s="9" customFormat="1" ht="12" x14ac:dyDescent="0.2">
      <c r="A18" s="43" t="s">
        <v>121</v>
      </c>
      <c r="B18" s="87">
        <v>26.927776000000001</v>
      </c>
      <c r="C18" s="87">
        <v>29.552161999999999</v>
      </c>
      <c r="D18" s="87">
        <v>29.919917999999999</v>
      </c>
      <c r="E18" s="87">
        <v>173.49546699999999</v>
      </c>
      <c r="F18" s="87">
        <v>137.88735600000001</v>
      </c>
      <c r="G18" s="88">
        <v>25.824058153671444</v>
      </c>
      <c r="H18" s="99"/>
    </row>
    <row r="19" spans="1:9" s="9" customFormat="1" ht="12" x14ac:dyDescent="0.2">
      <c r="A19" s="44" t="s">
        <v>27</v>
      </c>
      <c r="B19" s="87">
        <v>24.886855000000001</v>
      </c>
      <c r="C19" s="87">
        <v>27.870376</v>
      </c>
      <c r="D19" s="87">
        <v>28.725828</v>
      </c>
      <c r="E19" s="87">
        <v>162.46227300000001</v>
      </c>
      <c r="F19" s="87">
        <v>118.944166</v>
      </c>
      <c r="G19" s="88">
        <v>36.587004191529672</v>
      </c>
      <c r="H19" s="99"/>
      <c r="I19" s="87"/>
    </row>
    <row r="20" spans="1:9" s="9" customFormat="1" ht="12" x14ac:dyDescent="0.2">
      <c r="A20" s="45"/>
      <c r="H20" s="99"/>
    </row>
    <row r="21" spans="1:9" s="9" customFormat="1" ht="12" x14ac:dyDescent="0.2">
      <c r="A21" s="38" t="s">
        <v>29</v>
      </c>
      <c r="B21" s="87">
        <v>2153.6756639999999</v>
      </c>
      <c r="C21" s="87">
        <v>1609.3982149999999</v>
      </c>
      <c r="D21" s="87">
        <v>2285.982231</v>
      </c>
      <c r="E21" s="87">
        <v>11687.039276</v>
      </c>
      <c r="F21" s="87">
        <v>12154.149029</v>
      </c>
      <c r="G21" s="88">
        <v>-3.8432123210392461</v>
      </c>
      <c r="H21" s="99"/>
      <c r="I21" s="87"/>
    </row>
    <row r="22" spans="1:9" s="9" customFormat="1" ht="12" x14ac:dyDescent="0.2">
      <c r="A22" s="46" t="s">
        <v>23</v>
      </c>
      <c r="H22" s="99"/>
    </row>
    <row r="23" spans="1:9" s="9" customFormat="1" ht="12" x14ac:dyDescent="0.2">
      <c r="A23" s="44" t="s">
        <v>30</v>
      </c>
      <c r="B23" s="87">
        <v>13.077358</v>
      </c>
      <c r="C23" s="87">
        <v>12.226494000000001</v>
      </c>
      <c r="D23" s="87">
        <v>10.683004</v>
      </c>
      <c r="E23" s="87">
        <v>75.201931999999999</v>
      </c>
      <c r="F23" s="87">
        <v>59.633681000000003</v>
      </c>
      <c r="G23" s="88">
        <v>26.106473286463725</v>
      </c>
      <c r="H23" s="99"/>
      <c r="I23" s="87"/>
    </row>
    <row r="24" spans="1:9" s="9" customFormat="1" ht="12" x14ac:dyDescent="0.2">
      <c r="A24" s="44" t="s">
        <v>31</v>
      </c>
      <c r="B24" s="87">
        <v>241.66689700000001</v>
      </c>
      <c r="C24" s="87">
        <v>155.85063299999999</v>
      </c>
      <c r="D24" s="87">
        <v>182.00273200000001</v>
      </c>
      <c r="E24" s="87">
        <v>1317.0343680000001</v>
      </c>
      <c r="F24" s="87">
        <v>1768.990501</v>
      </c>
      <c r="G24" s="88">
        <v>-25.548816273717236</v>
      </c>
      <c r="H24" s="99"/>
      <c r="I24" s="87"/>
    </row>
    <row r="25" spans="1:9" s="9" customFormat="1" ht="12" x14ac:dyDescent="0.2">
      <c r="A25" s="42" t="s">
        <v>32</v>
      </c>
      <c r="H25" s="99"/>
    </row>
    <row r="26" spans="1:9" s="9" customFormat="1" ht="12" x14ac:dyDescent="0.2">
      <c r="A26" s="42" t="s">
        <v>33</v>
      </c>
      <c r="B26" s="87">
        <v>7.4455390000000001</v>
      </c>
      <c r="C26" s="87">
        <v>5.9093970000000002</v>
      </c>
      <c r="D26" s="87">
        <v>9.3324339999999992</v>
      </c>
      <c r="E26" s="87">
        <v>47.169139999999999</v>
      </c>
      <c r="F26" s="87">
        <v>52.707979999999999</v>
      </c>
      <c r="G26" s="88">
        <v>-10.508541590855884</v>
      </c>
      <c r="H26" s="99"/>
    </row>
    <row r="27" spans="1:9" s="9" customFormat="1" ht="12" x14ac:dyDescent="0.2">
      <c r="A27" s="42" t="s">
        <v>34</v>
      </c>
      <c r="B27" s="87">
        <v>83.958904000000004</v>
      </c>
      <c r="C27" s="87">
        <v>23.884927000000001</v>
      </c>
      <c r="D27" s="87">
        <v>41.04204</v>
      </c>
      <c r="E27" s="87">
        <v>339.73940499999998</v>
      </c>
      <c r="F27" s="87">
        <v>367.96277900000001</v>
      </c>
      <c r="G27" s="88">
        <v>-7.6701709006279799</v>
      </c>
      <c r="H27" s="99"/>
    </row>
    <row r="28" spans="1:9" s="9" customFormat="1" ht="12" x14ac:dyDescent="0.2">
      <c r="A28" s="42" t="s">
        <v>122</v>
      </c>
      <c r="B28" s="87">
        <v>15.113193000000001</v>
      </c>
      <c r="C28" s="87">
        <v>10.295166</v>
      </c>
      <c r="D28" s="87">
        <v>7.5307839999999997</v>
      </c>
      <c r="E28" s="87">
        <v>88.765490999999997</v>
      </c>
      <c r="F28" s="87">
        <v>160.85010500000001</v>
      </c>
      <c r="G28" s="88">
        <v>-44.814775843634052</v>
      </c>
      <c r="H28" s="99"/>
    </row>
    <row r="29" spans="1:9" s="9" customFormat="1" ht="12" x14ac:dyDescent="0.2">
      <c r="A29" s="42" t="s">
        <v>123</v>
      </c>
      <c r="B29" s="87">
        <v>34.492074000000002</v>
      </c>
      <c r="C29" s="87">
        <v>23.606368</v>
      </c>
      <c r="D29" s="87">
        <v>24.115824</v>
      </c>
      <c r="E29" s="87">
        <v>148.11457200000001</v>
      </c>
      <c r="F29" s="87">
        <v>200.835036</v>
      </c>
      <c r="G29" s="88">
        <v>-26.250630890916867</v>
      </c>
      <c r="H29" s="99"/>
    </row>
    <row r="30" spans="1:9" s="9" customFormat="1" ht="12" x14ac:dyDescent="0.2">
      <c r="A30" s="46" t="s">
        <v>35</v>
      </c>
      <c r="B30" s="87">
        <v>1898.931409</v>
      </c>
      <c r="C30" s="87">
        <v>1441.3210879999999</v>
      </c>
      <c r="D30" s="87">
        <v>2093.296495</v>
      </c>
      <c r="E30" s="87">
        <v>10294.802976000001</v>
      </c>
      <c r="F30" s="87">
        <v>10325.524847000001</v>
      </c>
      <c r="G30" s="88">
        <v>-0.29753326300819083</v>
      </c>
      <c r="H30" s="99"/>
      <c r="I30" s="87"/>
    </row>
    <row r="31" spans="1:9" s="9" customFormat="1" ht="12" x14ac:dyDescent="0.2">
      <c r="A31" s="47" t="s">
        <v>23</v>
      </c>
      <c r="H31" s="99"/>
    </row>
    <row r="32" spans="1:9" s="9" customFormat="1" ht="12" x14ac:dyDescent="0.2">
      <c r="A32" s="42" t="s">
        <v>36</v>
      </c>
      <c r="B32" s="87">
        <v>315.32266800000002</v>
      </c>
      <c r="C32" s="87">
        <v>205.57607100000001</v>
      </c>
      <c r="D32" s="87">
        <v>202.65380999999999</v>
      </c>
      <c r="E32" s="87">
        <v>1555.628839</v>
      </c>
      <c r="F32" s="87">
        <v>1634.95254</v>
      </c>
      <c r="G32" s="88">
        <v>-4.8517433417363947</v>
      </c>
      <c r="H32" s="99"/>
      <c r="I32" s="87"/>
    </row>
    <row r="33" spans="1:9" s="9" customFormat="1" ht="12" x14ac:dyDescent="0.2">
      <c r="A33" s="48" t="s">
        <v>32</v>
      </c>
      <c r="H33" s="99"/>
    </row>
    <row r="34" spans="1:9" s="9" customFormat="1" ht="12" x14ac:dyDescent="0.2">
      <c r="A34" s="48" t="s">
        <v>124</v>
      </c>
      <c r="B34" s="87">
        <v>18.101731999999998</v>
      </c>
      <c r="C34" s="87">
        <v>17.467693000000001</v>
      </c>
      <c r="D34" s="87">
        <v>17.800832</v>
      </c>
      <c r="E34" s="87">
        <v>125.72433700000001</v>
      </c>
      <c r="F34" s="87">
        <v>124.121042</v>
      </c>
      <c r="G34" s="88">
        <v>1.2917189335229722</v>
      </c>
      <c r="H34" s="99"/>
    </row>
    <row r="35" spans="1:9" s="9" customFormat="1" ht="12" x14ac:dyDescent="0.2">
      <c r="A35" s="49" t="s">
        <v>37</v>
      </c>
      <c r="B35" s="87">
        <v>87.291481000000005</v>
      </c>
      <c r="C35" s="87">
        <v>88.125124</v>
      </c>
      <c r="D35" s="87">
        <v>78.335266000000004</v>
      </c>
      <c r="E35" s="87">
        <v>532.69505100000003</v>
      </c>
      <c r="F35" s="87">
        <v>644.13504599999999</v>
      </c>
      <c r="G35" s="88">
        <v>-17.300719110383568</v>
      </c>
      <c r="H35" s="99"/>
    </row>
    <row r="36" spans="1:9" s="9" customFormat="1" ht="12" x14ac:dyDescent="0.2">
      <c r="A36" s="49" t="s">
        <v>38</v>
      </c>
      <c r="B36" s="87">
        <v>144.58554799999999</v>
      </c>
      <c r="C36" s="87">
        <v>35.526462000000002</v>
      </c>
      <c r="D36" s="87">
        <v>42.312334</v>
      </c>
      <c r="E36" s="87">
        <v>475.08413200000001</v>
      </c>
      <c r="F36" s="87">
        <v>390.71915799999999</v>
      </c>
      <c r="G36" s="88">
        <v>21.592228656471463</v>
      </c>
      <c r="H36" s="99"/>
    </row>
    <row r="37" spans="1:9" s="9" customFormat="1" ht="12" x14ac:dyDescent="0.2">
      <c r="A37" s="47" t="s">
        <v>39</v>
      </c>
      <c r="B37" s="87">
        <v>1583.608741</v>
      </c>
      <c r="C37" s="87">
        <v>1235.745017</v>
      </c>
      <c r="D37" s="87">
        <v>1890.642685</v>
      </c>
      <c r="E37" s="87">
        <v>8739.174137</v>
      </c>
      <c r="F37" s="87">
        <v>8690.5723070000004</v>
      </c>
      <c r="G37" s="88">
        <v>0.55924774897565044</v>
      </c>
      <c r="H37" s="99"/>
      <c r="I37" s="87"/>
    </row>
    <row r="38" spans="1:9" s="9" customFormat="1" ht="12" x14ac:dyDescent="0.2">
      <c r="A38" s="48" t="s">
        <v>32</v>
      </c>
      <c r="H38" s="99"/>
    </row>
    <row r="39" spans="1:9" s="9" customFormat="1" ht="12" x14ac:dyDescent="0.2">
      <c r="A39" s="48" t="s">
        <v>125</v>
      </c>
      <c r="B39" s="87">
        <v>5.3703849999999997</v>
      </c>
      <c r="C39" s="87">
        <v>3.0976110000000001</v>
      </c>
      <c r="D39" s="87">
        <v>3.7246630000000001</v>
      </c>
      <c r="E39" s="87">
        <v>29.730294000000001</v>
      </c>
      <c r="F39" s="87">
        <v>28.716784000000001</v>
      </c>
      <c r="G39" s="88">
        <v>3.5293297466735822</v>
      </c>
      <c r="H39" s="99"/>
      <c r="I39" s="87"/>
    </row>
    <row r="40" spans="1:9" s="9" customFormat="1" ht="12" x14ac:dyDescent="0.2">
      <c r="A40" s="49" t="s">
        <v>162</v>
      </c>
      <c r="B40" s="87">
        <v>22.452400000000001</v>
      </c>
      <c r="C40" s="87">
        <v>23.137498000000001</v>
      </c>
      <c r="D40" s="87">
        <v>23.815759</v>
      </c>
      <c r="E40" s="87">
        <v>147.76102900000001</v>
      </c>
      <c r="F40" s="87">
        <v>164.08083999999999</v>
      </c>
      <c r="G40" s="88">
        <v>-9.9462015187148012</v>
      </c>
      <c r="H40" s="99"/>
      <c r="I40" s="87"/>
    </row>
    <row r="41" spans="1:9" s="9" customFormat="1" ht="12" x14ac:dyDescent="0.2">
      <c r="A41" s="49" t="s">
        <v>163</v>
      </c>
      <c r="B41" s="87">
        <v>30.513012</v>
      </c>
      <c r="C41" s="87">
        <v>38.420394999999999</v>
      </c>
      <c r="D41" s="87">
        <v>32.31906</v>
      </c>
      <c r="E41" s="87">
        <v>214.13331600000001</v>
      </c>
      <c r="F41" s="87">
        <v>184.10621399999999</v>
      </c>
      <c r="G41" s="88">
        <v>16.309662421280365</v>
      </c>
      <c r="H41" s="99"/>
      <c r="I41" s="87"/>
    </row>
    <row r="42" spans="1:9" s="9" customFormat="1" ht="12" x14ac:dyDescent="0.2">
      <c r="A42" s="49" t="s">
        <v>126</v>
      </c>
      <c r="B42" s="87">
        <v>64.243588000000003</v>
      </c>
      <c r="C42" s="87">
        <v>60.827303000000001</v>
      </c>
      <c r="D42" s="87">
        <v>80.365733000000006</v>
      </c>
      <c r="E42" s="87">
        <v>493.92401699999999</v>
      </c>
      <c r="F42" s="87">
        <v>560.66748099999995</v>
      </c>
      <c r="G42" s="88">
        <v>-11.904286633666914</v>
      </c>
      <c r="H42" s="99"/>
      <c r="I42" s="87"/>
    </row>
    <row r="43" spans="1:9" s="9" customFormat="1" ht="12" x14ac:dyDescent="0.2">
      <c r="A43" s="49" t="s">
        <v>40</v>
      </c>
      <c r="B43" s="87">
        <v>48.137839999999997</v>
      </c>
      <c r="C43" s="87">
        <v>47.459938000000001</v>
      </c>
      <c r="D43" s="87">
        <v>45.968603000000002</v>
      </c>
      <c r="E43" s="87">
        <v>296.83426400000002</v>
      </c>
      <c r="F43" s="87">
        <v>314.762</v>
      </c>
      <c r="G43" s="88">
        <v>-5.6956481404997987</v>
      </c>
      <c r="H43" s="99"/>
      <c r="I43" s="87"/>
    </row>
    <row r="44" spans="1:9" s="9" customFormat="1" ht="12" x14ac:dyDescent="0.2">
      <c r="A44" s="49" t="s">
        <v>41</v>
      </c>
      <c r="B44" s="87">
        <v>389.28202299999998</v>
      </c>
      <c r="C44" s="87">
        <v>291.66189700000001</v>
      </c>
      <c r="D44" s="87">
        <v>268.18832700000002</v>
      </c>
      <c r="E44" s="87">
        <v>1843.1556720000001</v>
      </c>
      <c r="F44" s="87">
        <v>2841.9965430000002</v>
      </c>
      <c r="G44" s="88">
        <v>-35.145745460535565</v>
      </c>
      <c r="H44" s="99"/>
      <c r="I44" s="87"/>
    </row>
    <row r="45" spans="1:9" s="9" customFormat="1" ht="12" x14ac:dyDescent="0.2">
      <c r="A45" s="49" t="s">
        <v>128</v>
      </c>
      <c r="B45" s="87">
        <v>304.65759500000001</v>
      </c>
      <c r="C45" s="87">
        <v>313.52893399999999</v>
      </c>
      <c r="D45" s="87">
        <v>361.85947900000002</v>
      </c>
      <c r="E45" s="87">
        <v>1987.1830629999999</v>
      </c>
      <c r="F45" s="87">
        <v>1815.225768</v>
      </c>
      <c r="G45" s="88">
        <v>9.473052775658914</v>
      </c>
      <c r="H45" s="99"/>
      <c r="I45" s="87"/>
    </row>
    <row r="46" spans="1:9" s="9" customFormat="1" ht="12" x14ac:dyDescent="0.2">
      <c r="A46" s="49" t="s">
        <v>129</v>
      </c>
      <c r="B46" s="87">
        <v>12.212400000000001</v>
      </c>
      <c r="C46" s="87">
        <v>14.160735000000001</v>
      </c>
      <c r="D46" s="87">
        <v>12.231214</v>
      </c>
      <c r="E46" s="87">
        <v>84.614197000000004</v>
      </c>
      <c r="F46" s="87">
        <v>85.503525999999994</v>
      </c>
      <c r="G46" s="88">
        <v>-1.040107983383038</v>
      </c>
      <c r="H46" s="99"/>
      <c r="I46" s="87"/>
    </row>
    <row r="47" spans="1:9" s="9" customFormat="1" ht="12" x14ac:dyDescent="0.2">
      <c r="A47" s="49" t="s">
        <v>130</v>
      </c>
      <c r="B47" s="87">
        <v>82.423274000000006</v>
      </c>
      <c r="C47" s="87">
        <v>78.740624999999994</v>
      </c>
      <c r="D47" s="87">
        <v>78.967001999999994</v>
      </c>
      <c r="E47" s="87">
        <v>501.52306700000003</v>
      </c>
      <c r="F47" s="87">
        <v>440.44423699999999</v>
      </c>
      <c r="G47" s="88">
        <v>13.867551183329482</v>
      </c>
      <c r="H47" s="99"/>
      <c r="I47" s="87"/>
    </row>
    <row r="48" spans="1:9" s="9" customFormat="1" ht="12" x14ac:dyDescent="0.2">
      <c r="A48" s="49" t="s">
        <v>127</v>
      </c>
      <c r="B48" s="87">
        <v>61.614975999999999</v>
      </c>
      <c r="C48" s="87">
        <v>56.298110999999999</v>
      </c>
      <c r="D48" s="87">
        <v>64.843511000000007</v>
      </c>
      <c r="E48" s="87">
        <v>354.14122500000002</v>
      </c>
      <c r="F48" s="87">
        <v>287.56920700000001</v>
      </c>
      <c r="G48" s="88">
        <v>23.149911874952608</v>
      </c>
      <c r="H48" s="99"/>
      <c r="I48" s="87"/>
    </row>
    <row r="49" spans="1:9" s="9" customFormat="1" ht="12" x14ac:dyDescent="0.2">
      <c r="A49" s="49" t="s">
        <v>43</v>
      </c>
      <c r="B49" s="87">
        <v>109.577838</v>
      </c>
      <c r="C49" s="87">
        <v>118.852277</v>
      </c>
      <c r="D49" s="87">
        <v>121.137855</v>
      </c>
      <c r="E49" s="87">
        <v>741.43833299999994</v>
      </c>
      <c r="F49" s="87">
        <v>753.53317200000004</v>
      </c>
      <c r="G49" s="88">
        <v>-1.6050838170665287</v>
      </c>
      <c r="H49" s="99"/>
      <c r="I49" s="87"/>
    </row>
    <row r="50" spans="1:9" s="9" customFormat="1" ht="12" x14ac:dyDescent="0.2">
      <c r="A50" s="49" t="s">
        <v>42</v>
      </c>
      <c r="B50" s="87">
        <v>265.86690099999998</v>
      </c>
      <c r="C50" s="87">
        <v>0.17305200000000001</v>
      </c>
      <c r="D50" s="87">
        <v>5.3425419999999999</v>
      </c>
      <c r="E50" s="87">
        <v>274.87192199999998</v>
      </c>
      <c r="F50" s="87">
        <v>21.829609000000001</v>
      </c>
      <c r="G50" s="88">
        <v>1159.1701573766161</v>
      </c>
      <c r="H50" s="99"/>
      <c r="I50" s="87"/>
    </row>
    <row r="51" spans="1:9" s="9" customFormat="1" ht="12" x14ac:dyDescent="0.2">
      <c r="A51" s="50"/>
      <c r="H51" s="99"/>
    </row>
    <row r="52" spans="1:9" s="9" customFormat="1" ht="24" x14ac:dyDescent="0.2">
      <c r="A52" s="51" t="s">
        <v>188</v>
      </c>
      <c r="B52" s="87">
        <v>99.502182000000005</v>
      </c>
      <c r="C52" s="87">
        <v>133.470181</v>
      </c>
      <c r="D52" s="87">
        <v>139.363001</v>
      </c>
      <c r="E52" s="87">
        <v>603.22877400000004</v>
      </c>
      <c r="F52" s="87">
        <v>220.46412599999999</v>
      </c>
      <c r="G52" s="88">
        <v>173.61765605348421</v>
      </c>
      <c r="H52" s="99"/>
      <c r="I52" s="87"/>
    </row>
    <row r="53" spans="1:9" x14ac:dyDescent="0.2">
      <c r="A53" s="45"/>
      <c r="B53" s="9"/>
      <c r="C53" s="9"/>
      <c r="D53" s="9"/>
      <c r="E53" s="9"/>
      <c r="F53" s="9"/>
      <c r="G53" s="9"/>
      <c r="H53" s="99"/>
    </row>
    <row r="54" spans="1:9" x14ac:dyDescent="0.2">
      <c r="A54" s="52" t="s">
        <v>44</v>
      </c>
      <c r="B54" s="89">
        <v>2570.4052879999999</v>
      </c>
      <c r="C54" s="90">
        <v>2049.368606</v>
      </c>
      <c r="D54" s="90">
        <v>2754.200296</v>
      </c>
      <c r="E54" s="90">
        <v>14246.234678999999</v>
      </c>
      <c r="F54" s="90">
        <v>14055.758872</v>
      </c>
      <c r="G54" s="91">
        <v>1.3551442418341253</v>
      </c>
      <c r="H54" s="99"/>
      <c r="I54" s="87"/>
    </row>
    <row r="55" spans="1:9" ht="7.5" customHeight="1" x14ac:dyDescent="0.2"/>
    <row r="56" spans="1:9" x14ac:dyDescent="0.2">
      <c r="A56" s="36" t="s">
        <v>154</v>
      </c>
    </row>
    <row r="57" spans="1:9" x14ac:dyDescent="0.2">
      <c r="A57" s="35" t="s">
        <v>116</v>
      </c>
      <c r="B57" s="35"/>
      <c r="C57" s="35"/>
      <c r="D57" s="35"/>
      <c r="E57" s="35"/>
      <c r="F57" s="35"/>
      <c r="G57" s="35"/>
    </row>
    <row r="58" spans="1:9" x14ac:dyDescent="0.2">
      <c r="A58" s="116" t="s">
        <v>117</v>
      </c>
      <c r="B58" s="116"/>
      <c r="C58" s="116"/>
      <c r="D58" s="116"/>
      <c r="E58" s="116"/>
      <c r="F58" s="116"/>
      <c r="G58" s="116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8" width="12.875" bestFit="1" customWidth="1"/>
    <col min="9" max="26" width="11.25" customWidth="1"/>
  </cols>
  <sheetData>
    <row r="1" spans="1:13" x14ac:dyDescent="0.2">
      <c r="A1" s="128" t="s">
        <v>158</v>
      </c>
      <c r="B1" s="129"/>
      <c r="C1" s="129"/>
      <c r="D1" s="129"/>
      <c r="E1" s="129"/>
      <c r="F1" s="129"/>
      <c r="G1" s="129"/>
    </row>
    <row r="2" spans="1:13" ht="14.25" customHeight="1" x14ac:dyDescent="0.2">
      <c r="A2" s="70"/>
      <c r="B2" s="71"/>
      <c r="C2" s="71"/>
      <c r="D2" s="71"/>
      <c r="E2" s="71"/>
      <c r="F2" s="71"/>
      <c r="G2" s="71"/>
    </row>
    <row r="3" spans="1:13" x14ac:dyDescent="0.2">
      <c r="A3" s="132" t="s">
        <v>45</v>
      </c>
      <c r="B3" s="92" t="s">
        <v>100</v>
      </c>
      <c r="C3" s="92" t="s">
        <v>101</v>
      </c>
      <c r="D3" s="92" t="s">
        <v>102</v>
      </c>
      <c r="E3" s="133" t="s">
        <v>173</v>
      </c>
      <c r="F3" s="133"/>
      <c r="G3" s="134"/>
    </row>
    <row r="4" spans="1:13" ht="24" customHeight="1" x14ac:dyDescent="0.2">
      <c r="A4" s="132"/>
      <c r="B4" s="130" t="s">
        <v>176</v>
      </c>
      <c r="C4" s="131"/>
      <c r="D4" s="131"/>
      <c r="E4" s="93" t="s">
        <v>176</v>
      </c>
      <c r="F4" s="93" t="s">
        <v>177</v>
      </c>
      <c r="G4" s="135" t="s">
        <v>155</v>
      </c>
    </row>
    <row r="5" spans="1:13" ht="17.25" customHeight="1" x14ac:dyDescent="0.2">
      <c r="A5" s="132"/>
      <c r="B5" s="131" t="s">
        <v>112</v>
      </c>
      <c r="C5" s="131"/>
      <c r="D5" s="131"/>
      <c r="E5" s="131"/>
      <c r="F5" s="131"/>
      <c r="G5" s="136"/>
    </row>
    <row r="6" spans="1:13" ht="12" customHeight="1" x14ac:dyDescent="0.2">
      <c r="A6" s="73"/>
      <c r="B6" s="9"/>
      <c r="C6" s="9"/>
      <c r="D6" s="9"/>
      <c r="E6" s="9"/>
      <c r="F6" s="9"/>
      <c r="G6" s="9"/>
    </row>
    <row r="7" spans="1:13" ht="12.75" customHeight="1" x14ac:dyDescent="0.2">
      <c r="A7" s="61" t="s">
        <v>46</v>
      </c>
      <c r="B7" s="87">
        <v>1643.3530820000001</v>
      </c>
      <c r="C7" s="87">
        <v>1515.740875</v>
      </c>
      <c r="D7" s="87">
        <v>1556.6437550000001</v>
      </c>
      <c r="E7" s="87">
        <v>9642.2764330000009</v>
      </c>
      <c r="F7" s="87">
        <v>10570.673536</v>
      </c>
      <c r="G7" s="88">
        <v>-8.782762042912438</v>
      </c>
      <c r="H7" s="100"/>
      <c r="I7" s="99"/>
      <c r="J7" s="99"/>
      <c r="K7" s="99"/>
      <c r="L7" s="99"/>
      <c r="M7" s="99"/>
    </row>
    <row r="8" spans="1:13" ht="12.75" customHeight="1" x14ac:dyDescent="0.2">
      <c r="A8" s="54" t="s">
        <v>23</v>
      </c>
      <c r="B8" s="9"/>
      <c r="C8" s="9"/>
      <c r="D8" s="9"/>
      <c r="E8" s="9"/>
      <c r="F8" s="9"/>
      <c r="G8" s="9"/>
      <c r="H8" s="100"/>
      <c r="I8" s="99"/>
      <c r="J8" s="99"/>
      <c r="K8" s="99"/>
      <c r="L8" s="99"/>
      <c r="M8" s="99"/>
    </row>
    <row r="9" spans="1:13" ht="12.75" customHeight="1" x14ac:dyDescent="0.2">
      <c r="A9" s="54" t="s">
        <v>47</v>
      </c>
      <c r="B9" s="87">
        <v>1445.107998</v>
      </c>
      <c r="C9" s="87">
        <v>1311.202949</v>
      </c>
      <c r="D9" s="87">
        <v>1317.7592050000001</v>
      </c>
      <c r="E9" s="87">
        <v>8246.9251210000002</v>
      </c>
      <c r="F9" s="87">
        <v>9042.6762199999994</v>
      </c>
      <c r="G9" s="88">
        <v>-8.7999512493879735</v>
      </c>
      <c r="H9" s="100"/>
      <c r="I9" s="99"/>
      <c r="J9" s="99"/>
      <c r="K9" s="99"/>
      <c r="L9" s="99"/>
      <c r="M9" s="99"/>
    </row>
    <row r="10" spans="1:13" ht="12.75" customHeight="1" x14ac:dyDescent="0.2">
      <c r="A10" s="55" t="s">
        <v>23</v>
      </c>
      <c r="B10" s="9"/>
      <c r="C10" s="9"/>
      <c r="D10" s="9"/>
      <c r="E10" s="9"/>
      <c r="F10" s="9"/>
      <c r="G10" s="9"/>
      <c r="H10" s="100"/>
      <c r="I10" s="99"/>
      <c r="J10" s="99"/>
      <c r="K10" s="99"/>
      <c r="L10" s="99"/>
      <c r="M10" s="99"/>
    </row>
    <row r="11" spans="1:13" ht="12.75" customHeight="1" x14ac:dyDescent="0.2">
      <c r="A11" s="55" t="s">
        <v>48</v>
      </c>
      <c r="B11" s="87">
        <v>1051.0988180000004</v>
      </c>
      <c r="C11" s="87">
        <v>932.77324099999987</v>
      </c>
      <c r="D11" s="87">
        <v>928.66068099999984</v>
      </c>
      <c r="E11" s="87">
        <v>5887.1041959999993</v>
      </c>
      <c r="F11" s="87">
        <v>6478.5134289999987</v>
      </c>
      <c r="G11" s="88">
        <v>-9.128779919674983</v>
      </c>
      <c r="H11" s="100"/>
      <c r="I11" s="99"/>
      <c r="J11" s="99"/>
      <c r="K11" s="99"/>
      <c r="L11" s="99"/>
      <c r="M11" s="99"/>
    </row>
    <row r="12" spans="1:13" ht="12.75" customHeight="1" x14ac:dyDescent="0.2">
      <c r="A12" s="56" t="s">
        <v>23</v>
      </c>
      <c r="B12" s="9"/>
      <c r="C12" s="9"/>
      <c r="D12" s="9"/>
      <c r="E12" s="9"/>
      <c r="F12" s="9"/>
      <c r="G12" s="9"/>
      <c r="H12" s="100"/>
      <c r="I12" s="99"/>
    </row>
    <row r="13" spans="1:13" ht="12.75" customHeight="1" x14ac:dyDescent="0.2">
      <c r="A13" s="57" t="s">
        <v>49</v>
      </c>
      <c r="B13" s="87">
        <v>187.74997200000001</v>
      </c>
      <c r="C13" s="87">
        <v>132.16707600000001</v>
      </c>
      <c r="D13" s="87">
        <v>127.49218500000001</v>
      </c>
      <c r="E13" s="87">
        <v>851.60652700000003</v>
      </c>
      <c r="F13" s="87">
        <v>967.47344299999997</v>
      </c>
      <c r="G13" s="88">
        <v>-11.976237367375461</v>
      </c>
      <c r="H13" s="100"/>
      <c r="I13" s="99"/>
    </row>
    <row r="14" spans="1:13" ht="12.75" customHeight="1" x14ac:dyDescent="0.2">
      <c r="A14" s="57" t="s">
        <v>50</v>
      </c>
      <c r="B14" s="87">
        <v>113.564505</v>
      </c>
      <c r="C14" s="87">
        <v>194.68932699999999</v>
      </c>
      <c r="D14" s="87">
        <v>187.26137499999999</v>
      </c>
      <c r="E14" s="87">
        <v>1182.455252</v>
      </c>
      <c r="F14" s="87">
        <v>1139.763027</v>
      </c>
      <c r="G14" s="88">
        <v>3.7457106423579347</v>
      </c>
      <c r="H14" s="100"/>
      <c r="I14" s="99"/>
    </row>
    <row r="15" spans="1:13" ht="12.75" customHeight="1" x14ac:dyDescent="0.2">
      <c r="A15" s="57" t="s">
        <v>51</v>
      </c>
      <c r="B15" s="87">
        <v>7.7251329999999996</v>
      </c>
      <c r="C15" s="87">
        <v>6.9356999999999998</v>
      </c>
      <c r="D15" s="87">
        <v>8.1484450000000006</v>
      </c>
      <c r="E15" s="87">
        <v>41.784439999999996</v>
      </c>
      <c r="F15" s="87">
        <v>47.201326999999999</v>
      </c>
      <c r="G15" s="88">
        <v>-11.476132863806995</v>
      </c>
      <c r="H15" s="100"/>
      <c r="I15" s="99"/>
    </row>
    <row r="16" spans="1:13" ht="12.75" customHeight="1" x14ac:dyDescent="0.2">
      <c r="A16" s="57" t="s">
        <v>52</v>
      </c>
      <c r="B16" s="87">
        <v>366.57663700000001</v>
      </c>
      <c r="C16" s="87">
        <v>262.01288399999999</v>
      </c>
      <c r="D16" s="87">
        <v>267.24072200000001</v>
      </c>
      <c r="E16" s="87">
        <v>1622.1274390000001</v>
      </c>
      <c r="F16" s="87">
        <v>1261.448799</v>
      </c>
      <c r="G16" s="88">
        <v>28.592412176056939</v>
      </c>
      <c r="H16" s="100"/>
      <c r="I16" s="99"/>
    </row>
    <row r="17" spans="1:13" ht="12.75" customHeight="1" x14ac:dyDescent="0.2">
      <c r="A17" s="57" t="s">
        <v>53</v>
      </c>
      <c r="B17" s="87">
        <v>167.98940899999999</v>
      </c>
      <c r="C17" s="87">
        <v>106.70546899999999</v>
      </c>
      <c r="D17" s="87">
        <v>97.865786999999997</v>
      </c>
      <c r="E17" s="87">
        <v>806.11360500000001</v>
      </c>
      <c r="F17" s="87">
        <v>1729.9016360000001</v>
      </c>
      <c r="G17" s="88">
        <v>-53.40118835519732</v>
      </c>
      <c r="H17" s="100"/>
      <c r="I17" s="99"/>
    </row>
    <row r="18" spans="1:13" ht="12.75" customHeight="1" x14ac:dyDescent="0.2">
      <c r="A18" s="57" t="s">
        <v>54</v>
      </c>
      <c r="B18" s="87">
        <v>10.967915</v>
      </c>
      <c r="C18" s="87">
        <v>13.562646000000001</v>
      </c>
      <c r="D18" s="87">
        <v>10.709697999999999</v>
      </c>
      <c r="E18" s="87">
        <v>72.468772000000001</v>
      </c>
      <c r="F18" s="87">
        <v>72.924104</v>
      </c>
      <c r="G18" s="88">
        <v>-0.62439162776686885</v>
      </c>
      <c r="H18" s="100"/>
      <c r="I18" s="99"/>
    </row>
    <row r="19" spans="1:13" ht="12.75" customHeight="1" x14ac:dyDescent="0.2">
      <c r="A19" s="57" t="s">
        <v>55</v>
      </c>
      <c r="B19" s="87">
        <v>12.419917999999999</v>
      </c>
      <c r="C19" s="87">
        <v>16.575935000000001</v>
      </c>
      <c r="D19" s="87">
        <v>17.204170999999999</v>
      </c>
      <c r="E19" s="87">
        <v>101.20896500000001</v>
      </c>
      <c r="F19" s="87">
        <v>86.730542999999997</v>
      </c>
      <c r="G19" s="88">
        <v>16.693567801137846</v>
      </c>
      <c r="H19" s="100"/>
      <c r="I19" s="99"/>
    </row>
    <row r="20" spans="1:13" ht="12.75" customHeight="1" x14ac:dyDescent="0.2">
      <c r="A20" s="57" t="s">
        <v>56</v>
      </c>
      <c r="B20" s="87">
        <v>12.611395999999999</v>
      </c>
      <c r="C20" s="87">
        <v>14.18885</v>
      </c>
      <c r="D20" s="87">
        <v>18.070748999999999</v>
      </c>
      <c r="E20" s="87">
        <v>95.076884000000007</v>
      </c>
      <c r="F20" s="87">
        <v>74.083352000000005</v>
      </c>
      <c r="G20" s="88">
        <v>28.337718844039358</v>
      </c>
      <c r="H20" s="100"/>
      <c r="I20" s="99"/>
    </row>
    <row r="21" spans="1:13" ht="12.75" customHeight="1" x14ac:dyDescent="0.2">
      <c r="A21" s="57" t="s">
        <v>57</v>
      </c>
      <c r="B21" s="87">
        <v>52.478799000000002</v>
      </c>
      <c r="C21" s="87">
        <v>65.093666999999996</v>
      </c>
      <c r="D21" s="87">
        <v>60.436877000000003</v>
      </c>
      <c r="E21" s="87">
        <v>368.51561199999998</v>
      </c>
      <c r="F21" s="87">
        <v>344.09266500000001</v>
      </c>
      <c r="G21" s="88">
        <v>7.0977819303413412</v>
      </c>
      <c r="H21" s="100"/>
      <c r="I21" s="99"/>
    </row>
    <row r="22" spans="1:13" ht="12.75" customHeight="1" x14ac:dyDescent="0.2">
      <c r="A22" s="57" t="s">
        <v>58</v>
      </c>
      <c r="B22" s="87">
        <v>17.536436999999999</v>
      </c>
      <c r="C22" s="87">
        <v>21.329411</v>
      </c>
      <c r="D22" s="87">
        <v>17.766434</v>
      </c>
      <c r="E22" s="87">
        <v>122.619122</v>
      </c>
      <c r="F22" s="87">
        <v>187.31780800000001</v>
      </c>
      <c r="G22" s="88">
        <v>-34.539527603269846</v>
      </c>
      <c r="H22" s="100"/>
      <c r="I22" s="99"/>
    </row>
    <row r="23" spans="1:13" ht="12.75" customHeight="1" x14ac:dyDescent="0.2">
      <c r="A23" s="57" t="s">
        <v>59</v>
      </c>
      <c r="B23" s="87">
        <v>57.333466000000001</v>
      </c>
      <c r="C23" s="87">
        <v>55.895774000000003</v>
      </c>
      <c r="D23" s="87">
        <v>59.816079999999999</v>
      </c>
      <c r="E23" s="87">
        <v>352.242006</v>
      </c>
      <c r="F23" s="87">
        <v>322.54833600000001</v>
      </c>
      <c r="G23" s="88">
        <v>9.2059597541994407</v>
      </c>
      <c r="H23" s="100"/>
      <c r="I23" s="99"/>
    </row>
    <row r="24" spans="1:13" ht="12.75" customHeight="1" x14ac:dyDescent="0.2">
      <c r="A24" s="57" t="s">
        <v>68</v>
      </c>
      <c r="B24" s="87">
        <v>6.7095770000000003</v>
      </c>
      <c r="C24" s="87">
        <v>7.7950629999999999</v>
      </c>
      <c r="D24" s="87">
        <v>5.5704729999999998</v>
      </c>
      <c r="E24" s="87">
        <v>34.359679999999997</v>
      </c>
      <c r="F24" s="87">
        <v>36.220148999999999</v>
      </c>
      <c r="G24" s="88">
        <v>-5.1365581074776969</v>
      </c>
      <c r="H24" s="100"/>
      <c r="I24" s="99"/>
    </row>
    <row r="25" spans="1:13" ht="12.75" customHeight="1" x14ac:dyDescent="0.2">
      <c r="A25" s="57" t="s">
        <v>69</v>
      </c>
      <c r="B25" s="87">
        <v>3.2826409999999999</v>
      </c>
      <c r="C25" s="87">
        <v>2.302352</v>
      </c>
      <c r="D25" s="87">
        <v>4.1314450000000003</v>
      </c>
      <c r="E25" s="87">
        <v>20.517123999999999</v>
      </c>
      <c r="F25" s="87">
        <v>19.551407000000001</v>
      </c>
      <c r="G25" s="88">
        <v>4.9393734169617431</v>
      </c>
      <c r="H25" s="100"/>
      <c r="I25" s="99"/>
    </row>
    <row r="26" spans="1:13" ht="12.75" customHeight="1" x14ac:dyDescent="0.2">
      <c r="A26" s="57" t="s">
        <v>70</v>
      </c>
      <c r="B26" s="87">
        <v>9.2801340000000003</v>
      </c>
      <c r="C26" s="87">
        <v>7.4392779999999998</v>
      </c>
      <c r="D26" s="87">
        <v>13.048446</v>
      </c>
      <c r="E26" s="87">
        <v>51.084158000000002</v>
      </c>
      <c r="F26" s="87">
        <v>37.563504999999999</v>
      </c>
      <c r="G26" s="88">
        <v>35.994119824547795</v>
      </c>
      <c r="H26" s="100"/>
      <c r="I26" s="99"/>
    </row>
    <row r="27" spans="1:13" ht="12.75" customHeight="1" x14ac:dyDescent="0.2">
      <c r="A27" s="57" t="s">
        <v>62</v>
      </c>
      <c r="B27" s="87">
        <v>5.6521739999999996</v>
      </c>
      <c r="C27" s="87">
        <v>5.5327630000000001</v>
      </c>
      <c r="D27" s="87">
        <v>6.4850960000000004</v>
      </c>
      <c r="E27" s="87">
        <v>34.902261000000003</v>
      </c>
      <c r="F27" s="87">
        <v>32.589866999999998</v>
      </c>
      <c r="G27" s="88">
        <v>7.0954385913879321</v>
      </c>
      <c r="H27" s="100"/>
      <c r="I27" s="99"/>
    </row>
    <row r="28" spans="1:13" ht="12.75" customHeight="1" x14ac:dyDescent="0.2">
      <c r="A28" s="57" t="s">
        <v>168</v>
      </c>
      <c r="B28" s="87">
        <v>4.37723</v>
      </c>
      <c r="C28" s="87">
        <v>5.3179949999999998</v>
      </c>
      <c r="D28" s="87">
        <v>5.4721500000000001</v>
      </c>
      <c r="E28" s="87">
        <v>29.370284000000002</v>
      </c>
      <c r="F28" s="87">
        <v>39.600709000000002</v>
      </c>
      <c r="G28" s="88">
        <v>-25.83394403367879</v>
      </c>
      <c r="H28" s="100"/>
      <c r="I28" s="99"/>
    </row>
    <row r="29" spans="1:13" ht="12.75" customHeight="1" x14ac:dyDescent="0.2">
      <c r="A29" s="57" t="s">
        <v>63</v>
      </c>
      <c r="B29" s="87">
        <v>13.273168999999999</v>
      </c>
      <c r="C29" s="87">
        <v>13.009613999999999</v>
      </c>
      <c r="D29" s="87">
        <v>14.749965</v>
      </c>
      <c r="E29" s="87">
        <v>83.663083</v>
      </c>
      <c r="F29" s="87">
        <v>68.401898000000003</v>
      </c>
      <c r="G29" s="88">
        <v>22.311054877453827</v>
      </c>
      <c r="H29" s="100"/>
      <c r="I29" s="99"/>
    </row>
    <row r="30" spans="1:13" ht="12.75" customHeight="1" x14ac:dyDescent="0.2">
      <c r="A30" s="57" t="s">
        <v>60</v>
      </c>
      <c r="B30" s="87">
        <v>0.52696299999999996</v>
      </c>
      <c r="C30" s="87">
        <v>0.84016599999999997</v>
      </c>
      <c r="D30" s="87">
        <v>0.63527800000000001</v>
      </c>
      <c r="E30" s="87">
        <v>3.8145639999999998</v>
      </c>
      <c r="F30" s="87">
        <v>3.095987</v>
      </c>
      <c r="G30" s="88">
        <v>23.209948878984306</v>
      </c>
      <c r="H30" s="100"/>
      <c r="I30" s="99"/>
    </row>
    <row r="31" spans="1:13" ht="12.75" customHeight="1" x14ac:dyDescent="0.2">
      <c r="A31" s="57" t="s">
        <v>61</v>
      </c>
      <c r="B31" s="87">
        <v>1.0433429999999999</v>
      </c>
      <c r="C31" s="87">
        <v>1.3792709999999999</v>
      </c>
      <c r="D31" s="87">
        <v>6.5553049999999997</v>
      </c>
      <c r="E31" s="87">
        <v>13.174417999999999</v>
      </c>
      <c r="F31" s="87">
        <v>8.0048670000000008</v>
      </c>
      <c r="G31" s="88">
        <v>64.58009858252484</v>
      </c>
      <c r="H31" s="100"/>
      <c r="I31" s="99"/>
    </row>
    <row r="32" spans="1:13" ht="12.75" customHeight="1" x14ac:dyDescent="0.2">
      <c r="A32" s="58" t="s">
        <v>64</v>
      </c>
      <c r="B32" s="87">
        <v>394.00918000000007</v>
      </c>
      <c r="C32" s="87">
        <v>378.42970800000001</v>
      </c>
      <c r="D32" s="87">
        <v>389.09852399999994</v>
      </c>
      <c r="E32" s="87">
        <v>2359.820925</v>
      </c>
      <c r="F32" s="87">
        <v>2564.1627909999997</v>
      </c>
      <c r="G32" s="88">
        <v>-7.9691455908034783</v>
      </c>
      <c r="H32" s="100"/>
      <c r="I32" s="99"/>
      <c r="J32" s="99"/>
      <c r="K32" s="99"/>
      <c r="L32" s="99"/>
      <c r="M32" s="99"/>
    </row>
    <row r="33" spans="1:9" ht="12.75" customHeight="1" x14ac:dyDescent="0.2">
      <c r="A33" s="56" t="s">
        <v>23</v>
      </c>
      <c r="B33" s="9"/>
      <c r="C33" s="9"/>
      <c r="D33" s="9"/>
      <c r="E33" s="9"/>
      <c r="F33" s="9"/>
      <c r="G33" s="9"/>
      <c r="H33" s="100"/>
      <c r="I33" s="99"/>
    </row>
    <row r="34" spans="1:9" ht="12.75" customHeight="1" x14ac:dyDescent="0.2">
      <c r="A34" s="57" t="s">
        <v>65</v>
      </c>
      <c r="B34" s="87">
        <v>138.288363</v>
      </c>
      <c r="C34" s="87">
        <v>129.16967500000001</v>
      </c>
      <c r="D34" s="87">
        <v>136.57748599999999</v>
      </c>
      <c r="E34" s="87">
        <v>849.56652699999995</v>
      </c>
      <c r="F34" s="87">
        <v>1081.9255889999999</v>
      </c>
      <c r="G34" s="88">
        <v>-21.476436490864799</v>
      </c>
      <c r="H34" s="100"/>
      <c r="I34" s="99"/>
    </row>
    <row r="35" spans="1:9" ht="12.75" customHeight="1" x14ac:dyDescent="0.2">
      <c r="A35" s="57" t="s">
        <v>66</v>
      </c>
      <c r="B35" s="87">
        <v>93.270684000000003</v>
      </c>
      <c r="C35" s="87">
        <v>98.151048000000003</v>
      </c>
      <c r="D35" s="87">
        <v>99.030089000000004</v>
      </c>
      <c r="E35" s="87">
        <v>575.63708499999996</v>
      </c>
      <c r="F35" s="87">
        <v>575.20745299999999</v>
      </c>
      <c r="G35" s="88">
        <v>7.4691660853702047E-2</v>
      </c>
      <c r="H35" s="100"/>
      <c r="I35" s="99"/>
    </row>
    <row r="36" spans="1:9" ht="12.75" customHeight="1" x14ac:dyDescent="0.2">
      <c r="A36" s="57" t="s">
        <v>67</v>
      </c>
      <c r="B36" s="87">
        <v>56.888913000000002</v>
      </c>
      <c r="C36" s="87">
        <v>60.927909999999997</v>
      </c>
      <c r="D36" s="87">
        <v>58.437637000000002</v>
      </c>
      <c r="E36" s="87">
        <v>373.33961299999999</v>
      </c>
      <c r="F36" s="87">
        <v>383.334361</v>
      </c>
      <c r="G36" s="88">
        <v>-2.6073185753363788</v>
      </c>
      <c r="H36" s="100"/>
      <c r="I36" s="99"/>
    </row>
    <row r="37" spans="1:9" ht="12.75" customHeight="1" x14ac:dyDescent="0.2">
      <c r="A37" s="57" t="s">
        <v>71</v>
      </c>
      <c r="B37" s="87">
        <v>44.591675000000002</v>
      </c>
      <c r="C37" s="87">
        <v>44.531274000000003</v>
      </c>
      <c r="D37" s="87">
        <v>44.950704999999999</v>
      </c>
      <c r="E37" s="87">
        <v>265.72491300000002</v>
      </c>
      <c r="F37" s="87">
        <v>215.85468399999999</v>
      </c>
      <c r="G37" s="88">
        <v>23.103612150478057</v>
      </c>
      <c r="H37" s="100"/>
      <c r="I37" s="99"/>
    </row>
    <row r="38" spans="1:9" ht="12.75" customHeight="1" x14ac:dyDescent="0.2">
      <c r="A38" s="57" t="s">
        <v>72</v>
      </c>
      <c r="B38" s="87">
        <v>40.676749000000001</v>
      </c>
      <c r="C38" s="87">
        <v>26.568498999999999</v>
      </c>
      <c r="D38" s="87">
        <v>31.074984000000001</v>
      </c>
      <c r="E38" s="87">
        <v>174.492377</v>
      </c>
      <c r="F38" s="87">
        <v>199.38320200000001</v>
      </c>
      <c r="G38" s="88">
        <v>-12.483912762119246</v>
      </c>
      <c r="H38" s="100"/>
      <c r="I38" s="99"/>
    </row>
    <row r="39" spans="1:9" ht="12.75" customHeight="1" x14ac:dyDescent="0.2">
      <c r="A39" s="57" t="s">
        <v>73</v>
      </c>
      <c r="B39" s="87">
        <v>14.455099000000001</v>
      </c>
      <c r="C39" s="87">
        <v>14.603479</v>
      </c>
      <c r="D39" s="87">
        <v>13.736995</v>
      </c>
      <c r="E39" s="87">
        <v>86.89819</v>
      </c>
      <c r="F39" s="87">
        <v>80.283935</v>
      </c>
      <c r="G39" s="88">
        <v>8.2385784902048016</v>
      </c>
      <c r="H39" s="100"/>
      <c r="I39" s="99"/>
    </row>
    <row r="40" spans="1:9" ht="12.75" customHeight="1" x14ac:dyDescent="0.2">
      <c r="A40" s="57" t="s">
        <v>74</v>
      </c>
      <c r="B40" s="87">
        <v>5.8376970000000004</v>
      </c>
      <c r="C40" s="87">
        <v>4.4778229999999999</v>
      </c>
      <c r="D40" s="87">
        <v>5.2906279999999999</v>
      </c>
      <c r="E40" s="87">
        <v>34.162219999999998</v>
      </c>
      <c r="F40" s="87">
        <v>28.173566999999998</v>
      </c>
      <c r="G40" s="88">
        <v>21.256282528939266</v>
      </c>
      <c r="H40" s="100"/>
      <c r="I40" s="99"/>
    </row>
    <row r="41" spans="1:9" ht="12.75" customHeight="1" x14ac:dyDescent="0.2">
      <c r="A41" s="60" t="s">
        <v>75</v>
      </c>
      <c r="B41" s="87">
        <v>198.24508400000013</v>
      </c>
      <c r="C41" s="87">
        <v>204.53792599999997</v>
      </c>
      <c r="D41" s="87">
        <v>238.88454999999999</v>
      </c>
      <c r="E41" s="87">
        <v>1395.3513120000007</v>
      </c>
      <c r="F41" s="87">
        <v>1527.9973160000009</v>
      </c>
      <c r="G41" s="88">
        <v>-8.6810364528153485</v>
      </c>
      <c r="H41" s="100"/>
      <c r="I41" s="99"/>
    </row>
    <row r="42" spans="1:9" ht="12.75" customHeight="1" x14ac:dyDescent="0.2">
      <c r="A42" s="58" t="s">
        <v>32</v>
      </c>
      <c r="B42" s="9"/>
      <c r="C42" s="9"/>
      <c r="D42" s="9"/>
      <c r="E42" s="9"/>
      <c r="F42" s="9"/>
      <c r="G42" s="9"/>
      <c r="H42" s="100"/>
      <c r="I42" s="99"/>
    </row>
    <row r="43" spans="1:9" ht="12.75" customHeight="1" x14ac:dyDescent="0.2">
      <c r="A43" s="58" t="s">
        <v>76</v>
      </c>
      <c r="B43" s="87">
        <v>32.975765000000003</v>
      </c>
      <c r="C43" s="87">
        <v>28.113941000000001</v>
      </c>
      <c r="D43" s="87">
        <v>28.175139999999999</v>
      </c>
      <c r="E43" s="87">
        <v>217.26091299999999</v>
      </c>
      <c r="F43" s="87">
        <v>339.52633300000002</v>
      </c>
      <c r="G43" s="88">
        <v>-36.010585370413679</v>
      </c>
      <c r="H43" s="100"/>
      <c r="I43" s="99"/>
    </row>
    <row r="44" spans="1:9" ht="12.75" customHeight="1" x14ac:dyDescent="0.2">
      <c r="A44" s="58" t="s">
        <v>77</v>
      </c>
      <c r="B44" s="87">
        <v>16.248014999999999</v>
      </c>
      <c r="C44" s="87">
        <v>19.381463</v>
      </c>
      <c r="D44" s="87">
        <v>19.005474</v>
      </c>
      <c r="E44" s="87">
        <v>115.292016</v>
      </c>
      <c r="F44" s="87">
        <v>139.42062300000001</v>
      </c>
      <c r="G44" s="88">
        <v>-17.306339966648977</v>
      </c>
      <c r="H44" s="100"/>
      <c r="I44" s="99"/>
    </row>
    <row r="45" spans="1:9" ht="12.75" customHeight="1" x14ac:dyDescent="0.2">
      <c r="A45" s="58" t="s">
        <v>78</v>
      </c>
      <c r="B45" s="87">
        <v>43.489370000000001</v>
      </c>
      <c r="C45" s="87">
        <v>45.470143</v>
      </c>
      <c r="D45" s="87">
        <v>50.062421000000001</v>
      </c>
      <c r="E45" s="87">
        <v>292.74349799999999</v>
      </c>
      <c r="F45" s="87">
        <v>295.498897</v>
      </c>
      <c r="G45" s="88">
        <v>-0.93245661082789866</v>
      </c>
      <c r="H45" s="100"/>
      <c r="I45" s="99"/>
    </row>
    <row r="46" spans="1:9" ht="12.75" customHeight="1" x14ac:dyDescent="0.2">
      <c r="A46" s="58" t="s">
        <v>79</v>
      </c>
      <c r="B46" s="87">
        <v>23.958037999999998</v>
      </c>
      <c r="C46" s="87">
        <v>23.019238000000001</v>
      </c>
      <c r="D46" s="87">
        <v>38.439363999999998</v>
      </c>
      <c r="E46" s="87">
        <v>161.74601200000001</v>
      </c>
      <c r="F46" s="87">
        <v>178.915571</v>
      </c>
      <c r="G46" s="88">
        <v>-9.5964587676944006</v>
      </c>
      <c r="H46" s="100"/>
      <c r="I46" s="99"/>
    </row>
    <row r="47" spans="1:9" ht="12.75" customHeight="1" x14ac:dyDescent="0.2">
      <c r="A47" s="58" t="s">
        <v>167</v>
      </c>
      <c r="B47" s="87">
        <v>68.595650000000006</v>
      </c>
      <c r="C47" s="87">
        <v>70.854082000000005</v>
      </c>
      <c r="D47" s="87">
        <v>82.118966999999998</v>
      </c>
      <c r="E47" s="87">
        <v>501.575356</v>
      </c>
      <c r="F47" s="87">
        <v>492.30073599999997</v>
      </c>
      <c r="G47" s="88">
        <v>1.8839338074847092</v>
      </c>
      <c r="H47" s="100"/>
      <c r="I47" s="99"/>
    </row>
    <row r="48" spans="1:9" ht="12.75" customHeight="1" x14ac:dyDescent="0.2">
      <c r="A48" s="58"/>
      <c r="B48" s="87"/>
      <c r="C48" s="87"/>
      <c r="D48" s="87"/>
      <c r="E48" s="87"/>
      <c r="F48" s="87"/>
      <c r="G48" s="88"/>
      <c r="H48" s="100"/>
      <c r="I48" s="99"/>
    </row>
    <row r="49" spans="1:9" ht="12.75" customHeight="1" x14ac:dyDescent="0.2">
      <c r="A49" s="59" t="s">
        <v>80</v>
      </c>
      <c r="B49" s="87">
        <v>75.361534000000006</v>
      </c>
      <c r="C49" s="87">
        <v>35.842734999999998</v>
      </c>
      <c r="D49" s="87">
        <v>77.810552000000001</v>
      </c>
      <c r="E49" s="87">
        <v>335.479219</v>
      </c>
      <c r="F49" s="87">
        <v>256.52657599999998</v>
      </c>
      <c r="G49" s="88">
        <v>30.77756863678718</v>
      </c>
      <c r="H49" s="100"/>
      <c r="I49" s="99"/>
    </row>
    <row r="50" spans="1:9" ht="12.75" customHeight="1" x14ac:dyDescent="0.2">
      <c r="A50" s="60" t="s">
        <v>32</v>
      </c>
      <c r="B50" s="9"/>
      <c r="C50" s="9"/>
      <c r="D50" s="9"/>
      <c r="E50" s="9"/>
      <c r="F50" s="9"/>
      <c r="G50" s="9"/>
      <c r="H50" s="100"/>
      <c r="I50" s="99"/>
    </row>
    <row r="51" spans="1:9" ht="12.75" customHeight="1" x14ac:dyDescent="0.2">
      <c r="A51" s="60" t="s">
        <v>81</v>
      </c>
      <c r="B51" s="87">
        <v>17.583480999999999</v>
      </c>
      <c r="C51" s="87">
        <v>9.0607869999999995</v>
      </c>
      <c r="D51" s="87">
        <v>26.487943000000001</v>
      </c>
      <c r="E51" s="87">
        <v>94.431856999999994</v>
      </c>
      <c r="F51" s="87">
        <v>80.528246999999993</v>
      </c>
      <c r="G51" s="88">
        <v>17.265506847553752</v>
      </c>
      <c r="H51" s="100"/>
      <c r="I51" s="99"/>
    </row>
    <row r="52" spans="1:9" ht="12.75" customHeight="1" x14ac:dyDescent="0.2">
      <c r="A52" s="60" t="s">
        <v>131</v>
      </c>
      <c r="B52" s="87">
        <v>24.823239999999998</v>
      </c>
      <c r="C52" s="87">
        <v>7.1168659999999999</v>
      </c>
      <c r="D52" s="87">
        <v>2.408747</v>
      </c>
      <c r="E52" s="87">
        <v>69.627330999999998</v>
      </c>
      <c r="F52" s="87">
        <v>42.288024999999998</v>
      </c>
      <c r="G52" s="88">
        <v>64.650231359823522</v>
      </c>
      <c r="H52" s="100"/>
      <c r="I52" s="99"/>
    </row>
    <row r="53" spans="1:9" ht="12.75" customHeight="1" x14ac:dyDescent="0.2">
      <c r="A53" s="60" t="s">
        <v>82</v>
      </c>
      <c r="B53" s="87">
        <v>6.9198740000000001</v>
      </c>
      <c r="C53" s="87">
        <v>8.2710509999999999</v>
      </c>
      <c r="D53" s="87">
        <v>7.9712050000000003</v>
      </c>
      <c r="E53" s="87">
        <v>46.564940999999997</v>
      </c>
      <c r="F53" s="87">
        <v>43.405448</v>
      </c>
      <c r="G53" s="88">
        <v>7.2790240524645498</v>
      </c>
      <c r="H53" s="100"/>
      <c r="I53" s="99"/>
    </row>
    <row r="54" spans="1:9" ht="12.75" customHeight="1" x14ac:dyDescent="0.2">
      <c r="A54" s="61" t="s">
        <v>83</v>
      </c>
      <c r="B54" s="87">
        <v>510.74695000000003</v>
      </c>
      <c r="C54" s="87">
        <v>223.41668300000001</v>
      </c>
      <c r="D54" s="87">
        <v>251.31158099999999</v>
      </c>
      <c r="E54" s="87">
        <v>1885.444769</v>
      </c>
      <c r="F54" s="87">
        <v>1500.7991939999999</v>
      </c>
      <c r="G54" s="88">
        <v>25.629383100534895</v>
      </c>
      <c r="H54" s="100"/>
      <c r="I54" s="99"/>
    </row>
    <row r="55" spans="1:9" ht="12.75" customHeight="1" x14ac:dyDescent="0.2">
      <c r="A55" s="54" t="s">
        <v>32</v>
      </c>
      <c r="B55" s="9"/>
      <c r="C55" s="9"/>
      <c r="D55" s="9"/>
      <c r="E55" s="9"/>
      <c r="F55" s="9"/>
      <c r="G55" s="9"/>
      <c r="H55" s="100"/>
      <c r="I55" s="99"/>
    </row>
    <row r="56" spans="1:9" ht="12.75" customHeight="1" x14ac:dyDescent="0.2">
      <c r="A56" s="60" t="s">
        <v>84</v>
      </c>
      <c r="B56" s="87">
        <v>301.22853800000001</v>
      </c>
      <c r="C56" s="87">
        <v>189.66946799999999</v>
      </c>
      <c r="D56" s="87">
        <v>216.66001600000001</v>
      </c>
      <c r="E56" s="87">
        <v>1494.1222580000001</v>
      </c>
      <c r="F56" s="87">
        <v>1245.9662519999999</v>
      </c>
      <c r="G56" s="88">
        <v>19.916751806211849</v>
      </c>
      <c r="H56" s="100"/>
      <c r="I56" s="99"/>
    </row>
    <row r="57" spans="1:9" ht="12.75" customHeight="1" x14ac:dyDescent="0.2">
      <c r="A57" s="55" t="s">
        <v>32</v>
      </c>
      <c r="B57" s="9"/>
      <c r="C57" s="9"/>
      <c r="D57" s="9"/>
      <c r="E57" s="9"/>
      <c r="F57" s="9"/>
      <c r="G57" s="9"/>
      <c r="H57" s="100"/>
      <c r="I57" s="99"/>
    </row>
    <row r="58" spans="1:9" ht="12.75" customHeight="1" x14ac:dyDescent="0.2">
      <c r="A58" s="55" t="s">
        <v>85</v>
      </c>
      <c r="B58" s="87">
        <v>271.01727399999999</v>
      </c>
      <c r="C58" s="87">
        <v>162.50724199999999</v>
      </c>
      <c r="D58" s="87">
        <v>185.19226900000001</v>
      </c>
      <c r="E58" s="87">
        <v>1285.566323</v>
      </c>
      <c r="F58" s="87">
        <v>1054.0100620000001</v>
      </c>
      <c r="G58" s="88">
        <v>21.969074997312504</v>
      </c>
      <c r="H58" s="100"/>
      <c r="I58" s="99"/>
    </row>
    <row r="59" spans="1:9" ht="12.75" customHeight="1" x14ac:dyDescent="0.2">
      <c r="A59" s="55" t="s">
        <v>86</v>
      </c>
      <c r="B59" s="87">
        <v>22.009976000000002</v>
      </c>
      <c r="C59" s="87">
        <v>14.628712</v>
      </c>
      <c r="D59" s="87">
        <v>21.312066000000002</v>
      </c>
      <c r="E59" s="87">
        <v>138.684954</v>
      </c>
      <c r="F59" s="87">
        <v>136.12715</v>
      </c>
      <c r="G59" s="88">
        <v>1.8789815257279798</v>
      </c>
      <c r="H59" s="100"/>
      <c r="I59" s="99"/>
    </row>
    <row r="60" spans="1:9" ht="12.75" customHeight="1" x14ac:dyDescent="0.2">
      <c r="A60" s="54" t="s">
        <v>132</v>
      </c>
      <c r="B60" s="94">
        <v>23.454492999999999</v>
      </c>
      <c r="C60" s="87">
        <v>27.781759999999998</v>
      </c>
      <c r="D60" s="87">
        <v>29.402903999999999</v>
      </c>
      <c r="E60" s="87">
        <v>181.17217099999999</v>
      </c>
      <c r="F60" s="87">
        <v>230.03534200000001</v>
      </c>
      <c r="G60" s="88">
        <v>-21.241592954877348</v>
      </c>
      <c r="H60" s="100"/>
      <c r="I60" s="99"/>
    </row>
    <row r="61" spans="1:9" ht="12.75" customHeight="1" x14ac:dyDescent="0.2">
      <c r="A61" s="55" t="s">
        <v>32</v>
      </c>
      <c r="B61" s="9"/>
      <c r="C61" s="9"/>
      <c r="D61" s="9"/>
      <c r="E61" s="9"/>
      <c r="F61" s="9"/>
      <c r="G61" s="9"/>
      <c r="H61" s="100"/>
      <c r="I61" s="99"/>
    </row>
    <row r="62" spans="1:9" ht="12.75" customHeight="1" x14ac:dyDescent="0.2">
      <c r="A62" s="55" t="s">
        <v>87</v>
      </c>
      <c r="B62" s="87">
        <v>11.994866999999999</v>
      </c>
      <c r="C62" s="87">
        <v>10.215134000000001</v>
      </c>
      <c r="D62" s="87">
        <v>13.89404</v>
      </c>
      <c r="E62" s="87">
        <v>81.507953999999998</v>
      </c>
      <c r="F62" s="87">
        <v>122.635401</v>
      </c>
      <c r="G62" s="88">
        <v>-33.536357906963588</v>
      </c>
      <c r="H62" s="100"/>
      <c r="I62" s="99"/>
    </row>
    <row r="63" spans="1:9" ht="12.75" customHeight="1" x14ac:dyDescent="0.2">
      <c r="A63" s="55"/>
      <c r="B63" s="9"/>
      <c r="C63" s="9"/>
      <c r="D63" s="9"/>
      <c r="E63" s="9"/>
      <c r="F63" s="9"/>
      <c r="G63" s="9"/>
      <c r="H63" s="100"/>
      <c r="I63" s="99"/>
    </row>
    <row r="64" spans="1:9" ht="12.75" customHeight="1" x14ac:dyDescent="0.2">
      <c r="A64" s="61" t="s">
        <v>88</v>
      </c>
      <c r="B64" s="87">
        <v>244.242638</v>
      </c>
      <c r="C64" s="87">
        <v>254.55406500000001</v>
      </c>
      <c r="D64" s="87">
        <v>847.97955999999999</v>
      </c>
      <c r="E64" s="87">
        <v>2184.720961</v>
      </c>
      <c r="F64" s="87">
        <v>1620.066403</v>
      </c>
      <c r="G64" s="88">
        <v>34.85379098994872</v>
      </c>
      <c r="H64" s="100"/>
      <c r="I64" s="99"/>
    </row>
    <row r="65" spans="1:9" ht="12.75" customHeight="1" x14ac:dyDescent="0.2">
      <c r="A65" s="54" t="s">
        <v>32</v>
      </c>
      <c r="B65" s="9"/>
      <c r="C65" s="9"/>
      <c r="D65" s="9"/>
      <c r="E65" s="9"/>
      <c r="F65" s="9"/>
      <c r="G65" s="9"/>
      <c r="H65" s="100"/>
      <c r="I65" s="99"/>
    </row>
    <row r="66" spans="1:9" ht="12.75" customHeight="1" x14ac:dyDescent="0.2">
      <c r="A66" s="60" t="s">
        <v>89</v>
      </c>
      <c r="B66" s="87">
        <v>59.762680000000003</v>
      </c>
      <c r="C66" s="87">
        <v>56.045906000000002</v>
      </c>
      <c r="D66" s="87">
        <v>621.63894400000004</v>
      </c>
      <c r="E66" s="87">
        <v>907.62667699999997</v>
      </c>
      <c r="F66" s="87">
        <v>259.85231499999998</v>
      </c>
      <c r="G66" s="88">
        <v>249.28558439050278</v>
      </c>
      <c r="H66" s="100"/>
      <c r="I66" s="99"/>
    </row>
    <row r="67" spans="1:9" ht="12.75" customHeight="1" x14ac:dyDescent="0.2">
      <c r="A67" s="60" t="s">
        <v>90</v>
      </c>
      <c r="B67" s="87">
        <v>96.033834999999996</v>
      </c>
      <c r="C67" s="87">
        <v>102.03058299999999</v>
      </c>
      <c r="D67" s="87">
        <v>108.547828</v>
      </c>
      <c r="E67" s="87">
        <v>644.51330399999995</v>
      </c>
      <c r="F67" s="87">
        <v>687.30731000000003</v>
      </c>
      <c r="G67" s="88">
        <v>-6.2263277834190376</v>
      </c>
      <c r="H67" s="100"/>
      <c r="I67" s="99"/>
    </row>
    <row r="68" spans="1:9" ht="12.75" customHeight="1" x14ac:dyDescent="0.2">
      <c r="A68" s="60" t="s">
        <v>91</v>
      </c>
      <c r="B68" s="87">
        <v>10.950442000000001</v>
      </c>
      <c r="C68" s="87">
        <v>13.658844999999999</v>
      </c>
      <c r="D68" s="87">
        <v>19.830563000000001</v>
      </c>
      <c r="E68" s="87">
        <v>89.957329000000001</v>
      </c>
      <c r="F68" s="87">
        <v>108.48643300000001</v>
      </c>
      <c r="G68" s="88">
        <v>-17.079650872104907</v>
      </c>
      <c r="H68" s="100"/>
      <c r="I68" s="99"/>
    </row>
    <row r="69" spans="1:9" ht="12.75" customHeight="1" x14ac:dyDescent="0.2">
      <c r="A69" s="60" t="s">
        <v>92</v>
      </c>
      <c r="B69" s="87">
        <v>13.349382</v>
      </c>
      <c r="C69" s="87">
        <v>19.221451999999999</v>
      </c>
      <c r="D69" s="87">
        <v>25.177147000000001</v>
      </c>
      <c r="E69" s="87">
        <v>124.028351</v>
      </c>
      <c r="F69" s="87">
        <v>126.783247</v>
      </c>
      <c r="G69" s="88">
        <v>-2.1729180039063181</v>
      </c>
      <c r="H69" s="100"/>
      <c r="I69" s="99"/>
    </row>
    <row r="70" spans="1:9" ht="12.75" customHeight="1" x14ac:dyDescent="0.2">
      <c r="A70" s="62" t="s">
        <v>133</v>
      </c>
      <c r="B70" s="87">
        <v>14.465612999999999</v>
      </c>
      <c r="C70" s="87">
        <v>9.1980079999999997</v>
      </c>
      <c r="D70" s="87">
        <v>11.827925</v>
      </c>
      <c r="E70" s="87">
        <v>68.598840999999993</v>
      </c>
      <c r="F70" s="87">
        <v>45.661954999999999</v>
      </c>
      <c r="G70" s="88">
        <v>50.231940353845999</v>
      </c>
      <c r="H70" s="100"/>
      <c r="I70" s="99"/>
    </row>
    <row r="71" spans="1:9" ht="12.75" customHeight="1" x14ac:dyDescent="0.2">
      <c r="A71" s="63" t="s">
        <v>93</v>
      </c>
      <c r="B71" s="87">
        <v>93.290543</v>
      </c>
      <c r="C71" s="87">
        <v>15.606439</v>
      </c>
      <c r="D71" s="87">
        <v>14.924465</v>
      </c>
      <c r="E71" s="87">
        <v>168.842952</v>
      </c>
      <c r="F71" s="87">
        <v>81.632883000000007</v>
      </c>
      <c r="G71" s="88">
        <v>106.8320336058693</v>
      </c>
      <c r="H71" s="100"/>
      <c r="I71" s="99"/>
    </row>
    <row r="72" spans="1:9" ht="12.75" customHeight="1" x14ac:dyDescent="0.2">
      <c r="A72" s="64" t="s">
        <v>32</v>
      </c>
      <c r="B72" s="9"/>
      <c r="C72" s="9"/>
      <c r="D72" s="9"/>
      <c r="E72" s="9"/>
      <c r="F72" s="9"/>
      <c r="G72" s="9"/>
      <c r="H72" s="100"/>
      <c r="I72" s="99"/>
    </row>
    <row r="73" spans="1:9" ht="12.75" customHeight="1" x14ac:dyDescent="0.2">
      <c r="A73" s="64" t="s">
        <v>114</v>
      </c>
      <c r="B73" s="87">
        <v>9.2978419999999993</v>
      </c>
      <c r="C73" s="87">
        <v>12.1218</v>
      </c>
      <c r="D73" s="87">
        <v>12.898013000000001</v>
      </c>
      <c r="E73" s="87">
        <v>68.667350999999996</v>
      </c>
      <c r="F73" s="87">
        <v>68.845725000000002</v>
      </c>
      <c r="G73" s="88">
        <v>-0.25909234015620086</v>
      </c>
      <c r="H73" s="100"/>
      <c r="I73" s="99"/>
    </row>
    <row r="74" spans="1:9" ht="24" x14ac:dyDescent="0.2">
      <c r="A74" s="65" t="s">
        <v>109</v>
      </c>
      <c r="B74" s="87">
        <v>3.4105409999999998</v>
      </c>
      <c r="C74" s="87">
        <v>4.2078090000000001</v>
      </c>
      <c r="D74" s="87">
        <v>5.5303829999999996</v>
      </c>
      <c r="E74" s="87">
        <v>29.470344999999998</v>
      </c>
      <c r="F74" s="87">
        <v>26.060279999999999</v>
      </c>
      <c r="G74" s="88">
        <v>13.085296857900232</v>
      </c>
      <c r="H74" s="100"/>
      <c r="I74" s="99"/>
    </row>
    <row r="75" spans="1:9" x14ac:dyDescent="0.2">
      <c r="A75" s="66" t="s">
        <v>44</v>
      </c>
      <c r="B75" s="95">
        <v>2570.4052879999999</v>
      </c>
      <c r="C75" s="90">
        <v>2049.368606</v>
      </c>
      <c r="D75" s="90">
        <v>2754.200296</v>
      </c>
      <c r="E75" s="90">
        <v>14246.234678999999</v>
      </c>
      <c r="F75" s="90">
        <v>14055.758872</v>
      </c>
      <c r="G75" s="91">
        <v>1.3551442418341253</v>
      </c>
      <c r="H75" s="100"/>
      <c r="I75" s="99"/>
    </row>
    <row r="77" spans="1:9" x14ac:dyDescent="0.2">
      <c r="A77" s="36" t="s">
        <v>154</v>
      </c>
    </row>
    <row r="78" spans="1:9" x14ac:dyDescent="0.2">
      <c r="A78" s="36" t="s">
        <v>169</v>
      </c>
    </row>
    <row r="79" spans="1:9" x14ac:dyDescent="0.2">
      <c r="A79" s="35" t="s">
        <v>116</v>
      </c>
      <c r="B79" s="35"/>
      <c r="C79" s="35"/>
      <c r="D79" s="35"/>
      <c r="E79" s="35"/>
      <c r="F79" s="35"/>
      <c r="G79" s="35"/>
    </row>
    <row r="80" spans="1:9" x14ac:dyDescent="0.2">
      <c r="A80" s="116" t="s">
        <v>117</v>
      </c>
      <c r="B80" s="116"/>
      <c r="C80" s="116"/>
      <c r="D80" s="116"/>
      <c r="E80" s="116"/>
      <c r="F80" s="116"/>
      <c r="G80" s="11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2/23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159</v>
      </c>
      <c r="B1" s="117"/>
      <c r="C1" s="117"/>
      <c r="D1" s="117"/>
      <c r="E1" s="117"/>
      <c r="F1" s="117"/>
      <c r="G1" s="117"/>
    </row>
    <row r="2" spans="1:7" x14ac:dyDescent="0.2">
      <c r="A2" s="117" t="s">
        <v>178</v>
      </c>
      <c r="B2" s="117"/>
      <c r="C2" s="117"/>
      <c r="D2" s="117"/>
      <c r="E2" s="117"/>
      <c r="F2" s="117"/>
      <c r="G2" s="117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37" t="s">
        <v>179</v>
      </c>
      <c r="B28" s="137"/>
      <c r="C28" s="137"/>
      <c r="D28" s="137"/>
      <c r="E28" s="137"/>
      <c r="F28" s="137"/>
      <c r="G28" s="137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workbookViewId="0">
      <selection activeCell="D31" sqref="D31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94</v>
      </c>
      <c r="B3" s="141" t="s">
        <v>95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180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6">
        <v>14246.234678999999</v>
      </c>
      <c r="C9" s="97"/>
      <c r="D9" s="96">
        <v>14055.758872</v>
      </c>
      <c r="E9" s="9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2023</v>
      </c>
      <c r="C10" s="20">
        <v>2023</v>
      </c>
      <c r="D10" s="12">
        <v>2022</v>
      </c>
      <c r="E10" s="12">
        <v>2022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78">
        <v>1622.1274390000001</v>
      </c>
      <c r="C11" s="79">
        <f t="shared" ref="C11:C25" si="0">IF(B$9&gt;0,B11/B$9*100,0)</f>
        <v>11.386359101546569</v>
      </c>
      <c r="D11" s="80">
        <v>1261.448799</v>
      </c>
      <c r="E11" s="79">
        <f t="shared" ref="E11:E25" si="1">IF(D$9&gt;0,D11/D$9*100,0)</f>
        <v>8.974604718873552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181</v>
      </c>
      <c r="B12" s="78">
        <v>1285.566323</v>
      </c>
      <c r="C12" s="81">
        <f t="shared" si="0"/>
        <v>9.0239024694365</v>
      </c>
      <c r="D12" s="80">
        <v>1054.0100620000001</v>
      </c>
      <c r="E12" s="79">
        <f t="shared" si="1"/>
        <v>7.4987773452748803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50</v>
      </c>
      <c r="B13" s="78">
        <v>1182.455252</v>
      </c>
      <c r="C13" s="81">
        <f t="shared" si="0"/>
        <v>8.3001247602850903</v>
      </c>
      <c r="D13" s="80">
        <v>1139.763027</v>
      </c>
      <c r="E13" s="79">
        <f t="shared" si="1"/>
        <v>8.1088686664259964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182</v>
      </c>
      <c r="B14" s="78">
        <v>851.60652700000003</v>
      </c>
      <c r="C14" s="81">
        <f t="shared" si="0"/>
        <v>5.9777656776588897</v>
      </c>
      <c r="D14" s="80">
        <v>967.47344299999997</v>
      </c>
      <c r="E14" s="79">
        <f t="shared" si="1"/>
        <v>6.8831107008193699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65</v>
      </c>
      <c r="B15" s="78">
        <v>849.56652699999995</v>
      </c>
      <c r="C15" s="81">
        <f t="shared" si="0"/>
        <v>5.9634461044806715</v>
      </c>
      <c r="D15" s="80">
        <v>1081.9255889999999</v>
      </c>
      <c r="E15" s="79">
        <f t="shared" si="1"/>
        <v>7.6973829648946754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53</v>
      </c>
      <c r="B16" s="78">
        <v>806.11360500000001</v>
      </c>
      <c r="C16" s="81">
        <f t="shared" si="0"/>
        <v>5.6584327238991152</v>
      </c>
      <c r="D16" s="80">
        <v>1729.9016360000001</v>
      </c>
      <c r="E16" s="79">
        <f t="shared" si="1"/>
        <v>12.307422542983987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183</v>
      </c>
      <c r="B17" s="78">
        <v>724.71964800000001</v>
      </c>
      <c r="C17" s="81">
        <f t="shared" si="0"/>
        <v>5.0870960947196124</v>
      </c>
      <c r="D17" s="80">
        <v>95.749849999999995</v>
      </c>
      <c r="E17" s="79">
        <f t="shared" si="1"/>
        <v>0.68121437534575247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184</v>
      </c>
      <c r="B18" s="78">
        <v>612.55537700000002</v>
      </c>
      <c r="C18" s="81">
        <f t="shared" si="0"/>
        <v>4.2997703660108302</v>
      </c>
      <c r="D18" s="80">
        <v>653.79434900000001</v>
      </c>
      <c r="E18" s="79">
        <f t="shared" si="1"/>
        <v>4.6514340133025582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66</v>
      </c>
      <c r="B19" s="78">
        <v>575.63708499999996</v>
      </c>
      <c r="C19" s="81">
        <f t="shared" si="0"/>
        <v>4.0406261582123975</v>
      </c>
      <c r="D19" s="80">
        <v>575.20745299999999</v>
      </c>
      <c r="E19" s="79">
        <f t="shared" si="1"/>
        <v>4.092325844788439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185</v>
      </c>
      <c r="B20" s="78">
        <v>501.575356</v>
      </c>
      <c r="C20" s="81">
        <f t="shared" si="0"/>
        <v>3.520757360113961</v>
      </c>
      <c r="D20" s="80">
        <v>492.30073599999997</v>
      </c>
      <c r="E20" s="79">
        <f t="shared" si="1"/>
        <v>3.5024842164921846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67</v>
      </c>
      <c r="B21" s="78">
        <v>373.33961299999999</v>
      </c>
      <c r="C21" s="81">
        <f t="shared" si="0"/>
        <v>2.6206195630788685</v>
      </c>
      <c r="D21" s="80">
        <v>383.334361</v>
      </c>
      <c r="E21" s="79">
        <f t="shared" si="1"/>
        <v>2.7272405886503028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57</v>
      </c>
      <c r="B22" s="78">
        <v>368.51561199999998</v>
      </c>
      <c r="C22" s="81">
        <f t="shared" si="0"/>
        <v>2.5867579771321552</v>
      </c>
      <c r="D22" s="80">
        <v>344.09266500000001</v>
      </c>
      <c r="E22" s="79">
        <f t="shared" si="1"/>
        <v>2.4480546951147217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78">
        <v>352.242006</v>
      </c>
      <c r="C23" s="81">
        <f t="shared" si="0"/>
        <v>2.4725270496858425</v>
      </c>
      <c r="D23" s="80">
        <v>322.54833600000001</v>
      </c>
      <c r="E23" s="79">
        <f t="shared" si="1"/>
        <v>2.2947771012388212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78">
        <v>292.74349799999999</v>
      </c>
      <c r="C24" s="81">
        <f t="shared" si="0"/>
        <v>2.0548833049305686</v>
      </c>
      <c r="D24" s="80">
        <v>295.498897</v>
      </c>
      <c r="E24" s="79">
        <f t="shared" si="1"/>
        <v>2.1023332833964115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186</v>
      </c>
      <c r="B25" s="78">
        <v>265.72491300000002</v>
      </c>
      <c r="C25" s="81">
        <f t="shared" si="0"/>
        <v>1.8652290867543979</v>
      </c>
      <c r="D25" s="80">
        <v>215.85468399999999</v>
      </c>
      <c r="E25" s="79">
        <f t="shared" si="1"/>
        <v>1.5357028102552099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78">
        <f>B9-(SUM(B11:B25))</f>
        <v>3581.745898000001</v>
      </c>
      <c r="C27" s="81">
        <f>IF(B$9&gt;0,B27/B$9*100,0)</f>
        <v>25.141702202054546</v>
      </c>
      <c r="D27" s="80">
        <f>D9-(SUM(D11:D25))</f>
        <v>3442.8549850000036</v>
      </c>
      <c r="E27" s="79">
        <f>IF(D$9&gt;0,D27/D$9*100,0)</f>
        <v>24.49426613214316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187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2023</v>
      </c>
      <c r="C36" s="6">
        <v>2022</v>
      </c>
      <c r="D36" s="6">
        <v>2021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8">
        <v>2268.0821850000002</v>
      </c>
      <c r="C37" s="98">
        <v>1737.760176</v>
      </c>
      <c r="D37" s="98">
        <v>1606.334145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8">
        <v>2337.0270019999998</v>
      </c>
      <c r="C38" s="98">
        <v>2349.0621839999999</v>
      </c>
      <c r="D38" s="98">
        <v>1732.3561070000001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8">
        <v>2267.1513020000002</v>
      </c>
      <c r="C39" s="98">
        <v>2853.3628939999999</v>
      </c>
      <c r="D39" s="98">
        <v>2038.2222119999999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8">
        <v>2570.4052879999999</v>
      </c>
      <c r="C40" s="98">
        <v>1938.400071</v>
      </c>
      <c r="D40" s="98">
        <v>1642.6274289999999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8">
        <v>2049.368606</v>
      </c>
      <c r="C41" s="98">
        <v>2614.2540819999999</v>
      </c>
      <c r="D41" s="98">
        <v>1849.3127750000001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8">
        <v>2754.200296</v>
      </c>
      <c r="C42" s="98">
        <v>2562.9194649999999</v>
      </c>
      <c r="D42" s="98">
        <v>1802.5724230000001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8">
        <v>0</v>
      </c>
      <c r="C43" s="98">
        <v>2395.3813559999999</v>
      </c>
      <c r="D43" s="98">
        <v>2258.2937360000001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8">
        <v>0</v>
      </c>
      <c r="C44" s="98">
        <v>2331.3544609999999</v>
      </c>
      <c r="D44" s="98">
        <v>1816.6995240000001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8">
        <v>0</v>
      </c>
      <c r="C45" s="98">
        <v>2649.159572</v>
      </c>
      <c r="D45" s="98">
        <v>1942.5783140000001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8">
        <v>0</v>
      </c>
      <c r="C46" s="98">
        <v>2359.153538</v>
      </c>
      <c r="D46" s="98">
        <v>2121.9134349999999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8">
        <v>0</v>
      </c>
      <c r="C47" s="98">
        <v>2384.875685</v>
      </c>
      <c r="D47" s="98">
        <v>2255.7757729999998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8">
        <v>0</v>
      </c>
      <c r="C48" s="98">
        <v>2148.6858219999999</v>
      </c>
      <c r="D48" s="98">
        <v>1913.007842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2" t="s">
        <v>161</v>
      </c>
      <c r="B49" s="83"/>
      <c r="C49" s="83"/>
      <c r="D49" s="84"/>
    </row>
    <row r="50" spans="1:4" x14ac:dyDescent="0.2">
      <c r="A50" s="6"/>
      <c r="B50" s="6">
        <v>2023</v>
      </c>
      <c r="C50" s="6">
        <v>2022</v>
      </c>
      <c r="D50" s="6">
        <v>2021</v>
      </c>
    </row>
    <row r="51" spans="1:4" x14ac:dyDescent="0.2">
      <c r="A51" s="6" t="s">
        <v>97</v>
      </c>
      <c r="B51" s="31">
        <f>IF(B37=0,#N/A,B37)</f>
        <v>2268.0821850000002</v>
      </c>
      <c r="C51" s="31">
        <f t="shared" ref="C51:D51" si="2">IF(C37=0,#N/A,C37)</f>
        <v>1737.760176</v>
      </c>
      <c r="D51" s="31">
        <f t="shared" si="2"/>
        <v>1606.334145</v>
      </c>
    </row>
    <row r="52" spans="1:4" x14ac:dyDescent="0.2">
      <c r="A52" s="15" t="s">
        <v>98</v>
      </c>
      <c r="B52" s="31">
        <f t="shared" ref="B52:D62" si="3">IF(B38=0,#N/A,B38)</f>
        <v>2337.0270019999998</v>
      </c>
      <c r="C52" s="31">
        <f t="shared" si="3"/>
        <v>2349.0621839999999</v>
      </c>
      <c r="D52" s="31">
        <f t="shared" si="3"/>
        <v>1732.3561070000001</v>
      </c>
    </row>
    <row r="53" spans="1:4" x14ac:dyDescent="0.2">
      <c r="A53" s="15" t="s">
        <v>99</v>
      </c>
      <c r="B53" s="31">
        <f t="shared" si="3"/>
        <v>2267.1513020000002</v>
      </c>
      <c r="C53" s="31">
        <f t="shared" si="3"/>
        <v>2853.3628939999999</v>
      </c>
      <c r="D53" s="31">
        <f t="shared" si="3"/>
        <v>2038.2222119999999</v>
      </c>
    </row>
    <row r="54" spans="1:4" x14ac:dyDescent="0.2">
      <c r="A54" s="6" t="s">
        <v>100</v>
      </c>
      <c r="B54" s="31">
        <f t="shared" si="3"/>
        <v>2570.4052879999999</v>
      </c>
      <c r="C54" s="31">
        <f t="shared" si="3"/>
        <v>1938.400071</v>
      </c>
      <c r="D54" s="31">
        <f t="shared" si="3"/>
        <v>1642.6274289999999</v>
      </c>
    </row>
    <row r="55" spans="1:4" x14ac:dyDescent="0.2">
      <c r="A55" s="15" t="s">
        <v>101</v>
      </c>
      <c r="B55" s="31">
        <f t="shared" si="3"/>
        <v>2049.368606</v>
      </c>
      <c r="C55" s="31">
        <f t="shared" si="3"/>
        <v>2614.2540819999999</v>
      </c>
      <c r="D55" s="31">
        <f t="shared" si="3"/>
        <v>1849.3127750000001</v>
      </c>
    </row>
    <row r="56" spans="1:4" x14ac:dyDescent="0.2">
      <c r="A56" s="15" t="s">
        <v>102</v>
      </c>
      <c r="B56" s="31">
        <f t="shared" si="3"/>
        <v>2754.200296</v>
      </c>
      <c r="C56" s="31">
        <f t="shared" si="3"/>
        <v>2562.9194649999999</v>
      </c>
      <c r="D56" s="31">
        <f t="shared" si="3"/>
        <v>1802.5724230000001</v>
      </c>
    </row>
    <row r="57" spans="1:4" x14ac:dyDescent="0.2">
      <c r="A57" s="6" t="s">
        <v>103</v>
      </c>
      <c r="B57" s="31" t="e">
        <f t="shared" si="3"/>
        <v>#N/A</v>
      </c>
      <c r="C57" s="31">
        <f t="shared" si="3"/>
        <v>2395.3813559999999</v>
      </c>
      <c r="D57" s="31">
        <f t="shared" si="3"/>
        <v>2258.2937360000001</v>
      </c>
    </row>
    <row r="58" spans="1:4" x14ac:dyDescent="0.2">
      <c r="A58" s="15" t="s">
        <v>104</v>
      </c>
      <c r="B58" s="31" t="e">
        <f t="shared" si="3"/>
        <v>#N/A</v>
      </c>
      <c r="C58" s="31">
        <f t="shared" si="3"/>
        <v>2331.3544609999999</v>
      </c>
      <c r="D58" s="31">
        <f t="shared" si="3"/>
        <v>1816.6995240000001</v>
      </c>
    </row>
    <row r="59" spans="1:4" x14ac:dyDescent="0.2">
      <c r="A59" s="15" t="s">
        <v>105</v>
      </c>
      <c r="B59" s="31" t="e">
        <f t="shared" si="3"/>
        <v>#N/A</v>
      </c>
      <c r="C59" s="31">
        <f t="shared" si="3"/>
        <v>2649.159572</v>
      </c>
      <c r="D59" s="31">
        <f t="shared" si="3"/>
        <v>1942.5783140000001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2359.153538</v>
      </c>
      <c r="D60" s="31">
        <f t="shared" si="3"/>
        <v>2121.9134349999999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2384.875685</v>
      </c>
      <c r="D61" s="31">
        <f t="shared" si="3"/>
        <v>2255.7757729999998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2148.6858219999999</v>
      </c>
      <c r="D62" s="31">
        <f t="shared" si="3"/>
        <v>1913.007842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2023-08-18T05:02:34Z</cp:lastPrinted>
  <dcterms:created xsi:type="dcterms:W3CDTF">2012-03-28T07:56:08Z</dcterms:created>
  <dcterms:modified xsi:type="dcterms:W3CDTF">2023-08-18T05:06:24Z</dcterms:modified>
  <cp:category>LIS-Bericht</cp:category>
</cp:coreProperties>
</file>