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G_III_1_vj_HH\"/>
    </mc:Choice>
  </mc:AlternateContent>
  <xr:revisionPtr revIDLastSave="0" documentId="13_ncr:1_{F2662838-9A64-4405-A168-9E191C6B472D}" xr6:coauthVersionLast="36" xr6:coauthVersionMax="36" xr10:uidLastSave="{00000000-0000-0000-0000-000000000000}"/>
  <bookViews>
    <workbookView xWindow="240" yWindow="120" windowWidth="24630" windowHeight="11085" xr2:uid="{00000000-000D-0000-FFFF-FFFF00000000}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T2_1!$1:$5</definedName>
  </definedNames>
  <calcPr calcId="191029"/>
</workbook>
</file>

<file path=xl/calcChain.xml><?xml version="1.0" encoding="utf-8"?>
<calcChain xmlns="http://schemas.openxmlformats.org/spreadsheetml/2006/main">
  <c r="D26" i="9" l="1"/>
  <c r="E26" i="9"/>
  <c r="B26" i="9"/>
  <c r="C26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</calcChain>
</file>

<file path=xl/sharedStrings.xml><?xml version="1.0" encoding="utf-8"?>
<sst xmlns="http://schemas.openxmlformats.org/spreadsheetml/2006/main" count="237" uniqueCount="186">
  <si>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</si>
  <si>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</si>
  <si>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</si>
  <si>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</si>
  <si>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</si>
  <si>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</si>
  <si>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</si>
  <si>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</si>
  <si>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</si>
  <si>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</si>
  <si>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</si>
  <si>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</si>
  <si>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</si>
  <si>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</si>
  <si>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</si>
  <si>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</si>
  <si>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</si>
  <si>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</si>
  <si>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</si>
  <si>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</si>
  <si>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</si>
  <si>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</si>
  <si>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</si>
  <si>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</si>
  <si>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</si>
  <si>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</si>
  <si>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</si>
  <si>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</si>
  <si>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</si>
  <si>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</si>
  <si>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</si>
  <si>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</si>
  <si>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</si>
  <si>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</si>
  <si>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</si>
  <si>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</si>
  <si>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</si>
  <si>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</si>
  <si>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</si>
  <si>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</si>
  <si>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</si>
  <si>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</si>
  <si>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</si>
  <si>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</si>
  <si>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</si>
  <si>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 xml:space="preserve">Kautschukwaren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</si>
  <si>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</si>
  <si>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</si>
  <si>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</si>
  <si>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</si>
  <si>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</si>
  <si>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</si>
  <si>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</si>
  <si>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</si>
  <si>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</si>
  <si>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</si>
  <si>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</si>
  <si>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</si>
  <si>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</si>
  <si>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</si>
  <si>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</si>
  <si>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</si>
  <si>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</si>
  <si>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</si>
  <si>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</si>
  <si>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</si>
  <si>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</si>
  <si>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</si>
  <si>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</si>
  <si>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</si>
  <si>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</si>
  <si>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</si>
  <si>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</si>
  <si>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</si>
  <si>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</si>
  <si>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</si>
  <si>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</si>
  <si>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</si>
  <si>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</si>
  <si>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</si>
  <si>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</si>
  <si>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</si>
  <si>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</si>
  <si>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</si>
  <si>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</si>
  <si>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</si>
  <si>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</si>
  <si>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</si>
  <si>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</si>
  <si>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</si>
  <si>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</si>
  <si>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</si>
  <si>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</si>
  <si>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</si>
  <si>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</si>
  <si>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</si>
  <si>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</si>
  <si>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</si>
  <si>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</si>
  <si>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</si>
  <si>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</si>
  <si>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</si>
  <si>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</si>
  <si>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</si>
  <si>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</si>
  <si>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</si>
  <si>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JJJJ</t>
  </si>
  <si>
    <t>JJ-1</t>
  </si>
  <si>
    <t>Land</t>
  </si>
  <si>
    <t xml:space="preserve">Ausfuhr im Zeitraum </t>
  </si>
  <si>
    <t>sonstige Länder</t>
  </si>
  <si>
    <t>JJ-2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</si>
  <si>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</si>
  <si>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</si>
  <si>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</si>
  <si>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</si>
  <si>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</si>
  <si>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</si>
  <si>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</si>
  <si>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</si>
  <si>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</si>
  <si>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</si>
  <si>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</si>
  <si>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</si>
  <si>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</si>
  <si>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</si>
  <si>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</si>
  <si>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</si>
  <si>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</si>
  <si>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</si>
  <si>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</si>
  <si>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</si>
  <si>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</si>
  <si>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</si>
  <si>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</si>
  <si>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</si>
  <si>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</si>
  <si>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</si>
  <si>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</si>
  <si>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</si>
  <si>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</si>
  <si>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</si>
  <si>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</si>
  <si>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</si>
  <si>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</si>
  <si>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</si>
  <si>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</si>
  <si>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</si>
  <si>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</si>
  <si>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</si>
  <si>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</si>
  <si>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</si>
  <si>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</si>
  <si>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</si>
  <si>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</si>
  <si>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</si>
  <si>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</si>
  <si>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! Vorstehende Null-Werte mit #NV wg. Grafik: Nullwert unterdrücken!</t>
  </si>
  <si>
    <t>Druckerzeugnisse und Papierwaren</t>
  </si>
  <si>
    <t xml:space="preserve">Eisen-, Kupfer und Stahlwaren </t>
  </si>
  <si>
    <t>Benedikt Hálfdanarson</t>
  </si>
  <si>
    <t>040 42831-2513</t>
  </si>
  <si>
    <t>hafen@statistik-nord.de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</si>
  <si>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Kroatien: Eintritt in die Euro-Zone 01/2023</t>
    </r>
  </si>
  <si>
    <t>Vereinigtes Königreich</t>
  </si>
  <si>
    <r>
      <t>Kroatien</t>
    </r>
    <r>
      <rPr>
        <vertAlign val="superscript"/>
        <sz val="9"/>
        <rFont val="Arial"/>
        <family val="2"/>
      </rPr>
      <t xml:space="preserve"> 2</t>
    </r>
  </si>
  <si>
    <t>Kennziffer: G III 1 - vj 4/23 HH</t>
  </si>
  <si>
    <t>4. Quartal 2023</t>
  </si>
  <si>
    <t xml:space="preserve">© Statistisches Amt für Hamburg und Schleswig-Holstein, Hamburg 2024  
Auszugsweise Vervielfältigung und Verbreitung mit Quellenangabe gestattet.        </t>
  </si>
  <si>
    <t>Januar - Dezember</t>
  </si>
  <si>
    <r>
      <t>2023</t>
    </r>
    <r>
      <rPr>
        <vertAlign val="superscript"/>
        <sz val="9"/>
        <rFont val="Arial"/>
        <family val="2"/>
      </rPr>
      <t>a</t>
    </r>
  </si>
  <si>
    <r>
      <t>2023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</si>
  <si>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</si>
  <si>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Hamburg 2021 bis 2023 im Monatsvergleich</t>
  </si>
  <si>
    <t>Januar - Dezember 2023</t>
  </si>
  <si>
    <t>Verein.Staaten (USA)</t>
  </si>
  <si>
    <t>China, Volksrepublik</t>
  </si>
  <si>
    <t>Frankreich</t>
  </si>
  <si>
    <t>Indien</t>
  </si>
  <si>
    <t>Vereinigt.Königreich</t>
  </si>
  <si>
    <t>Tschechische Republ.</t>
  </si>
  <si>
    <t>Mexiko</t>
  </si>
  <si>
    <t xml:space="preserve">2. Ausfuhr des Landes Hamburg im monatlichen Jahresvergleich in 2021 bis 2023 </t>
  </si>
  <si>
    <r>
      <t>2022</t>
    </r>
    <r>
      <rPr>
        <vertAlign val="superscript"/>
        <sz val="9"/>
        <color theme="1"/>
        <rFont val="Arial"/>
        <family val="2"/>
      </rPr>
      <t>b</t>
    </r>
  </si>
  <si>
    <t>China einschl. Hongkong</t>
  </si>
  <si>
    <t>Herausgegeben am: 27.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</si>
</sst>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##\ ###\ ##0\ ;\-###\ ###\ ##0\ ;\-\ "/>
    <numFmt numFmtId="165" formatCode="0.0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&quot; &quot;\ \ "/>
    <numFmt numFmtId="169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4" fillId="0" borderId="0"/>
    <xf numFmtId="0" fontId="29" fillId="0" borderId="0" applyNumberFormat="0" applyFill="0" applyBorder="0" applyAlignment="0" applyProtection="0"/>
    <xf numFmtId="0" fontId="1" fillId="0" borderId="0"/>
  </cellStyleXfs>
  <cellXfs count="14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165" fontId="4" fillId="0" borderId="0" xfId="0" applyNumberFormat="1" applyFont="1"/>
    <xf numFmtId="0" fontId="5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7" fillId="3" borderId="8" xfId="0" quotePrefix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1" xfId="0" applyFont="1" applyBorder="1"/>
    <xf numFmtId="0" fontId="17" fillId="0" borderId="11" xfId="0" applyFont="1" applyBorder="1" applyAlignment="1">
      <alignment horizontal="left" indent="4"/>
    </xf>
    <xf numFmtId="0" fontId="17" fillId="0" borderId="11" xfId="0" applyFont="1" applyBorder="1" applyAlignment="1">
      <alignment horizontal="left" indent="2"/>
    </xf>
    <xf numFmtId="0" fontId="15" fillId="0" borderId="11" xfId="0" applyFont="1" applyBorder="1"/>
    <xf numFmtId="0" fontId="15" fillId="0" borderId="11" xfId="0" applyFont="1" applyBorder="1" applyAlignment="1">
      <alignment horizontal="left" indent="2"/>
    </xf>
    <xf numFmtId="0" fontId="15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5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top" wrapText="1" indent="1"/>
    </xf>
    <xf numFmtId="0" fontId="17" fillId="0" borderId="11" xfId="0" applyFont="1" applyBorder="1" applyAlignment="1">
      <alignment horizontal="left" vertical="center" indent="2"/>
    </xf>
    <xf numFmtId="0" fontId="17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indent="3"/>
    </xf>
    <xf numFmtId="0" fontId="17" fillId="0" borderId="11" xfId="0" applyFont="1" applyBorder="1" applyAlignment="1">
      <alignment horizontal="left" indent="3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0" fillId="0" borderId="0" xfId="0" applyFont="1"/>
    <xf numFmtId="0" fontId="15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7" fillId="0" borderId="6" xfId="0" applyFont="1" applyBorder="1"/>
    <xf numFmtId="0" fontId="15" fillId="0" borderId="6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top" indent="1"/>
    </xf>
    <xf numFmtId="0" fontId="15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indent="1"/>
    </xf>
    <xf numFmtId="0" fontId="15" fillId="0" borderId="6" xfId="0" applyFont="1" applyBorder="1" applyAlignment="1">
      <alignment horizontal="left" inden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0" fillId="0" borderId="0" xfId="2" applyFont="1" applyAlignment="1">
      <alignment horizontal="left"/>
    </xf>
    <xf numFmtId="0" fontId="7" fillId="0" borderId="0" xfId="0" applyFont="1" applyAlignment="1">
      <alignment horizontal="right"/>
    </xf>
    <xf numFmtId="0" fontId="19" fillId="0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165" fontId="10" fillId="2" borderId="0" xfId="0" applyNumberFormat="1" applyFont="1" applyFill="1" applyAlignment="1">
      <alignment vertical="center"/>
    </xf>
    <xf numFmtId="0" fontId="4" fillId="2" borderId="0" xfId="0" applyFont="1" applyFill="1" applyBorder="1" applyAlignment="1" applyProtection="1">
      <alignment horizontal="right"/>
      <protection locked="0"/>
    </xf>
    <xf numFmtId="0" fontId="23" fillId="0" borderId="0" xfId="0" quotePrefix="1" applyFont="1" applyAlignment="1">
      <alignment horizontal="right"/>
    </xf>
    <xf numFmtId="0" fontId="17" fillId="3" borderId="8" xfId="0" quotePrefix="1" applyFont="1" applyFill="1" applyBorder="1" applyAlignment="1">
      <alignment horizontal="centerContinuous" vertical="center" wrapText="1"/>
    </xf>
    <xf numFmtId="166" fontId="15" fillId="0" borderId="0" xfId="0" applyNumberFormat="1" applyFont="1"/>
    <xf numFmtId="167" fontId="15" fillId="0" borderId="0" xfId="0" applyNumberFormat="1" applyFont="1"/>
    <xf numFmtId="166" fontId="28" fillId="0" borderId="13" xfId="0" applyNumberFormat="1" applyFont="1" applyBorder="1"/>
    <xf numFmtId="166" fontId="28" fillId="0" borderId="14" xfId="0" applyNumberFormat="1" applyFont="1" applyBorder="1"/>
    <xf numFmtId="167" fontId="28" fillId="0" borderId="14" xfId="0" applyNumberFormat="1" applyFont="1" applyBorder="1"/>
    <xf numFmtId="0" fontId="15" fillId="3" borderId="8" xfId="0" quotePrefix="1" applyFont="1" applyFill="1" applyBorder="1" applyAlignment="1">
      <alignment horizontal="center" vertical="center"/>
    </xf>
    <xf numFmtId="0" fontId="15" fillId="3" borderId="8" xfId="0" quotePrefix="1" applyFont="1" applyFill="1" applyBorder="1" applyAlignment="1">
      <alignment horizontal="center" vertical="center" wrapText="1"/>
    </xf>
    <xf numFmtId="166" fontId="28" fillId="0" borderId="5" xfId="0" applyNumberFormat="1" applyFont="1" applyBorder="1"/>
    <xf numFmtId="166" fontId="28" fillId="0" borderId="4" xfId="0" applyNumberFormat="1" applyFont="1" applyBorder="1"/>
    <xf numFmtId="167" fontId="28" fillId="0" borderId="4" xfId="0" applyNumberFormat="1" applyFont="1" applyBorder="1"/>
    <xf numFmtId="168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Alignment="1">
      <alignment horizontal="right" vertical="center"/>
    </xf>
    <xf numFmtId="168" fontId="4" fillId="0" borderId="0" xfId="0" applyNumberFormat="1" applyFont="1"/>
    <xf numFmtId="0" fontId="15" fillId="3" borderId="8" xfId="0" quotePrefix="1" applyFont="1" applyFill="1" applyBorder="1" applyAlignment="1">
      <alignment horizontal="center" vertical="center" wrapText="1"/>
    </xf>
    <xf numFmtId="166" fontId="0" fillId="0" borderId="0" xfId="0" applyNumberFormat="1"/>
    <xf numFmtId="0" fontId="19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9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30" fillId="0" borderId="0" xfId="2" applyFont="1" applyAlignment="1">
      <alignment horizontal="left" wrapText="1"/>
    </xf>
    <xf numFmtId="0" fontId="9" fillId="0" borderId="0" xfId="0" applyFont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17" fontId="17" fillId="3" borderId="8" xfId="0" quotePrefix="1" applyNumberFormat="1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vertical="center" wrapText="1"/>
    </xf>
    <xf numFmtId="0" fontId="0" fillId="3" borderId="9" xfId="0" applyFill="1" applyBorder="1" applyAlignment="1"/>
    <xf numFmtId="0" fontId="17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left" vertical="center" wrapText="1" indent="1"/>
    </xf>
    <xf numFmtId="0" fontId="15" fillId="4" borderId="11" xfId="0" applyFont="1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15" fillId="3" borderId="8" xfId="0" quotePrefix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indent="1"/>
    </xf>
    <xf numFmtId="0" fontId="15" fillId="3" borderId="11" xfId="0" applyFont="1" applyFill="1" applyBorder="1" applyAlignment="1">
      <alignment horizontal="left" vertical="center" indent="1"/>
    </xf>
    <xf numFmtId="0" fontId="15" fillId="0" borderId="12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0" borderId="9" xfId="0" applyFont="1" applyBorder="1" applyAlignment="1"/>
    <xf numFmtId="0" fontId="15" fillId="3" borderId="15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6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Fill="1" applyBorder="1" applyAlignment="1">
      <alignment horizontal="left" vertical="center" indent="1"/>
    </xf>
    <xf numFmtId="17" fontId="17" fillId="0" borderId="0" xfId="0" quotePrefix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Link" xfId="2" builtinId="8"/>
    <cellStyle name="Standard" xfId="0" builtinId="0"/>
    <cellStyle name="Standard 2" xfId="3" xr:uid="{00000000-0005-0000-0000-000002000000}"/>
    <cellStyle name="Standard 3 2" xfId="1" xr:uid="{00000000-0005-0000-0000-000003000000}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BEBEB"/>
      <color rgb="FF000000"/>
      <color rgb="FFF2F2F2"/>
      <color rgb="FF1E467D"/>
      <color rgb="FF64AAC8"/>
      <color rgb="FFFADC37"/>
      <color rgb="FF800000"/>
      <color rgb="FFD9D9D9"/>
      <color rgb="FF1F497D"/>
      <color rgb="FFF8D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Verein.Staaten (USA)</c:v>
                </c:pt>
                <c:pt idx="1">
                  <c:v>China, Volksrepublik</c:v>
                </c:pt>
                <c:pt idx="2">
                  <c:v>Frankreich</c:v>
                </c:pt>
                <c:pt idx="3">
                  <c:v>Indien</c:v>
                </c:pt>
                <c:pt idx="4">
                  <c:v>Türkei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Ungarn</c:v>
                </c:pt>
                <c:pt idx="8">
                  <c:v>Niederlande</c:v>
                </c:pt>
                <c:pt idx="9">
                  <c:v>Österreich</c:v>
                </c:pt>
                <c:pt idx="10">
                  <c:v>Tschechische Republ.</c:v>
                </c:pt>
                <c:pt idx="11">
                  <c:v>Italien</c:v>
                </c:pt>
                <c:pt idx="12">
                  <c:v>Belgien</c:v>
                </c:pt>
                <c:pt idx="13">
                  <c:v>Spanien</c:v>
                </c:pt>
                <c:pt idx="14">
                  <c:v>Mexiko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4176.7274850000003</c:v>
                </c:pt>
                <c:pt idx="1">
                  <c:v>3903.0347870000001</c:v>
                </c:pt>
                <c:pt idx="2">
                  <c:v>3125.1097340000001</c:v>
                </c:pt>
                <c:pt idx="3">
                  <c:v>2838.087814</c:v>
                </c:pt>
                <c:pt idx="4">
                  <c:v>2732.7069919999999</c:v>
                </c:pt>
                <c:pt idx="5">
                  <c:v>2705.8308769999999</c:v>
                </c:pt>
                <c:pt idx="6">
                  <c:v>2314.3782660000002</c:v>
                </c:pt>
                <c:pt idx="7">
                  <c:v>2162.6655820000001</c:v>
                </c:pt>
                <c:pt idx="8">
                  <c:v>2008.6883130000001</c:v>
                </c:pt>
                <c:pt idx="9">
                  <c:v>1808.972477</c:v>
                </c:pt>
                <c:pt idx="10">
                  <c:v>1767.288067</c:v>
                </c:pt>
                <c:pt idx="11">
                  <c:v>1469.8411169999999</c:v>
                </c:pt>
                <c:pt idx="12">
                  <c:v>1455.706023</c:v>
                </c:pt>
                <c:pt idx="13">
                  <c:v>1423.083437</c:v>
                </c:pt>
                <c:pt idx="14">
                  <c:v>1331.0321300000001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9F-4CA7-8354-7E14DBDC1223}"/>
            </c:ext>
          </c:extLst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Verein.Staaten (USA)</c:v>
                </c:pt>
                <c:pt idx="1">
                  <c:v>China, Volksrepublik</c:v>
                </c:pt>
                <c:pt idx="2">
                  <c:v>Frankreich</c:v>
                </c:pt>
                <c:pt idx="3">
                  <c:v>Indien</c:v>
                </c:pt>
                <c:pt idx="4">
                  <c:v>Türkei</c:v>
                </c:pt>
                <c:pt idx="5">
                  <c:v>Vereinigt.Königreich</c:v>
                </c:pt>
                <c:pt idx="6">
                  <c:v>Polen</c:v>
                </c:pt>
                <c:pt idx="7">
                  <c:v>Ungarn</c:v>
                </c:pt>
                <c:pt idx="8">
                  <c:v>Niederlande</c:v>
                </c:pt>
                <c:pt idx="9">
                  <c:v>Österreich</c:v>
                </c:pt>
                <c:pt idx="10">
                  <c:v>Tschechische Republ.</c:v>
                </c:pt>
                <c:pt idx="11">
                  <c:v>Italien</c:v>
                </c:pt>
                <c:pt idx="12">
                  <c:v>Belgien</c:v>
                </c:pt>
                <c:pt idx="13">
                  <c:v>Spanien</c:v>
                </c:pt>
                <c:pt idx="14">
                  <c:v>Mexiko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3036.6240699999998</c:v>
                </c:pt>
                <c:pt idx="1">
                  <c:v>3862.6006590000002</c:v>
                </c:pt>
                <c:pt idx="2">
                  <c:v>3129.4945729999999</c:v>
                </c:pt>
                <c:pt idx="3">
                  <c:v>2192.5083540000001</c:v>
                </c:pt>
                <c:pt idx="4">
                  <c:v>2712.784905</c:v>
                </c:pt>
                <c:pt idx="5">
                  <c:v>1575.9656500000001</c:v>
                </c:pt>
                <c:pt idx="6">
                  <c:v>2439.9025919999999</c:v>
                </c:pt>
                <c:pt idx="7">
                  <c:v>2196.3032119999998</c:v>
                </c:pt>
                <c:pt idx="8">
                  <c:v>2728.5889569999999</c:v>
                </c:pt>
                <c:pt idx="9">
                  <c:v>2234.4009390000001</c:v>
                </c:pt>
                <c:pt idx="10">
                  <c:v>1920.803819</c:v>
                </c:pt>
                <c:pt idx="11">
                  <c:v>1448.9029459999999</c:v>
                </c:pt>
                <c:pt idx="12">
                  <c:v>1268.194442</c:v>
                </c:pt>
                <c:pt idx="13">
                  <c:v>882.30150700000002</c:v>
                </c:pt>
                <c:pt idx="14">
                  <c:v>1572.9998230000001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9F-4CA7-8354-7E14DBDC12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31350960"/>
        <c:axId val="431356056"/>
      </c:barChart>
      <c:catAx>
        <c:axId val="4313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31356056"/>
        <c:crosses val="autoZero"/>
        <c:auto val="1"/>
        <c:lblAlgn val="ctr"/>
        <c:lblOffset val="100"/>
        <c:noMultiLvlLbl val="0"/>
      </c:catAx>
      <c:valAx>
        <c:axId val="431356056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43135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2019091672947"/>
          <c:y val="0.1107218954516216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2023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T3_1!$B$45:$B$56</c:f>
              <c:numCache>
                <c:formatCode>0.0</c:formatCode>
                <c:ptCount val="12"/>
                <c:pt idx="0">
                  <c:v>3392.8659939999998</c:v>
                </c:pt>
                <c:pt idx="1">
                  <c:v>4429.6466129999999</c:v>
                </c:pt>
                <c:pt idx="2">
                  <c:v>5088.0279460000002</c:v>
                </c:pt>
                <c:pt idx="3">
                  <c:v>4074.0921039999998</c:v>
                </c:pt>
                <c:pt idx="4">
                  <c:v>5026.2195680000004</c:v>
                </c:pt>
                <c:pt idx="5">
                  <c:v>4991.1981530000003</c:v>
                </c:pt>
                <c:pt idx="6">
                  <c:v>4477.8721050000004</c:v>
                </c:pt>
                <c:pt idx="7">
                  <c:v>4178.1736600000004</c:v>
                </c:pt>
                <c:pt idx="8">
                  <c:v>4079.5179659999999</c:v>
                </c:pt>
                <c:pt idx="9">
                  <c:v>4886.1337309999999</c:v>
                </c:pt>
                <c:pt idx="10">
                  <c:v>4371.1485940000002</c:v>
                </c:pt>
                <c:pt idx="11">
                  <c:v>5657.5200919999997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A-4BAA-A9BA-2ACEE1E2F547}"/>
            </c:ext>
          </c:extLst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25BA-4BAA-A9BA-2ACEE1E2F547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T3_1!$C$45:$C$56</c:f>
              <c:numCache>
                <c:formatCode>0.0</c:formatCode>
                <c:ptCount val="12"/>
                <c:pt idx="0">
                  <c:v>2847.0791770000001</c:v>
                </c:pt>
                <c:pt idx="1">
                  <c:v>3857.191331</c:v>
                </c:pt>
                <c:pt idx="2">
                  <c:v>4180.2043229999999</c:v>
                </c:pt>
                <c:pt idx="3">
                  <c:v>4007.8826720000002</c:v>
                </c:pt>
                <c:pt idx="4">
                  <c:v>4148.5981279999996</c:v>
                </c:pt>
                <c:pt idx="5">
                  <c:v>4917.7628759999998</c:v>
                </c:pt>
                <c:pt idx="6">
                  <c:v>4271.9210739999999</c:v>
                </c:pt>
                <c:pt idx="7">
                  <c:v>3608.8134949999999</c:v>
                </c:pt>
                <c:pt idx="8">
                  <c:v>4609.3916980000004</c:v>
                </c:pt>
                <c:pt idx="9">
                  <c:v>5402.0071010000001</c:v>
                </c:pt>
                <c:pt idx="10">
                  <c:v>4607.7236590000002</c:v>
                </c:pt>
                <c:pt idx="11">
                  <c:v>5844.792281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A-4BAA-A9BA-2ACEE1E2F547}"/>
            </c:ext>
          </c:extLst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25BA-4BAA-A9BA-2ACEE1E2F547}"/>
              </c:ext>
            </c:extLst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T3_1!$D$45:$D$56</c:f>
              <c:numCache>
                <c:formatCode>0.0</c:formatCode>
                <c:ptCount val="12"/>
                <c:pt idx="0">
                  <c:v>2573.9671050000002</c:v>
                </c:pt>
                <c:pt idx="1">
                  <c:v>3007.2780440000001</c:v>
                </c:pt>
                <c:pt idx="2">
                  <c:v>3974.6926600000002</c:v>
                </c:pt>
                <c:pt idx="3">
                  <c:v>3145.0936240000001</c:v>
                </c:pt>
                <c:pt idx="4">
                  <c:v>3458.148119</c:v>
                </c:pt>
                <c:pt idx="5">
                  <c:v>4024.8474419999998</c:v>
                </c:pt>
                <c:pt idx="6">
                  <c:v>3313.8961829999998</c:v>
                </c:pt>
                <c:pt idx="7">
                  <c:v>3194.5127189999998</c:v>
                </c:pt>
                <c:pt idx="8">
                  <c:v>3379.00722</c:v>
                </c:pt>
                <c:pt idx="9">
                  <c:v>3852.57143</c:v>
                </c:pt>
                <c:pt idx="10">
                  <c:v>4012.4159890000001</c:v>
                </c:pt>
                <c:pt idx="11">
                  <c:v>4923.2900929999996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BA-4BAA-A9BA-2ACEE1E2F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1358016"/>
        <c:axId val="431350568"/>
      </c:lineChart>
      <c:catAx>
        <c:axId val="43135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1350568"/>
        <c:crosses val="autoZero"/>
        <c:auto val="1"/>
        <c:lblAlgn val="ctr"/>
        <c:lblOffset val="100"/>
        <c:noMultiLvlLbl val="0"/>
      </c:catAx>
      <c:valAx>
        <c:axId val="431350568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4313580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3</xdr:row>
      <xdr:rowOff>0</xdr:rowOff>
    </xdr:from>
    <xdr:to>
      <xdr:col>6</xdr:col>
      <xdr:colOff>590550</xdr:colOff>
      <xdr:row>25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29</xdr:row>
      <xdr:rowOff>14286</xdr:rowOff>
    </xdr:from>
    <xdr:to>
      <xdr:col>6</xdr:col>
      <xdr:colOff>609600</xdr:colOff>
      <xdr:row>48</xdr:row>
      <xdr:rowOff>28574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0.01328</cdr:x>
      <cdr:y>0.01639</cdr:y>
    </cdr:from>
    <cdr:to>
      <cdr:x>0.17715</cdr:x>
      <cdr:y>0.07494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76398" y="66645"/>
          <a:ext cx="942777" cy="238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0.03798</cdr:x>
      <cdr:y>0.01656</cdr:y>
    </cdr:from>
    <cdr:to>
      <cdr:x>0.18977</cdr:x>
      <cdr:y>0.07862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219248" y="57169"/>
          <a:ext cx="876128" cy="214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ven.ohlsen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3:G22"/>
  <sheetViews>
    <sheetView showGridLines="0"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3" spans="1:7" ht="20.25" x14ac:dyDescent="0.3">
      <c r="A3" s="30"/>
    </row>
    <row r="4" spans="1:7" ht="20.25" x14ac:dyDescent="0.3">
      <c r="A4" s="30"/>
    </row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5" t="s">
        <v>146</v>
      </c>
    </row>
    <row r="16" spans="1:7" ht="15" x14ac:dyDescent="0.2">
      <c r="G16" s="54" t="s">
        <v>166</v>
      </c>
    </row>
    <row r="17" spans="1:7" x14ac:dyDescent="0.2">
      <c r="G17" s="56"/>
    </row>
    <row r="18" spans="1:7" ht="37.5" x14ac:dyDescent="0.5">
      <c r="G18" s="31" t="s">
        <v>125</v>
      </c>
    </row>
    <row r="19" spans="1:7" ht="37.5" x14ac:dyDescent="0.5">
      <c r="G19" s="80" t="s">
        <v>167</v>
      </c>
    </row>
    <row r="20" spans="1:7" ht="16.5" x14ac:dyDescent="0.25">
      <c r="A20" s="29"/>
      <c r="B20" s="29"/>
      <c r="C20" s="29"/>
      <c r="D20" s="29"/>
      <c r="E20" s="29"/>
      <c r="F20" s="29"/>
      <c r="G20" s="56"/>
    </row>
    <row r="21" spans="1:7" ht="15" x14ac:dyDescent="0.2">
      <c r="G21" s="75" t="s">
        <v>185</v>
      </c>
    </row>
    <row r="22" spans="1:7" ht="20.25" customHeight="1" x14ac:dyDescent="0.25">
      <c r="A22" s="102"/>
      <c r="B22" s="102"/>
      <c r="C22" s="102"/>
      <c r="D22" s="102"/>
      <c r="E22" s="102"/>
      <c r="F22" s="102"/>
      <c r="G22" s="10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 alignWithMargins="0">
    <oddFooter xml:space="preserve">&amp;C&amp;8 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3" customFormat="1" ht="15.75" x14ac:dyDescent="0.2">
      <c r="A1" s="103" t="s">
        <v>0</v>
      </c>
      <c r="B1" s="103"/>
      <c r="C1" s="103"/>
      <c r="D1" s="103"/>
      <c r="E1" s="103"/>
      <c r="F1" s="103"/>
      <c r="G1" s="103"/>
    </row>
    <row r="2" spans="1:7" s="43" customFormat="1" ht="15.75" x14ac:dyDescent="0.25">
      <c r="A2" s="101"/>
      <c r="B2" s="101"/>
      <c r="C2" s="101"/>
      <c r="D2" s="101"/>
      <c r="E2" s="101"/>
      <c r="F2" s="101"/>
      <c r="G2" s="101"/>
    </row>
    <row r="3" spans="1:7" s="43" customFormat="1" x14ac:dyDescent="0.2"/>
    <row r="4" spans="1:7" s="43" customFormat="1" ht="15.75" x14ac:dyDescent="0.25">
      <c r="A4" s="104" t="s">
        <v>1</v>
      </c>
      <c r="B4" s="105"/>
      <c r="C4" s="105"/>
      <c r="D4" s="105"/>
      <c r="E4" s="105"/>
      <c r="F4" s="105"/>
      <c r="G4" s="105"/>
    </row>
    <row r="5" spans="1:7" s="43" customFormat="1" x14ac:dyDescent="0.2">
      <c r="A5" s="106"/>
      <c r="B5" s="106"/>
      <c r="C5" s="106"/>
      <c r="D5" s="106"/>
      <c r="E5" s="106"/>
      <c r="F5" s="106"/>
      <c r="G5" s="106"/>
    </row>
    <row r="6" spans="1:7" s="43" customFormat="1" x14ac:dyDescent="0.2">
      <c r="A6" s="70" t="s">
        <v>140</v>
      </c>
      <c r="B6" s="72"/>
      <c r="C6" s="72"/>
      <c r="D6" s="72"/>
      <c r="E6" s="72"/>
      <c r="F6" s="72"/>
      <c r="G6" s="72"/>
    </row>
    <row r="7" spans="1:7" s="43" customFormat="1" ht="5.85" customHeight="1" x14ac:dyDescent="0.2">
      <c r="A7" s="70"/>
      <c r="B7" s="72"/>
      <c r="C7" s="72"/>
      <c r="D7" s="72"/>
      <c r="E7" s="72"/>
      <c r="F7" s="72"/>
      <c r="G7" s="72"/>
    </row>
    <row r="8" spans="1:7" s="43" customFormat="1" x14ac:dyDescent="0.2">
      <c r="A8" s="107" t="s">
        <v>127</v>
      </c>
      <c r="B8" s="108"/>
      <c r="C8" s="108"/>
      <c r="D8" s="108"/>
      <c r="E8" s="108"/>
      <c r="F8" s="108"/>
      <c r="G8" s="108"/>
    </row>
    <row r="9" spans="1:7" s="43" customFormat="1" x14ac:dyDescent="0.2">
      <c r="A9" s="108" t="s">
        <v>4</v>
      </c>
      <c r="B9" s="108"/>
      <c r="C9" s="108"/>
      <c r="D9" s="108"/>
      <c r="E9" s="108"/>
      <c r="F9" s="108"/>
      <c r="G9" s="108"/>
    </row>
    <row r="10" spans="1:7" s="43" customFormat="1" ht="5.85" customHeight="1" x14ac:dyDescent="0.2">
      <c r="A10" s="72"/>
      <c r="B10" s="72"/>
      <c r="C10" s="72"/>
      <c r="D10" s="72"/>
      <c r="E10" s="72"/>
      <c r="F10" s="72"/>
      <c r="G10" s="72"/>
    </row>
    <row r="11" spans="1:7" s="43" customFormat="1" x14ac:dyDescent="0.2">
      <c r="A11" s="109" t="s">
        <v>2</v>
      </c>
      <c r="B11" s="109"/>
      <c r="C11" s="109"/>
      <c r="D11" s="109"/>
      <c r="E11" s="109"/>
      <c r="F11" s="109"/>
      <c r="G11" s="109"/>
    </row>
    <row r="12" spans="1:7" s="43" customFormat="1" x14ac:dyDescent="0.2">
      <c r="A12" s="108" t="s">
        <v>3</v>
      </c>
      <c r="B12" s="108"/>
      <c r="C12" s="108"/>
      <c r="D12" s="108"/>
      <c r="E12" s="108"/>
      <c r="F12" s="108"/>
      <c r="G12" s="108"/>
    </row>
    <row r="13" spans="1:7" s="43" customFormat="1" x14ac:dyDescent="0.2">
      <c r="A13" s="72"/>
      <c r="B13" s="72"/>
      <c r="C13" s="72"/>
      <c r="D13" s="72"/>
      <c r="E13" s="72"/>
      <c r="F13" s="72"/>
      <c r="G13" s="72"/>
    </row>
    <row r="14" spans="1:7" s="43" customFormat="1" x14ac:dyDescent="0.2">
      <c r="A14" s="72"/>
      <c r="B14" s="72"/>
      <c r="C14" s="72"/>
      <c r="D14" s="72"/>
      <c r="E14" s="72"/>
      <c r="F14" s="72"/>
      <c r="G14" s="72"/>
    </row>
    <row r="15" spans="1:7" s="43" customFormat="1" ht="12.75" customHeight="1" x14ac:dyDescent="0.2">
      <c r="A15" s="107" t="s">
        <v>129</v>
      </c>
      <c r="B15" s="108"/>
      <c r="C15" s="108"/>
      <c r="D15" s="71"/>
      <c r="E15" s="71"/>
      <c r="F15" s="71"/>
      <c r="G15" s="71"/>
    </row>
    <row r="16" spans="1:7" s="43" customFormat="1" ht="5.85" customHeight="1" x14ac:dyDescent="0.2">
      <c r="A16" s="71"/>
      <c r="B16" s="73"/>
      <c r="C16" s="73"/>
      <c r="D16" s="71"/>
      <c r="E16" s="71"/>
      <c r="F16" s="71"/>
      <c r="G16" s="71"/>
    </row>
    <row r="17" spans="1:7" s="43" customFormat="1" ht="12.75" customHeight="1" x14ac:dyDescent="0.2">
      <c r="A17" s="111" t="s">
        <v>160</v>
      </c>
      <c r="B17" s="108"/>
      <c r="C17" s="108"/>
      <c r="D17" s="73"/>
      <c r="E17" s="73"/>
      <c r="F17" s="73"/>
      <c r="G17" s="73"/>
    </row>
    <row r="18" spans="1:7" s="43" customFormat="1" ht="12.75" customHeight="1" x14ac:dyDescent="0.2">
      <c r="A18" s="73" t="s">
        <v>133</v>
      </c>
      <c r="B18" s="111" t="s">
        <v>161</v>
      </c>
      <c r="C18" s="108"/>
      <c r="D18" s="73"/>
      <c r="E18" s="73"/>
      <c r="F18" s="73"/>
      <c r="G18" s="73"/>
    </row>
    <row r="19" spans="1:7" s="43" customFormat="1" ht="12.75" customHeight="1" x14ac:dyDescent="0.2">
      <c r="A19" s="73" t="s">
        <v>134</v>
      </c>
      <c r="B19" s="112" t="s">
        <v>162</v>
      </c>
      <c r="C19" s="112"/>
      <c r="D19" s="112"/>
      <c r="E19" s="73"/>
      <c r="F19" s="73"/>
      <c r="G19" s="73"/>
    </row>
    <row r="20" spans="1:7" s="43" customFormat="1" x14ac:dyDescent="0.2">
      <c r="A20" s="73"/>
      <c r="B20" s="73"/>
      <c r="C20" s="73"/>
      <c r="D20" s="73"/>
      <c r="E20" s="73"/>
      <c r="F20" s="73"/>
      <c r="G20" s="73"/>
    </row>
    <row r="21" spans="1:7" s="43" customFormat="1" ht="12.75" customHeight="1" x14ac:dyDescent="0.2">
      <c r="A21" s="107" t="s">
        <v>141</v>
      </c>
      <c r="B21" s="108"/>
      <c r="C21" s="71"/>
      <c r="D21" s="71"/>
      <c r="E21" s="71"/>
      <c r="F21" s="71"/>
      <c r="G21" s="71"/>
    </row>
    <row r="22" spans="1:7" s="43" customFormat="1" ht="5.85" customHeight="1" x14ac:dyDescent="0.2">
      <c r="A22" s="71"/>
      <c r="B22" s="73"/>
      <c r="C22" s="71"/>
      <c r="D22" s="71"/>
      <c r="E22" s="71"/>
      <c r="F22" s="71"/>
      <c r="G22" s="71"/>
    </row>
    <row r="23" spans="1:7" s="43" customFormat="1" ht="12.75" customHeight="1" x14ac:dyDescent="0.2">
      <c r="A23" s="73" t="s">
        <v>135</v>
      </c>
      <c r="B23" s="108" t="s">
        <v>136</v>
      </c>
      <c r="C23" s="108"/>
      <c r="D23" s="73"/>
      <c r="E23" s="73"/>
      <c r="F23" s="73"/>
      <c r="G23" s="73"/>
    </row>
    <row r="24" spans="1:7" s="43" customFormat="1" ht="12.75" customHeight="1" x14ac:dyDescent="0.2">
      <c r="A24" s="73" t="s">
        <v>137</v>
      </c>
      <c r="B24" s="108" t="s">
        <v>138</v>
      </c>
      <c r="C24" s="108"/>
      <c r="D24" s="73"/>
      <c r="E24" s="73"/>
      <c r="F24" s="73"/>
      <c r="G24" s="73"/>
    </row>
    <row r="25" spans="1:7" s="43" customFormat="1" ht="12.75" customHeight="1" x14ac:dyDescent="0.2">
      <c r="A25" s="73"/>
      <c r="B25" s="108"/>
      <c r="C25" s="108"/>
      <c r="D25" s="73"/>
      <c r="E25" s="73"/>
      <c r="F25" s="73"/>
      <c r="G25" s="73"/>
    </row>
    <row r="26" spans="1:7" s="43" customFormat="1" x14ac:dyDescent="0.2">
      <c r="A26" s="72"/>
      <c r="B26" s="72"/>
      <c r="C26" s="72"/>
      <c r="D26" s="72"/>
      <c r="E26" s="72"/>
      <c r="F26" s="72"/>
      <c r="G26" s="72"/>
    </row>
    <row r="27" spans="1:7" s="43" customFormat="1" x14ac:dyDescent="0.2">
      <c r="A27" s="72" t="s">
        <v>142</v>
      </c>
      <c r="B27" s="74" t="s">
        <v>143</v>
      </c>
      <c r="C27" s="72"/>
      <c r="D27" s="72"/>
      <c r="E27" s="72"/>
      <c r="F27" s="72"/>
      <c r="G27" s="72"/>
    </row>
    <row r="28" spans="1:7" s="43" customFormat="1" x14ac:dyDescent="0.2">
      <c r="A28" s="72"/>
      <c r="B28" s="72"/>
      <c r="C28" s="72"/>
      <c r="D28" s="72"/>
      <c r="E28" s="72"/>
      <c r="F28" s="72"/>
      <c r="G28" s="72"/>
    </row>
    <row r="29" spans="1:7" s="43" customFormat="1" ht="27.75" customHeight="1" x14ac:dyDescent="0.2">
      <c r="A29" s="110" t="s">
        <v>168</v>
      </c>
      <c r="B29" s="108"/>
      <c r="C29" s="108"/>
      <c r="D29" s="108"/>
      <c r="E29" s="108"/>
      <c r="F29" s="108"/>
      <c r="G29" s="108"/>
    </row>
    <row r="30" spans="1:7" s="43" customFormat="1" ht="41.85" customHeight="1" x14ac:dyDescent="0.2">
      <c r="A30" s="108" t="s">
        <v>148</v>
      </c>
      <c r="B30" s="108"/>
      <c r="C30" s="108"/>
      <c r="D30" s="108"/>
      <c r="E30" s="108"/>
      <c r="F30" s="108"/>
      <c r="G30" s="108"/>
    </row>
    <row r="31" spans="1:7" s="43" customFormat="1" x14ac:dyDescent="0.2">
      <c r="A31" s="72"/>
      <c r="B31" s="72"/>
      <c r="C31" s="72"/>
      <c r="D31" s="72"/>
      <c r="E31" s="72"/>
      <c r="F31" s="72"/>
      <c r="G31" s="72"/>
    </row>
    <row r="32" spans="1:7" s="43" customFormat="1" x14ac:dyDescent="0.2">
      <c r="A32" s="72"/>
      <c r="B32" s="72"/>
      <c r="C32" s="72"/>
      <c r="D32" s="72"/>
      <c r="E32" s="72"/>
      <c r="F32" s="72"/>
      <c r="G32" s="72"/>
    </row>
    <row r="33" spans="1:7" s="43" customFormat="1" x14ac:dyDescent="0.2">
      <c r="A33" s="72"/>
      <c r="B33" s="72"/>
      <c r="C33" s="72"/>
      <c r="D33" s="72"/>
      <c r="E33" s="72"/>
      <c r="F33" s="72"/>
      <c r="G33" s="72"/>
    </row>
    <row r="34" spans="1:7" s="43" customFormat="1" x14ac:dyDescent="0.2">
      <c r="A34" s="72"/>
      <c r="B34" s="72"/>
      <c r="C34" s="72"/>
      <c r="D34" s="72"/>
      <c r="E34" s="72"/>
      <c r="F34" s="72"/>
      <c r="G34" s="72"/>
    </row>
    <row r="35" spans="1:7" s="43" customFormat="1" x14ac:dyDescent="0.2">
      <c r="A35" s="72"/>
      <c r="B35" s="72"/>
      <c r="C35" s="72"/>
      <c r="D35" s="72"/>
      <c r="E35" s="72"/>
      <c r="F35" s="72"/>
      <c r="G35" s="72"/>
    </row>
    <row r="36" spans="1:7" s="43" customFormat="1" x14ac:dyDescent="0.2">
      <c r="A36" s="72"/>
      <c r="B36" s="72"/>
      <c r="C36" s="72"/>
      <c r="D36" s="72"/>
      <c r="E36" s="72"/>
      <c r="F36" s="72"/>
      <c r="G36" s="72"/>
    </row>
    <row r="37" spans="1:7" s="43" customFormat="1" x14ac:dyDescent="0.2">
      <c r="A37" s="72"/>
      <c r="B37" s="72"/>
      <c r="C37" s="72"/>
      <c r="D37" s="72"/>
      <c r="E37" s="72"/>
      <c r="F37" s="72"/>
      <c r="G37" s="72"/>
    </row>
    <row r="38" spans="1:7" s="43" customFormat="1" x14ac:dyDescent="0.2">
      <c r="A38" s="72"/>
      <c r="B38" s="72"/>
      <c r="C38" s="72"/>
      <c r="D38" s="72"/>
      <c r="E38" s="72"/>
      <c r="F38" s="72"/>
      <c r="G38" s="72"/>
    </row>
    <row r="39" spans="1:7" s="43" customFormat="1" x14ac:dyDescent="0.2">
      <c r="A39" s="72"/>
      <c r="B39" s="72"/>
      <c r="C39" s="72"/>
      <c r="D39" s="72"/>
      <c r="E39" s="72"/>
      <c r="F39" s="72"/>
      <c r="G39" s="72"/>
    </row>
    <row r="40" spans="1:7" s="43" customFormat="1" x14ac:dyDescent="0.2">
      <c r="A40" s="106" t="s">
        <v>144</v>
      </c>
      <c r="B40" s="106"/>
      <c r="C40" s="72"/>
      <c r="D40" s="72"/>
      <c r="E40" s="72"/>
      <c r="F40" s="72"/>
      <c r="G40" s="72"/>
    </row>
    <row r="41" spans="1:7" s="43" customFormat="1" x14ac:dyDescent="0.2">
      <c r="A41" s="72"/>
      <c r="B41" s="72"/>
      <c r="C41" s="72"/>
      <c r="D41" s="72"/>
      <c r="E41" s="72"/>
      <c r="F41" s="72"/>
      <c r="G41" s="72"/>
    </row>
    <row r="42" spans="1:7" s="43" customFormat="1" x14ac:dyDescent="0.2">
      <c r="A42" s="7">
        <v>0</v>
      </c>
      <c r="B42" s="8" t="s">
        <v>5</v>
      </c>
      <c r="C42" s="72"/>
      <c r="D42" s="72"/>
      <c r="E42" s="72"/>
      <c r="F42" s="72"/>
      <c r="G42" s="72"/>
    </row>
    <row r="43" spans="1:7" s="43" customFormat="1" x14ac:dyDescent="0.2">
      <c r="A43" s="8" t="s">
        <v>19</v>
      </c>
      <c r="B43" s="8" t="s">
        <v>6</v>
      </c>
      <c r="C43" s="72"/>
      <c r="D43" s="72"/>
      <c r="E43" s="72"/>
      <c r="F43" s="72"/>
      <c r="G43" s="72"/>
    </row>
    <row r="44" spans="1:7" s="43" customFormat="1" x14ac:dyDescent="0.2">
      <c r="A44" s="8" t="s">
        <v>20</v>
      </c>
      <c r="B44" s="8" t="s">
        <v>7</v>
      </c>
      <c r="C44" s="72"/>
      <c r="D44" s="72"/>
      <c r="E44" s="72"/>
      <c r="F44" s="72"/>
      <c r="G44" s="72"/>
    </row>
    <row r="45" spans="1:7" s="43" customFormat="1" x14ac:dyDescent="0.2">
      <c r="A45" s="8" t="s">
        <v>21</v>
      </c>
      <c r="B45" s="8" t="s">
        <v>8</v>
      </c>
      <c r="C45" s="72"/>
      <c r="D45" s="72"/>
      <c r="E45" s="72"/>
      <c r="F45" s="72"/>
      <c r="G45" s="72"/>
    </row>
    <row r="46" spans="1:7" s="43" customFormat="1" x14ac:dyDescent="0.2">
      <c r="A46" s="8" t="s">
        <v>15</v>
      </c>
      <c r="B46" s="8" t="s">
        <v>9</v>
      </c>
      <c r="C46" s="72"/>
      <c r="D46" s="72"/>
      <c r="E46" s="72"/>
      <c r="F46" s="72"/>
      <c r="G46" s="72"/>
    </row>
    <row r="47" spans="1:7" s="43" customFormat="1" x14ac:dyDescent="0.2">
      <c r="A47" s="8" t="s">
        <v>16</v>
      </c>
      <c r="B47" s="8" t="s">
        <v>10</v>
      </c>
      <c r="C47" s="72"/>
      <c r="D47" s="72"/>
      <c r="E47" s="72"/>
      <c r="F47" s="72"/>
      <c r="G47" s="72"/>
    </row>
    <row r="48" spans="1:7" s="43" customFormat="1" x14ac:dyDescent="0.2">
      <c r="A48" s="8" t="s">
        <v>17</v>
      </c>
      <c r="B48" s="8" t="s">
        <v>11</v>
      </c>
      <c r="C48" s="72"/>
      <c r="D48" s="72"/>
      <c r="E48" s="72"/>
      <c r="F48" s="72"/>
      <c r="G48" s="72"/>
    </row>
    <row r="49" spans="1:7" s="43" customFormat="1" x14ac:dyDescent="0.2">
      <c r="A49" s="8" t="s">
        <v>18</v>
      </c>
      <c r="B49" s="8" t="s">
        <v>12</v>
      </c>
      <c r="C49" s="72"/>
      <c r="D49" s="72"/>
      <c r="E49" s="72"/>
      <c r="F49" s="72"/>
      <c r="G49" s="72"/>
    </row>
    <row r="50" spans="1:7" s="43" customFormat="1" x14ac:dyDescent="0.2">
      <c r="A50" s="8" t="s">
        <v>145</v>
      </c>
      <c r="B50" s="8" t="s">
        <v>13</v>
      </c>
      <c r="C50" s="72"/>
      <c r="D50" s="72"/>
      <c r="E50" s="72"/>
      <c r="F50" s="72"/>
      <c r="G50" s="72"/>
    </row>
    <row r="51" spans="1:7" s="43" customFormat="1" x14ac:dyDescent="0.2">
      <c r="A51" s="8" t="s">
        <v>139</v>
      </c>
      <c r="B51" s="8" t="s">
        <v>14</v>
      </c>
      <c r="C51" s="72"/>
      <c r="D51" s="72"/>
      <c r="E51" s="72"/>
      <c r="F51" s="72"/>
      <c r="G51" s="72"/>
    </row>
    <row r="52" spans="1:7" s="43" customFormat="1" x14ac:dyDescent="0.2"/>
    <row r="53" spans="1:7" x14ac:dyDescent="0.2">
      <c r="A53" s="44"/>
      <c r="B53" s="44"/>
      <c r="C53" s="44"/>
      <c r="D53" s="44"/>
      <c r="E53" s="44"/>
      <c r="F53" s="44"/>
      <c r="G53" s="44"/>
    </row>
    <row r="54" spans="1:7" x14ac:dyDescent="0.2">
      <c r="A54" s="44"/>
      <c r="B54" s="44"/>
      <c r="C54" s="44"/>
      <c r="D54" s="44"/>
      <c r="E54" s="44"/>
      <c r="F54" s="44"/>
      <c r="G54" s="44"/>
    </row>
    <row r="55" spans="1:7" x14ac:dyDescent="0.2">
      <c r="A55" s="44"/>
      <c r="B55" s="44"/>
      <c r="C55" s="44"/>
      <c r="D55" s="44"/>
      <c r="E55" s="44"/>
      <c r="F55" s="44"/>
      <c r="G55" s="44"/>
    </row>
    <row r="56" spans="1:7" x14ac:dyDescent="0.2">
      <c r="A56" s="44"/>
      <c r="B56" s="44"/>
      <c r="C56" s="44"/>
      <c r="D56" s="44"/>
      <c r="E56" s="44"/>
      <c r="F56" s="44"/>
      <c r="G56" s="44"/>
    </row>
    <row r="57" spans="1:7" x14ac:dyDescent="0.2">
      <c r="A57" s="44"/>
      <c r="B57" s="44"/>
      <c r="C57" s="44"/>
      <c r="D57" s="44"/>
      <c r="E57" s="44"/>
      <c r="F57" s="44"/>
      <c r="G57" s="44"/>
    </row>
    <row r="58" spans="1:7" x14ac:dyDescent="0.2">
      <c r="A58" s="44"/>
      <c r="B58" s="44"/>
      <c r="C58" s="44"/>
      <c r="D58" s="44"/>
      <c r="E58" s="44"/>
      <c r="F58" s="44"/>
      <c r="G58" s="44"/>
    </row>
    <row r="59" spans="1:7" x14ac:dyDescent="0.2">
      <c r="A59" s="44"/>
      <c r="B59" s="44"/>
      <c r="C59" s="44"/>
      <c r="D59" s="44"/>
      <c r="E59" s="44"/>
      <c r="F59" s="44"/>
      <c r="G59" s="44"/>
    </row>
    <row r="60" spans="1:7" x14ac:dyDescent="0.2">
      <c r="A60" s="44"/>
      <c r="B60" s="44"/>
      <c r="C60" s="44"/>
      <c r="D60" s="44"/>
      <c r="E60" s="44"/>
      <c r="F60" s="44"/>
      <c r="G60" s="44"/>
    </row>
    <row r="61" spans="1:7" x14ac:dyDescent="0.2">
      <c r="A61" s="44"/>
      <c r="B61" s="44"/>
      <c r="C61" s="44"/>
      <c r="D61" s="44"/>
      <c r="E61" s="44"/>
      <c r="F61" s="44"/>
      <c r="G61" s="44"/>
    </row>
    <row r="62" spans="1:7" x14ac:dyDescent="0.2">
      <c r="A62" s="44"/>
      <c r="B62" s="44"/>
      <c r="C62" s="44"/>
      <c r="D62" s="44"/>
      <c r="E62" s="44"/>
      <c r="F62" s="44"/>
      <c r="G62" s="44"/>
    </row>
    <row r="63" spans="1:7" x14ac:dyDescent="0.2">
      <c r="A63" s="44"/>
      <c r="B63" s="44"/>
      <c r="C63" s="44"/>
      <c r="D63" s="44"/>
      <c r="E63" s="44"/>
      <c r="F63" s="44"/>
      <c r="G63" s="44"/>
    </row>
    <row r="64" spans="1:7" x14ac:dyDescent="0.2">
      <c r="A64" s="44"/>
      <c r="B64" s="44"/>
      <c r="C64" s="44"/>
      <c r="D64" s="44"/>
      <c r="E64" s="44"/>
      <c r="F64" s="44"/>
      <c r="G64" s="44"/>
    </row>
    <row r="65" spans="1:7" x14ac:dyDescent="0.2">
      <c r="A65" s="44"/>
      <c r="B65" s="44"/>
      <c r="C65" s="44"/>
      <c r="D65" s="44"/>
      <c r="E65" s="44"/>
      <c r="F65" s="44"/>
      <c r="G65" s="44"/>
    </row>
    <row r="66" spans="1:7" x14ac:dyDescent="0.2">
      <c r="A66" s="44"/>
      <c r="B66" s="44"/>
      <c r="C66" s="44"/>
      <c r="D66" s="44"/>
      <c r="E66" s="44"/>
      <c r="F66" s="44"/>
      <c r="G66" s="44"/>
    </row>
    <row r="67" spans="1:7" x14ac:dyDescent="0.2">
      <c r="A67" s="44"/>
      <c r="B67" s="44"/>
      <c r="C67" s="44"/>
      <c r="D67" s="44"/>
      <c r="E67" s="44"/>
      <c r="F67" s="44"/>
      <c r="G67" s="44"/>
    </row>
    <row r="68" spans="1:7" x14ac:dyDescent="0.2">
      <c r="A68" s="44"/>
      <c r="B68" s="44"/>
      <c r="C68" s="44"/>
      <c r="D68" s="44"/>
      <c r="E68" s="44"/>
      <c r="F68" s="44"/>
      <c r="G68" s="44"/>
    </row>
    <row r="69" spans="1:7" x14ac:dyDescent="0.2">
      <c r="A69" s="44"/>
      <c r="B69" s="44"/>
      <c r="C69" s="44"/>
      <c r="D69" s="44"/>
      <c r="E69" s="44"/>
      <c r="F69" s="44"/>
      <c r="G69" s="44"/>
    </row>
    <row r="70" spans="1:7" x14ac:dyDescent="0.2">
      <c r="A70" s="44"/>
      <c r="B70" s="44"/>
      <c r="C70" s="44"/>
      <c r="D70" s="44"/>
      <c r="E70" s="44"/>
      <c r="F70" s="44"/>
      <c r="G70" s="44"/>
    </row>
    <row r="71" spans="1:7" x14ac:dyDescent="0.2">
      <c r="A71" s="44"/>
      <c r="B71" s="44"/>
      <c r="C71" s="44"/>
      <c r="D71" s="44"/>
      <c r="E71" s="44"/>
      <c r="F71" s="44"/>
      <c r="G71" s="44"/>
    </row>
    <row r="72" spans="1:7" x14ac:dyDescent="0.2">
      <c r="A72" s="44"/>
      <c r="B72" s="44"/>
      <c r="C72" s="44"/>
      <c r="D72" s="44"/>
      <c r="E72" s="44"/>
      <c r="F72" s="44"/>
      <c r="G72" s="44"/>
    </row>
    <row r="73" spans="1:7" x14ac:dyDescent="0.2">
      <c r="A73" s="44"/>
      <c r="B73" s="44"/>
      <c r="C73" s="44"/>
      <c r="D73" s="44"/>
      <c r="E73" s="44"/>
      <c r="F73" s="44"/>
      <c r="G73" s="44"/>
    </row>
    <row r="74" spans="1:7" x14ac:dyDescent="0.2">
      <c r="A74" s="44"/>
      <c r="B74" s="44"/>
      <c r="C74" s="44"/>
      <c r="D74" s="44"/>
      <c r="E74" s="44"/>
      <c r="F74" s="44"/>
      <c r="G74" s="44"/>
    </row>
    <row r="75" spans="1:7" x14ac:dyDescent="0.2">
      <c r="A75" s="44"/>
      <c r="B75" s="44"/>
      <c r="C75" s="44"/>
      <c r="D75" s="44"/>
      <c r="E75" s="44"/>
      <c r="F75" s="44"/>
      <c r="G75" s="44"/>
    </row>
    <row r="76" spans="1:7" x14ac:dyDescent="0.2">
      <c r="A76" s="44"/>
      <c r="B76" s="44"/>
      <c r="C76" s="44"/>
      <c r="D76" s="44"/>
      <c r="E76" s="44"/>
      <c r="F76" s="44"/>
      <c r="G76" s="44"/>
    </row>
    <row r="77" spans="1:7" x14ac:dyDescent="0.2">
      <c r="A77" s="44"/>
      <c r="B77" s="44"/>
      <c r="C77" s="44"/>
      <c r="D77" s="44"/>
      <c r="E77" s="44"/>
      <c r="F77" s="44"/>
      <c r="G77" s="44"/>
    </row>
    <row r="78" spans="1:7" x14ac:dyDescent="0.2">
      <c r="A78" s="44"/>
      <c r="B78" s="44"/>
      <c r="C78" s="44"/>
      <c r="D78" s="44"/>
      <c r="E78" s="44"/>
      <c r="F78" s="44"/>
      <c r="G78" s="44"/>
    </row>
    <row r="79" spans="1:7" x14ac:dyDescent="0.2">
      <c r="A79" s="44"/>
      <c r="B79" s="44"/>
      <c r="C79" s="44"/>
      <c r="D79" s="44"/>
      <c r="E79" s="44"/>
      <c r="F79" s="44"/>
      <c r="G79" s="44"/>
    </row>
    <row r="80" spans="1:7" x14ac:dyDescent="0.2">
      <c r="A80" s="44"/>
      <c r="B80" s="44"/>
      <c r="C80" s="44"/>
      <c r="D80" s="44"/>
      <c r="E80" s="44"/>
      <c r="F80" s="44"/>
      <c r="G80" s="44"/>
    </row>
    <row r="81" spans="1:7" x14ac:dyDescent="0.2">
      <c r="A81" s="44"/>
      <c r="B81" s="44"/>
      <c r="C81" s="44"/>
      <c r="D81" s="44"/>
      <c r="E81" s="44"/>
      <c r="F81" s="44"/>
      <c r="G81" s="44"/>
    </row>
    <row r="82" spans="1:7" x14ac:dyDescent="0.2">
      <c r="A82" s="44"/>
      <c r="B82" s="44"/>
      <c r="C82" s="44"/>
      <c r="D82" s="44"/>
      <c r="E82" s="44"/>
      <c r="F82" s="44"/>
      <c r="G82" s="44"/>
    </row>
    <row r="83" spans="1:7" x14ac:dyDescent="0.2">
      <c r="A83" s="44"/>
      <c r="B83" s="44"/>
      <c r="C83" s="44"/>
      <c r="D83" s="44"/>
      <c r="E83" s="44"/>
      <c r="F83" s="44"/>
      <c r="G83" s="44"/>
    </row>
    <row r="84" spans="1:7" x14ac:dyDescent="0.2">
      <c r="A84" s="44"/>
      <c r="B84" s="44"/>
      <c r="C84" s="44"/>
      <c r="D84" s="44"/>
      <c r="E84" s="44"/>
      <c r="F84" s="44"/>
      <c r="G84" s="44"/>
    </row>
    <row r="85" spans="1:7" x14ac:dyDescent="0.2">
      <c r="A85" s="44"/>
      <c r="B85" s="44"/>
      <c r="C85" s="44"/>
      <c r="D85" s="44"/>
      <c r="E85" s="44"/>
      <c r="F85" s="44"/>
      <c r="G85" s="44"/>
    </row>
    <row r="86" spans="1:7" x14ac:dyDescent="0.2">
      <c r="A86" s="44"/>
      <c r="B86" s="44"/>
      <c r="C86" s="44"/>
      <c r="D86" s="44"/>
      <c r="E86" s="44"/>
      <c r="F86" s="44"/>
      <c r="G86" s="44"/>
    </row>
    <row r="87" spans="1:7" x14ac:dyDescent="0.2">
      <c r="A87" s="44"/>
      <c r="B87" s="44"/>
      <c r="C87" s="44"/>
      <c r="D87" s="44"/>
      <c r="E87" s="44"/>
      <c r="F87" s="44"/>
      <c r="G87" s="44"/>
    </row>
    <row r="88" spans="1:7" x14ac:dyDescent="0.2">
      <c r="A88" s="44"/>
      <c r="B88" s="44"/>
      <c r="C88" s="44"/>
      <c r="D88" s="44"/>
      <c r="E88" s="44"/>
      <c r="F88" s="44"/>
      <c r="G88" s="44"/>
    </row>
    <row r="89" spans="1:7" x14ac:dyDescent="0.2">
      <c r="A89" s="44"/>
      <c r="B89" s="44"/>
      <c r="C89" s="44"/>
      <c r="D89" s="44"/>
      <c r="E89" s="44"/>
      <c r="F89" s="44"/>
      <c r="G89" s="44"/>
    </row>
    <row r="90" spans="1:7" x14ac:dyDescent="0.2">
      <c r="A90" s="44"/>
      <c r="B90" s="44"/>
      <c r="C90" s="44"/>
      <c r="D90" s="44"/>
      <c r="E90" s="44"/>
      <c r="F90" s="44"/>
      <c r="G90" s="44"/>
    </row>
    <row r="91" spans="1:7" x14ac:dyDescent="0.2">
      <c r="A91" s="44"/>
      <c r="B91" s="44"/>
      <c r="C91" s="44"/>
      <c r="D91" s="44"/>
      <c r="E91" s="44"/>
      <c r="F91" s="44"/>
      <c r="G91" s="44"/>
    </row>
    <row r="92" spans="1:7" x14ac:dyDescent="0.2">
      <c r="A92" s="44"/>
      <c r="B92" s="44"/>
      <c r="C92" s="44"/>
      <c r="D92" s="44"/>
      <c r="E92" s="44"/>
      <c r="F92" s="44"/>
      <c r="G92" s="44"/>
    </row>
    <row r="93" spans="1:7" x14ac:dyDescent="0.2">
      <c r="A93" s="44"/>
      <c r="B93" s="44"/>
      <c r="C93" s="44"/>
      <c r="D93" s="44"/>
      <c r="E93" s="44"/>
      <c r="F93" s="44"/>
      <c r="G93" s="44"/>
    </row>
    <row r="94" spans="1:7" x14ac:dyDescent="0.2">
      <c r="A94" s="44"/>
      <c r="B94" s="44"/>
      <c r="C94" s="44"/>
      <c r="D94" s="44"/>
      <c r="E94" s="44"/>
      <c r="F94" s="44"/>
      <c r="G94" s="44"/>
    </row>
    <row r="95" spans="1:7" x14ac:dyDescent="0.2">
      <c r="A95" s="44"/>
      <c r="B95" s="44"/>
      <c r="C95" s="44"/>
      <c r="D95" s="44"/>
      <c r="E95" s="44"/>
      <c r="F95" s="44"/>
      <c r="G95" s="44"/>
    </row>
    <row r="96" spans="1:7" x14ac:dyDescent="0.2">
      <c r="A96" s="44"/>
      <c r="B96" s="44"/>
      <c r="C96" s="44"/>
      <c r="D96" s="44"/>
      <c r="E96" s="44"/>
      <c r="F96" s="44"/>
      <c r="G96" s="44"/>
    </row>
    <row r="97" spans="1:7" x14ac:dyDescent="0.2">
      <c r="A97" s="44"/>
      <c r="B97" s="44"/>
      <c r="C97" s="44"/>
      <c r="D97" s="44"/>
      <c r="E97" s="44"/>
      <c r="F97" s="44"/>
      <c r="G97" s="44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x14ac:dyDescent="0.2">
      <c r="A99" s="44"/>
      <c r="B99" s="44"/>
      <c r="C99" s="44"/>
      <c r="D99" s="44"/>
      <c r="E99" s="44"/>
      <c r="F99" s="44"/>
      <c r="G99" s="44"/>
    </row>
    <row r="100" spans="1:7" x14ac:dyDescent="0.2">
      <c r="A100" s="44"/>
      <c r="B100" s="44"/>
      <c r="C100" s="44"/>
      <c r="D100" s="44"/>
      <c r="E100" s="44"/>
      <c r="F100" s="44"/>
      <c r="G100" s="44"/>
    </row>
    <row r="101" spans="1:7" x14ac:dyDescent="0.2">
      <c r="A101" s="44"/>
      <c r="B101" s="44"/>
      <c r="C101" s="44"/>
      <c r="D101" s="44"/>
      <c r="E101" s="44"/>
      <c r="F101" s="44"/>
      <c r="G101" s="44"/>
    </row>
    <row r="102" spans="1:7" x14ac:dyDescent="0.2">
      <c r="A102" s="44"/>
      <c r="B102" s="44"/>
      <c r="C102" s="44"/>
      <c r="D102" s="44"/>
      <c r="E102" s="44"/>
      <c r="F102" s="44"/>
      <c r="G102" s="44"/>
    </row>
    <row r="103" spans="1:7" x14ac:dyDescent="0.2">
      <c r="A103" s="44"/>
      <c r="B103" s="44"/>
      <c r="C103" s="44"/>
      <c r="D103" s="44"/>
      <c r="E103" s="44"/>
      <c r="F103" s="44"/>
      <c r="G103" s="44"/>
    </row>
    <row r="104" spans="1:7" x14ac:dyDescent="0.2">
      <c r="A104" s="44"/>
      <c r="B104" s="44"/>
      <c r="C104" s="44"/>
      <c r="D104" s="44"/>
      <c r="E104" s="44"/>
      <c r="F104" s="44"/>
      <c r="G104" s="44"/>
    </row>
    <row r="105" spans="1:7" x14ac:dyDescent="0.2">
      <c r="A105" s="44"/>
      <c r="B105" s="44"/>
      <c r="C105" s="44"/>
      <c r="D105" s="44"/>
      <c r="E105" s="44"/>
      <c r="F105" s="44"/>
      <c r="G105" s="44"/>
    </row>
    <row r="106" spans="1:7" x14ac:dyDescent="0.2">
      <c r="A106" s="44"/>
      <c r="B106" s="44"/>
      <c r="C106" s="44"/>
      <c r="D106" s="44"/>
      <c r="E106" s="44"/>
      <c r="F106" s="44"/>
      <c r="G106" s="44"/>
    </row>
    <row r="107" spans="1:7" x14ac:dyDescent="0.2">
      <c r="A107" s="44"/>
      <c r="B107" s="44"/>
      <c r="C107" s="44"/>
      <c r="D107" s="44"/>
      <c r="E107" s="44"/>
      <c r="F107" s="44"/>
      <c r="G107" s="44"/>
    </row>
    <row r="108" spans="1:7" x14ac:dyDescent="0.2">
      <c r="A108" s="44"/>
      <c r="B108" s="44"/>
      <c r="C108" s="44"/>
      <c r="D108" s="44"/>
      <c r="E108" s="44"/>
      <c r="F108" s="44"/>
      <c r="G108" s="44"/>
    </row>
    <row r="109" spans="1:7" x14ac:dyDescent="0.2">
      <c r="A109" s="44"/>
      <c r="B109" s="44"/>
      <c r="C109" s="44"/>
      <c r="D109" s="44"/>
      <c r="E109" s="44"/>
      <c r="F109" s="44"/>
      <c r="G109" s="44"/>
    </row>
    <row r="110" spans="1:7" x14ac:dyDescent="0.2">
      <c r="A110" s="44"/>
      <c r="B110" s="44"/>
      <c r="C110" s="44"/>
      <c r="D110" s="44"/>
      <c r="E110" s="44"/>
      <c r="F110" s="44"/>
      <c r="G110" s="44"/>
    </row>
    <row r="111" spans="1:7" x14ac:dyDescent="0.2">
      <c r="A111" s="44"/>
      <c r="B111" s="44"/>
      <c r="C111" s="44"/>
      <c r="D111" s="44"/>
      <c r="E111" s="44"/>
      <c r="F111" s="44"/>
      <c r="G111" s="44"/>
    </row>
    <row r="112" spans="1:7" x14ac:dyDescent="0.2">
      <c r="A112" s="44"/>
      <c r="B112" s="44"/>
      <c r="C112" s="44"/>
      <c r="D112" s="44"/>
      <c r="E112" s="44"/>
      <c r="F112" s="44"/>
      <c r="G112" s="44"/>
    </row>
    <row r="113" spans="1:7" x14ac:dyDescent="0.2">
      <c r="A113" s="44"/>
      <c r="B113" s="44"/>
      <c r="C113" s="44"/>
      <c r="D113" s="44"/>
      <c r="E113" s="44"/>
      <c r="F113" s="44"/>
      <c r="G113" s="44"/>
    </row>
    <row r="114" spans="1:7" x14ac:dyDescent="0.2">
      <c r="A114" s="44"/>
      <c r="B114" s="44"/>
      <c r="C114" s="44"/>
      <c r="D114" s="44"/>
      <c r="E114" s="44"/>
      <c r="F114" s="44"/>
      <c r="G114" s="44"/>
    </row>
    <row r="115" spans="1:7" x14ac:dyDescent="0.2">
      <c r="A115" s="44"/>
      <c r="B115" s="44"/>
      <c r="C115" s="44"/>
      <c r="D115" s="44"/>
      <c r="E115" s="44"/>
      <c r="F115" s="44"/>
      <c r="G115" s="44"/>
    </row>
    <row r="116" spans="1:7" x14ac:dyDescent="0.2">
      <c r="A116" s="44"/>
      <c r="B116" s="44"/>
      <c r="C116" s="44"/>
      <c r="D116" s="44"/>
      <c r="E116" s="44"/>
      <c r="F116" s="44"/>
      <c r="G116" s="44"/>
    </row>
    <row r="117" spans="1:7" x14ac:dyDescent="0.2">
      <c r="A117" s="44"/>
      <c r="B117" s="44"/>
      <c r="C117" s="44"/>
      <c r="D117" s="44"/>
      <c r="E117" s="44"/>
      <c r="F117" s="44"/>
      <c r="G117" s="44"/>
    </row>
    <row r="118" spans="1:7" x14ac:dyDescent="0.2">
      <c r="A118" s="44"/>
      <c r="B118" s="44"/>
      <c r="C118" s="44"/>
      <c r="D118" s="44"/>
      <c r="E118" s="44"/>
      <c r="F118" s="44"/>
      <c r="G118" s="44"/>
    </row>
    <row r="119" spans="1:7" x14ac:dyDescent="0.2">
      <c r="A119" s="44"/>
      <c r="B119" s="44"/>
      <c r="C119" s="44"/>
      <c r="D119" s="44"/>
      <c r="E119" s="44"/>
      <c r="F119" s="44"/>
      <c r="G119" s="44"/>
    </row>
    <row r="120" spans="1:7" x14ac:dyDescent="0.2">
      <c r="A120" s="44"/>
      <c r="B120" s="44"/>
      <c r="C120" s="44"/>
      <c r="D120" s="44"/>
      <c r="E120" s="44"/>
      <c r="F120" s="44"/>
      <c r="G120" s="44"/>
    </row>
    <row r="121" spans="1:7" x14ac:dyDescent="0.2">
      <c r="A121" s="44"/>
      <c r="B121" s="44"/>
      <c r="C121" s="44"/>
      <c r="D121" s="44"/>
      <c r="E121" s="44"/>
      <c r="F121" s="44"/>
      <c r="G121" s="44"/>
    </row>
    <row r="122" spans="1:7" x14ac:dyDescent="0.2">
      <c r="A122" s="44"/>
      <c r="B122" s="44"/>
      <c r="C122" s="44"/>
      <c r="D122" s="44"/>
      <c r="E122" s="44"/>
      <c r="F122" s="44"/>
      <c r="G122" s="44"/>
    </row>
    <row r="123" spans="1:7" x14ac:dyDescent="0.2">
      <c r="A123" s="44"/>
      <c r="B123" s="44"/>
      <c r="C123" s="44"/>
      <c r="D123" s="44"/>
      <c r="E123" s="44"/>
      <c r="F123" s="44"/>
      <c r="G123" s="44"/>
    </row>
    <row r="124" spans="1:7" x14ac:dyDescent="0.2">
      <c r="A124" s="44"/>
      <c r="B124" s="44"/>
      <c r="C124" s="44"/>
      <c r="D124" s="44"/>
      <c r="E124" s="44"/>
      <c r="F124" s="44"/>
      <c r="G124" s="44"/>
    </row>
    <row r="125" spans="1:7" x14ac:dyDescent="0.2">
      <c r="A125" s="44"/>
      <c r="B125" s="44"/>
      <c r="C125" s="44"/>
      <c r="D125" s="44"/>
      <c r="E125" s="44"/>
      <c r="F125" s="44"/>
      <c r="G125" s="44"/>
    </row>
    <row r="126" spans="1:7" x14ac:dyDescent="0.2">
      <c r="A126" s="44"/>
      <c r="B126" s="44"/>
      <c r="C126" s="44"/>
      <c r="D126" s="44"/>
      <c r="E126" s="44"/>
      <c r="F126" s="44"/>
      <c r="G126" s="44"/>
    </row>
    <row r="127" spans="1:7" x14ac:dyDescent="0.2">
      <c r="A127" s="44"/>
      <c r="B127" s="44"/>
      <c r="C127" s="44"/>
      <c r="D127" s="44"/>
      <c r="E127" s="44"/>
      <c r="F127" s="44"/>
      <c r="G127" s="44"/>
    </row>
    <row r="128" spans="1:7" x14ac:dyDescent="0.2">
      <c r="A128" s="44"/>
      <c r="B128" s="44"/>
      <c r="C128" s="44"/>
      <c r="D128" s="44"/>
      <c r="E128" s="44"/>
      <c r="F128" s="44"/>
      <c r="G128" s="44"/>
    </row>
    <row r="129" spans="1:7" x14ac:dyDescent="0.2">
      <c r="A129" s="44"/>
      <c r="B129" s="44"/>
      <c r="C129" s="44"/>
      <c r="D129" s="44"/>
      <c r="E129" s="44"/>
      <c r="F129" s="44"/>
      <c r="G129" s="44"/>
    </row>
    <row r="130" spans="1:7" x14ac:dyDescent="0.2">
      <c r="A130" s="44"/>
      <c r="B130" s="44"/>
      <c r="C130" s="44"/>
      <c r="D130" s="44"/>
      <c r="E130" s="44"/>
      <c r="F130" s="44"/>
      <c r="G130" s="44"/>
    </row>
    <row r="131" spans="1:7" x14ac:dyDescent="0.2">
      <c r="A131" s="44"/>
      <c r="B131" s="44"/>
      <c r="C131" s="44"/>
      <c r="D131" s="44"/>
      <c r="E131" s="44"/>
      <c r="F131" s="44"/>
      <c r="G131" s="44"/>
    </row>
    <row r="132" spans="1:7" x14ac:dyDescent="0.2">
      <c r="A132" s="44"/>
      <c r="B132" s="44"/>
      <c r="C132" s="44"/>
      <c r="D132" s="44"/>
      <c r="E132" s="44"/>
      <c r="F132" s="44"/>
      <c r="G132" s="44"/>
    </row>
    <row r="133" spans="1:7" x14ac:dyDescent="0.2">
      <c r="A133" s="44"/>
      <c r="B133" s="44"/>
      <c r="C133" s="44"/>
      <c r="D133" s="44"/>
      <c r="E133" s="44"/>
      <c r="F133" s="44"/>
      <c r="G133" s="44"/>
    </row>
    <row r="134" spans="1:7" x14ac:dyDescent="0.2">
      <c r="A134" s="44"/>
      <c r="B134" s="44"/>
      <c r="C134" s="44"/>
      <c r="D134" s="44"/>
      <c r="E134" s="44"/>
      <c r="F134" s="44"/>
      <c r="G134" s="44"/>
    </row>
    <row r="135" spans="1:7" x14ac:dyDescent="0.2">
      <c r="A135" s="44"/>
      <c r="B135" s="44"/>
      <c r="C135" s="44"/>
      <c r="D135" s="44"/>
      <c r="E135" s="44"/>
      <c r="F135" s="44"/>
      <c r="G135" s="44"/>
    </row>
    <row r="136" spans="1:7" x14ac:dyDescent="0.2">
      <c r="A136" s="44"/>
      <c r="B136" s="44"/>
      <c r="C136" s="44"/>
      <c r="D136" s="44"/>
      <c r="E136" s="44"/>
      <c r="F136" s="44"/>
      <c r="G136" s="44"/>
    </row>
    <row r="137" spans="1:7" x14ac:dyDescent="0.2">
      <c r="A137" s="44"/>
      <c r="B137" s="44"/>
      <c r="C137" s="44"/>
      <c r="D137" s="44"/>
      <c r="E137" s="44"/>
      <c r="F137" s="44"/>
      <c r="G137" s="44"/>
    </row>
    <row r="138" spans="1:7" x14ac:dyDescent="0.2">
      <c r="A138" s="44"/>
      <c r="B138" s="44"/>
      <c r="C138" s="44"/>
      <c r="D138" s="44"/>
      <c r="E138" s="44"/>
      <c r="F138" s="44"/>
      <c r="G138" s="44"/>
    </row>
    <row r="139" spans="1:7" x14ac:dyDescent="0.2">
      <c r="A139" s="44"/>
      <c r="B139" s="44"/>
      <c r="C139" s="44"/>
      <c r="D139" s="44"/>
      <c r="E139" s="44"/>
      <c r="F139" s="44"/>
      <c r="G139" s="44"/>
    </row>
    <row r="140" spans="1:7" x14ac:dyDescent="0.2">
      <c r="A140" s="44"/>
      <c r="B140" s="44"/>
      <c r="C140" s="44"/>
      <c r="D140" s="44"/>
      <c r="E140" s="44"/>
      <c r="F140" s="44"/>
      <c r="G140" s="44"/>
    </row>
    <row r="141" spans="1:7" x14ac:dyDescent="0.2">
      <c r="A141" s="44"/>
      <c r="B141" s="44"/>
      <c r="C141" s="44"/>
      <c r="D141" s="44"/>
      <c r="E141" s="44"/>
      <c r="F141" s="44"/>
      <c r="G141" s="44"/>
    </row>
    <row r="142" spans="1:7" x14ac:dyDescent="0.2">
      <c r="A142" s="44"/>
      <c r="B142" s="44"/>
      <c r="C142" s="44"/>
      <c r="D142" s="44"/>
      <c r="E142" s="44"/>
      <c r="F142" s="44"/>
      <c r="G142" s="44"/>
    </row>
    <row r="143" spans="1:7" x14ac:dyDescent="0.2">
      <c r="A143" s="44"/>
      <c r="B143" s="44"/>
      <c r="C143" s="44"/>
      <c r="D143" s="44"/>
      <c r="E143" s="44"/>
      <c r="F143" s="44"/>
      <c r="G143" s="44"/>
    </row>
    <row r="144" spans="1:7" x14ac:dyDescent="0.2">
      <c r="A144" s="44"/>
      <c r="B144" s="44"/>
      <c r="C144" s="44"/>
      <c r="D144" s="44"/>
      <c r="E144" s="44"/>
      <c r="F144" s="44"/>
      <c r="G144" s="44"/>
    </row>
    <row r="145" spans="1:7" x14ac:dyDescent="0.2">
      <c r="A145" s="44"/>
      <c r="B145" s="44"/>
      <c r="C145" s="44"/>
      <c r="D145" s="44"/>
      <c r="E145" s="44"/>
      <c r="F145" s="44"/>
      <c r="G145" s="44"/>
    </row>
    <row r="146" spans="1:7" x14ac:dyDescent="0.2">
      <c r="A146" s="44"/>
      <c r="B146" s="44"/>
      <c r="C146" s="44"/>
      <c r="D146" s="44"/>
      <c r="E146" s="44"/>
      <c r="F146" s="44"/>
      <c r="G146" s="44"/>
    </row>
    <row r="147" spans="1:7" x14ac:dyDescent="0.2">
      <c r="A147" s="44"/>
      <c r="B147" s="44"/>
      <c r="C147" s="44"/>
      <c r="D147" s="44"/>
      <c r="E147" s="44"/>
      <c r="F147" s="44"/>
      <c r="G147" s="44"/>
    </row>
    <row r="148" spans="1:7" x14ac:dyDescent="0.2">
      <c r="A148" s="44"/>
      <c r="B148" s="44"/>
      <c r="C148" s="44"/>
      <c r="D148" s="44"/>
      <c r="E148" s="44"/>
      <c r="F148" s="44"/>
      <c r="G148" s="44"/>
    </row>
    <row r="149" spans="1:7" x14ac:dyDescent="0.2">
      <c r="A149" s="44"/>
      <c r="B149" s="44"/>
      <c r="C149" s="44"/>
      <c r="D149" s="44"/>
      <c r="E149" s="44"/>
      <c r="F149" s="44"/>
      <c r="G149" s="44"/>
    </row>
    <row r="150" spans="1:7" x14ac:dyDescent="0.2">
      <c r="A150" s="44"/>
      <c r="B150" s="44"/>
      <c r="C150" s="44"/>
      <c r="D150" s="44"/>
      <c r="E150" s="44"/>
      <c r="F150" s="44"/>
      <c r="G150" s="44"/>
    </row>
    <row r="151" spans="1:7" x14ac:dyDescent="0.2">
      <c r="A151" s="44"/>
      <c r="B151" s="44"/>
      <c r="C151" s="44"/>
      <c r="D151" s="44"/>
      <c r="E151" s="44"/>
      <c r="F151" s="44"/>
      <c r="G151" s="44"/>
    </row>
    <row r="152" spans="1:7" x14ac:dyDescent="0.2">
      <c r="A152" s="44"/>
      <c r="B152" s="44"/>
      <c r="C152" s="44"/>
      <c r="D152" s="44"/>
      <c r="E152" s="44"/>
      <c r="F152" s="44"/>
      <c r="G152" s="44"/>
    </row>
    <row r="153" spans="1:7" x14ac:dyDescent="0.2">
      <c r="A153" s="44"/>
      <c r="B153" s="44"/>
      <c r="C153" s="44"/>
      <c r="D153" s="44"/>
      <c r="E153" s="44"/>
      <c r="F153" s="44"/>
      <c r="G153" s="44"/>
    </row>
    <row r="154" spans="1:7" x14ac:dyDescent="0.2">
      <c r="A154" s="44"/>
      <c r="B154" s="44"/>
      <c r="C154" s="44"/>
      <c r="D154" s="44"/>
      <c r="E154" s="44"/>
      <c r="F154" s="44"/>
      <c r="G154" s="44"/>
    </row>
    <row r="155" spans="1:7" x14ac:dyDescent="0.2">
      <c r="A155" s="44"/>
      <c r="B155" s="44"/>
      <c r="C155" s="44"/>
      <c r="D155" s="44"/>
      <c r="E155" s="44"/>
      <c r="F155" s="44"/>
      <c r="G155" s="44"/>
    </row>
    <row r="156" spans="1:7" x14ac:dyDescent="0.2">
      <c r="A156" s="44"/>
      <c r="B156" s="44"/>
      <c r="C156" s="44"/>
      <c r="D156" s="44"/>
      <c r="E156" s="44"/>
      <c r="F156" s="44"/>
      <c r="G156" s="44"/>
    </row>
    <row r="157" spans="1:7" x14ac:dyDescent="0.2">
      <c r="A157" s="44"/>
      <c r="B157" s="44"/>
      <c r="C157" s="44"/>
      <c r="D157" s="44"/>
      <c r="E157" s="44"/>
      <c r="F157" s="44"/>
      <c r="G157" s="44"/>
    </row>
    <row r="158" spans="1:7" x14ac:dyDescent="0.2">
      <c r="A158" s="44"/>
      <c r="B158" s="44"/>
      <c r="C158" s="44"/>
      <c r="D158" s="44"/>
      <c r="E158" s="44"/>
      <c r="F158" s="44"/>
      <c r="G158" s="44"/>
    </row>
    <row r="159" spans="1:7" x14ac:dyDescent="0.2">
      <c r="A159" s="44"/>
      <c r="B159" s="44"/>
      <c r="C159" s="44"/>
      <c r="D159" s="44"/>
      <c r="E159" s="44"/>
      <c r="F159" s="44"/>
      <c r="G159" s="44"/>
    </row>
    <row r="160" spans="1:7" x14ac:dyDescent="0.2">
      <c r="A160" s="44"/>
      <c r="B160" s="44"/>
      <c r="C160" s="44"/>
      <c r="D160" s="44"/>
      <c r="E160" s="44"/>
      <c r="F160" s="44"/>
      <c r="G160" s="44"/>
    </row>
    <row r="161" spans="1:7" x14ac:dyDescent="0.2">
      <c r="A161" s="44"/>
      <c r="B161" s="44"/>
      <c r="C161" s="44"/>
      <c r="D161" s="44"/>
      <c r="E161" s="44"/>
      <c r="F161" s="44"/>
      <c r="G161" s="44"/>
    </row>
    <row r="162" spans="1:7" x14ac:dyDescent="0.2">
      <c r="A162" s="44"/>
      <c r="B162" s="44"/>
      <c r="C162" s="44"/>
      <c r="D162" s="44"/>
      <c r="E162" s="44"/>
      <c r="F162" s="44"/>
      <c r="G162" s="44"/>
    </row>
    <row r="163" spans="1:7" x14ac:dyDescent="0.2">
      <c r="A163" s="44"/>
      <c r="B163" s="44"/>
      <c r="C163" s="44"/>
      <c r="D163" s="44"/>
      <c r="E163" s="44"/>
      <c r="F163" s="44"/>
      <c r="G163" s="44"/>
    </row>
    <row r="164" spans="1:7" x14ac:dyDescent="0.2">
      <c r="A164" s="44"/>
      <c r="B164" s="44"/>
      <c r="C164" s="44"/>
      <c r="D164" s="44"/>
      <c r="E164" s="44"/>
      <c r="F164" s="44"/>
      <c r="G164" s="44"/>
    </row>
    <row r="165" spans="1:7" x14ac:dyDescent="0.2">
      <c r="A165" s="44"/>
      <c r="B165" s="44"/>
      <c r="C165" s="44"/>
      <c r="D165" s="44"/>
      <c r="E165" s="44"/>
      <c r="F165" s="44"/>
      <c r="G165" s="44"/>
    </row>
    <row r="166" spans="1:7" x14ac:dyDescent="0.2">
      <c r="A166" s="44"/>
      <c r="B166" s="44"/>
      <c r="C166" s="44"/>
      <c r="D166" s="44"/>
      <c r="E166" s="44"/>
      <c r="F166" s="44"/>
      <c r="G166" s="44"/>
    </row>
    <row r="167" spans="1:7" x14ac:dyDescent="0.2">
      <c r="A167" s="44"/>
      <c r="B167" s="44"/>
      <c r="C167" s="44"/>
      <c r="D167" s="44"/>
      <c r="E167" s="44"/>
      <c r="F167" s="44"/>
      <c r="G167" s="44"/>
    </row>
    <row r="168" spans="1:7" x14ac:dyDescent="0.2">
      <c r="A168" s="44"/>
      <c r="B168" s="44"/>
      <c r="C168" s="44"/>
      <c r="D168" s="44"/>
      <c r="E168" s="44"/>
      <c r="F168" s="44"/>
      <c r="G168" s="44"/>
    </row>
    <row r="169" spans="1:7" x14ac:dyDescent="0.2">
      <c r="A169" s="44"/>
      <c r="B169" s="44"/>
      <c r="C169" s="44"/>
      <c r="D169" s="44"/>
      <c r="E169" s="44"/>
      <c r="F169" s="44"/>
      <c r="G169" s="44"/>
    </row>
    <row r="170" spans="1:7" x14ac:dyDescent="0.2">
      <c r="A170" s="44"/>
      <c r="B170" s="44"/>
      <c r="C170" s="44"/>
      <c r="D170" s="44"/>
      <c r="E170" s="44"/>
      <c r="F170" s="44"/>
      <c r="G170" s="44"/>
    </row>
    <row r="171" spans="1:7" x14ac:dyDescent="0.2">
      <c r="A171" s="44"/>
      <c r="B171" s="44"/>
      <c r="C171" s="44"/>
      <c r="D171" s="44"/>
      <c r="E171" s="44"/>
      <c r="F171" s="44"/>
      <c r="G171" s="44"/>
    </row>
    <row r="172" spans="1:7" x14ac:dyDescent="0.2">
      <c r="A172" s="44"/>
      <c r="B172" s="44"/>
      <c r="C172" s="44"/>
      <c r="D172" s="44"/>
      <c r="E172" s="44"/>
      <c r="F172" s="44"/>
      <c r="G172" s="44"/>
    </row>
    <row r="173" spans="1:7" x14ac:dyDescent="0.2">
      <c r="A173" s="44"/>
      <c r="B173" s="44"/>
      <c r="C173" s="44"/>
      <c r="D173" s="44"/>
      <c r="E173" s="44"/>
      <c r="F173" s="44"/>
      <c r="G173" s="44"/>
    </row>
    <row r="174" spans="1:7" x14ac:dyDescent="0.2">
      <c r="A174" s="44"/>
      <c r="B174" s="44"/>
      <c r="C174" s="44"/>
      <c r="D174" s="44"/>
      <c r="E174" s="44"/>
      <c r="F174" s="44"/>
      <c r="G174" s="44"/>
    </row>
  </sheetData>
  <mergeCells count="18">
    <mergeCell ref="A30:G30"/>
    <mergeCell ref="A40:B40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  <mergeCell ref="A1:G1"/>
    <mergeCell ref="A4:G4"/>
    <mergeCell ref="A5:G5"/>
    <mergeCell ref="A8:G8"/>
    <mergeCell ref="A11:G11"/>
  </mergeCells>
  <hyperlinks>
    <hyperlink ref="B26" r:id="rId1" display="www.statistik-nord.de" xr:uid="{00000000-0004-0000-0200-000001000000}"/>
    <hyperlink ref="B27" r:id="rId2" xr:uid="{00000000-0004-0000-0200-000002000000}"/>
    <hyperlink ref="B19" r:id="rId3" display="sven.ohlsen@statistik-nord.de" xr:uid="{00000000-0004-0000-0200-000000000000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4/23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</cols>
  <sheetData>
    <row r="1" spans="1:7" x14ac:dyDescent="0.2">
      <c r="A1" s="114" t="s">
        <v>151</v>
      </c>
      <c r="B1" s="114"/>
      <c r="C1" s="114"/>
      <c r="D1" s="114"/>
      <c r="E1" s="114"/>
      <c r="F1" s="114"/>
      <c r="G1" s="114"/>
    </row>
    <row r="3" spans="1:7" s="9" customFormat="1" ht="26.25" customHeight="1" x14ac:dyDescent="0.2">
      <c r="A3" s="122" t="s">
        <v>132</v>
      </c>
      <c r="B3" s="81" t="s">
        <v>121</v>
      </c>
      <c r="C3" s="81" t="s">
        <v>122</v>
      </c>
      <c r="D3" s="81" t="s">
        <v>123</v>
      </c>
      <c r="E3" s="117" t="s">
        <v>169</v>
      </c>
      <c r="F3" s="118"/>
      <c r="G3" s="119"/>
    </row>
    <row r="4" spans="1:7" s="9" customFormat="1" ht="18" customHeight="1" x14ac:dyDescent="0.2">
      <c r="A4" s="123"/>
      <c r="B4" s="115" t="s">
        <v>170</v>
      </c>
      <c r="C4" s="116"/>
      <c r="D4" s="116"/>
      <c r="E4" s="34" t="s">
        <v>170</v>
      </c>
      <c r="F4" s="99" t="s">
        <v>183</v>
      </c>
      <c r="G4" s="120" t="s">
        <v>152</v>
      </c>
    </row>
    <row r="5" spans="1:7" s="9" customFormat="1" ht="17.25" customHeight="1" x14ac:dyDescent="0.2">
      <c r="A5" s="124"/>
      <c r="B5" s="115" t="s">
        <v>126</v>
      </c>
      <c r="C5" s="116"/>
      <c r="D5" s="116"/>
      <c r="E5" s="116"/>
      <c r="F5" s="116"/>
      <c r="G5" s="121"/>
    </row>
    <row r="6" spans="1:7" s="9" customFormat="1" ht="12.75" customHeight="1" x14ac:dyDescent="0.2">
      <c r="A6" s="144"/>
      <c r="B6" s="145"/>
      <c r="C6" s="146"/>
      <c r="D6" s="146"/>
      <c r="E6" s="146"/>
      <c r="F6" s="146"/>
      <c r="G6" s="147"/>
    </row>
    <row r="7" spans="1:7" s="9" customFormat="1" ht="12.75" customHeight="1" x14ac:dyDescent="0.2">
      <c r="A7" s="36" t="s">
        <v>22</v>
      </c>
      <c r="B7" s="82">
        <v>249.298891</v>
      </c>
      <c r="C7" s="82">
        <v>210.78728000000001</v>
      </c>
      <c r="D7" s="82">
        <v>172.866311</v>
      </c>
      <c r="E7" s="82">
        <v>2599.0728359999998</v>
      </c>
      <c r="F7" s="82">
        <v>2675.1183799999999</v>
      </c>
      <c r="G7" s="83">
        <v>-2.8426982734124948</v>
      </c>
    </row>
    <row r="8" spans="1:7" s="9" customFormat="1" ht="12.75" customHeight="1" x14ac:dyDescent="0.2">
      <c r="A8" s="45" t="s">
        <v>23</v>
      </c>
    </row>
    <row r="9" spans="1:7" s="9" customFormat="1" ht="12.75" customHeight="1" x14ac:dyDescent="0.2">
      <c r="A9" s="46" t="s">
        <v>24</v>
      </c>
      <c r="B9" s="82">
        <v>0.358566</v>
      </c>
      <c r="C9" s="82">
        <v>0.30669999999999997</v>
      </c>
      <c r="D9" s="82">
        <v>6.4299999999999996E-2</v>
      </c>
      <c r="E9" s="82">
        <v>2.3474400000000002</v>
      </c>
      <c r="F9" s="82">
        <v>1.7292700000000001</v>
      </c>
      <c r="G9" s="83">
        <v>35.747454128042477</v>
      </c>
    </row>
    <row r="10" spans="1:7" s="9" customFormat="1" ht="12.75" customHeight="1" x14ac:dyDescent="0.2">
      <c r="A10" s="46" t="s">
        <v>25</v>
      </c>
      <c r="B10" s="82">
        <v>19.526312999999998</v>
      </c>
      <c r="C10" s="82">
        <v>20.021024000000001</v>
      </c>
      <c r="D10" s="82">
        <v>14.485302000000001</v>
      </c>
      <c r="E10" s="82">
        <v>256.68853100000001</v>
      </c>
      <c r="F10" s="82">
        <v>288.0231</v>
      </c>
      <c r="G10" s="83">
        <v>-10.879186079172129</v>
      </c>
    </row>
    <row r="11" spans="1:7" s="9" customFormat="1" ht="12.75" customHeight="1" x14ac:dyDescent="0.2">
      <c r="A11" s="46" t="s">
        <v>26</v>
      </c>
      <c r="B11" s="82">
        <v>208.193656</v>
      </c>
      <c r="C11" s="82">
        <v>162.49812700000001</v>
      </c>
      <c r="D11" s="82">
        <v>140.50996599999999</v>
      </c>
      <c r="E11" s="82">
        <v>2067.272708</v>
      </c>
      <c r="F11" s="82">
        <v>2095.7942589999998</v>
      </c>
      <c r="G11" s="83">
        <v>-1.3608946048744741</v>
      </c>
    </row>
    <row r="12" spans="1:7" s="9" customFormat="1" ht="12.75" customHeight="1" x14ac:dyDescent="0.2">
      <c r="A12" s="38" t="s">
        <v>29</v>
      </c>
    </row>
    <row r="13" spans="1:7" s="9" customFormat="1" ht="12.75" customHeight="1" x14ac:dyDescent="0.2">
      <c r="A13" s="38" t="s">
        <v>30</v>
      </c>
      <c r="B13" s="82">
        <v>28.258827</v>
      </c>
      <c r="C13" s="82">
        <v>20.251863</v>
      </c>
      <c r="D13" s="82">
        <v>15.373594000000001</v>
      </c>
      <c r="E13" s="82">
        <v>349.90558900000002</v>
      </c>
      <c r="F13" s="82">
        <v>540.96218599999997</v>
      </c>
      <c r="G13" s="83">
        <v>-35.317920909170525</v>
      </c>
    </row>
    <row r="14" spans="1:7" s="9" customFormat="1" ht="12.75" customHeight="1" x14ac:dyDescent="0.2">
      <c r="A14" s="47" t="s">
        <v>28</v>
      </c>
      <c r="B14" s="82">
        <v>80.506986999999995</v>
      </c>
      <c r="C14" s="82">
        <v>42.493318000000002</v>
      </c>
      <c r="D14" s="82">
        <v>43.213979000000002</v>
      </c>
      <c r="E14" s="82">
        <v>576.69822299999998</v>
      </c>
      <c r="F14" s="82">
        <v>449.58912299999997</v>
      </c>
      <c r="G14" s="83">
        <v>28.272280955515924</v>
      </c>
    </row>
    <row r="15" spans="1:7" s="9" customFormat="1" ht="12.75" customHeight="1" x14ac:dyDescent="0.2">
      <c r="A15" s="48" t="s">
        <v>27</v>
      </c>
      <c r="B15" s="82">
        <v>21.220355999999999</v>
      </c>
      <c r="C15" s="82">
        <v>27.961428999999999</v>
      </c>
      <c r="D15" s="82">
        <v>17.806743000000001</v>
      </c>
      <c r="E15" s="82">
        <v>272.76415700000001</v>
      </c>
      <c r="F15" s="82">
        <v>289.57175100000001</v>
      </c>
      <c r="G15" s="83">
        <v>-5.8042933891020283</v>
      </c>
    </row>
    <row r="16" spans="1:7" s="9" customFormat="1" ht="12.75" customHeight="1" x14ac:dyDescent="0.2">
      <c r="A16" s="39"/>
    </row>
    <row r="17" spans="1:7" s="9" customFormat="1" ht="12.75" customHeight="1" x14ac:dyDescent="0.2">
      <c r="A17" s="36" t="s">
        <v>31</v>
      </c>
      <c r="B17" s="82">
        <v>4541.3509029999996</v>
      </c>
      <c r="C17" s="82">
        <v>4054.763097</v>
      </c>
      <c r="D17" s="82">
        <v>5378.9098469999999</v>
      </c>
      <c r="E17" s="82">
        <v>50959.903427999998</v>
      </c>
      <c r="F17" s="82">
        <v>48975.291346999998</v>
      </c>
      <c r="G17" s="83">
        <v>4.0522721282832492</v>
      </c>
    </row>
    <row r="18" spans="1:7" s="9" customFormat="1" ht="12.75" customHeight="1" x14ac:dyDescent="0.2">
      <c r="A18" s="49" t="s">
        <v>23</v>
      </c>
    </row>
    <row r="19" spans="1:7" s="9" customFormat="1" ht="12.75" customHeight="1" x14ac:dyDescent="0.2">
      <c r="A19" s="48" t="s">
        <v>32</v>
      </c>
      <c r="B19" s="82">
        <v>17.279336000000001</v>
      </c>
      <c r="C19" s="82">
        <v>19.801905999999999</v>
      </c>
      <c r="D19" s="82">
        <v>31.204279</v>
      </c>
      <c r="E19" s="82">
        <v>469.95451500000001</v>
      </c>
      <c r="F19" s="82">
        <v>267.353948</v>
      </c>
      <c r="G19" s="83">
        <v>75.779904697723026</v>
      </c>
    </row>
    <row r="20" spans="1:7" s="9" customFormat="1" ht="12.75" customHeight="1" x14ac:dyDescent="0.2">
      <c r="A20" s="48" t="s">
        <v>33</v>
      </c>
      <c r="B20" s="82">
        <v>684.26847799999996</v>
      </c>
      <c r="C20" s="82">
        <v>753.29904999999997</v>
      </c>
      <c r="D20" s="82">
        <v>790.79987400000005</v>
      </c>
      <c r="E20" s="82">
        <v>9316.0936579999998</v>
      </c>
      <c r="F20" s="82">
        <v>11072.476103999999</v>
      </c>
      <c r="G20" s="83">
        <v>-15.862598659079481</v>
      </c>
    </row>
    <row r="21" spans="1:7" s="9" customFormat="1" ht="12.75" customHeight="1" x14ac:dyDescent="0.2">
      <c r="A21" s="38" t="s">
        <v>34</v>
      </c>
    </row>
    <row r="22" spans="1:7" s="9" customFormat="1" ht="12.75" customHeight="1" x14ac:dyDescent="0.2">
      <c r="A22" s="38" t="s">
        <v>35</v>
      </c>
      <c r="B22" s="82">
        <v>7.8946730000000001</v>
      </c>
      <c r="C22" s="82">
        <v>4.7521079999999998</v>
      </c>
      <c r="D22" s="82">
        <v>4.1167259999999999</v>
      </c>
      <c r="E22" s="82">
        <v>67.627272000000005</v>
      </c>
      <c r="F22" s="82">
        <v>73.694986</v>
      </c>
      <c r="G22" s="83">
        <v>-8.2335506516006234</v>
      </c>
    </row>
    <row r="23" spans="1:7" s="9" customFormat="1" ht="12.75" customHeight="1" x14ac:dyDescent="0.2">
      <c r="A23" s="38" t="s">
        <v>36</v>
      </c>
      <c r="B23" s="82">
        <v>89.519289999999998</v>
      </c>
      <c r="C23" s="82">
        <v>49.731718000000001</v>
      </c>
      <c r="D23" s="82">
        <v>33.135483999999998</v>
      </c>
      <c r="E23" s="82">
        <v>732.74532099999999</v>
      </c>
      <c r="F23" s="82">
        <v>730.09720200000004</v>
      </c>
      <c r="G23" s="83">
        <v>0.36270773162063108</v>
      </c>
    </row>
    <row r="24" spans="1:7" s="9" customFormat="1" ht="12.75" customHeight="1" x14ac:dyDescent="0.2">
      <c r="A24" s="38" t="s">
        <v>38</v>
      </c>
      <c r="B24" s="82">
        <v>26.747873999999999</v>
      </c>
      <c r="C24" s="82">
        <v>26.831479000000002</v>
      </c>
      <c r="D24" s="82">
        <v>18.618044000000001</v>
      </c>
      <c r="E24" s="82">
        <v>271.03817199999997</v>
      </c>
      <c r="F24" s="82">
        <v>297.59217899999999</v>
      </c>
      <c r="G24" s="83">
        <v>-8.922951903248773</v>
      </c>
    </row>
    <row r="25" spans="1:7" s="9" customFormat="1" ht="12.75" customHeight="1" x14ac:dyDescent="0.2">
      <c r="A25" s="38" t="s">
        <v>37</v>
      </c>
      <c r="B25" s="82">
        <v>388.08921099999998</v>
      </c>
      <c r="C25" s="82">
        <v>356.70076999999998</v>
      </c>
      <c r="D25" s="82">
        <v>314.134658</v>
      </c>
      <c r="E25" s="82">
        <v>4290.9968989999998</v>
      </c>
      <c r="F25" s="82">
        <v>5444.382028</v>
      </c>
      <c r="G25" s="83">
        <v>-21.184867686878647</v>
      </c>
    </row>
    <row r="26" spans="1:7" s="9" customFormat="1" ht="12.75" customHeight="1" x14ac:dyDescent="0.2">
      <c r="A26" s="49" t="s">
        <v>39</v>
      </c>
      <c r="B26" s="82">
        <v>3839.803089</v>
      </c>
      <c r="C26" s="82">
        <v>3281.6621409999998</v>
      </c>
      <c r="D26" s="82">
        <v>4556.905694</v>
      </c>
      <c r="E26" s="82">
        <v>41173.855255000002</v>
      </c>
      <c r="F26" s="82">
        <v>37635.461295000001</v>
      </c>
      <c r="G26" s="83">
        <v>9.4017552548773722</v>
      </c>
    </row>
    <row r="27" spans="1:7" s="9" customFormat="1" ht="12.75" customHeight="1" x14ac:dyDescent="0.2">
      <c r="A27" s="40" t="s">
        <v>23</v>
      </c>
    </row>
    <row r="28" spans="1:7" s="9" customFormat="1" ht="12.75" customHeight="1" x14ac:dyDescent="0.2">
      <c r="A28" s="38" t="s">
        <v>40</v>
      </c>
      <c r="B28" s="82">
        <v>297.18205999999998</v>
      </c>
      <c r="C28" s="82">
        <v>294.63209799999998</v>
      </c>
      <c r="D28" s="82">
        <v>205.673948</v>
      </c>
      <c r="E28" s="82">
        <v>3642.4775669999999</v>
      </c>
      <c r="F28" s="82">
        <v>3725.0748570000001</v>
      </c>
      <c r="G28" s="83">
        <v>-2.217332353597854</v>
      </c>
    </row>
    <row r="29" spans="1:7" s="9" customFormat="1" ht="12.75" customHeight="1" x14ac:dyDescent="0.2">
      <c r="A29" s="50" t="s">
        <v>34</v>
      </c>
    </row>
    <row r="30" spans="1:7" s="9" customFormat="1" ht="12.75" customHeight="1" x14ac:dyDescent="0.2">
      <c r="A30" s="51" t="s">
        <v>41</v>
      </c>
      <c r="B30" s="82">
        <v>21.408835</v>
      </c>
      <c r="C30" s="82">
        <v>23.095509</v>
      </c>
      <c r="D30" s="82">
        <v>14.271217999999999</v>
      </c>
      <c r="E30" s="82">
        <v>292.280171</v>
      </c>
      <c r="F30" s="82">
        <v>382.26834000000002</v>
      </c>
      <c r="G30" s="83">
        <v>-23.540575973411777</v>
      </c>
    </row>
    <row r="31" spans="1:7" s="9" customFormat="1" ht="12.75" customHeight="1" x14ac:dyDescent="0.2">
      <c r="A31" s="51" t="s">
        <v>43</v>
      </c>
      <c r="B31" s="82">
        <v>54.060299000000001</v>
      </c>
      <c r="C31" s="82">
        <v>47.998703999999996</v>
      </c>
      <c r="D31" s="82">
        <v>35.70017</v>
      </c>
      <c r="E31" s="82">
        <v>606.81588699999998</v>
      </c>
      <c r="F31" s="82">
        <v>589.53784299999995</v>
      </c>
      <c r="G31" s="83">
        <v>2.9307777617933226</v>
      </c>
    </row>
    <row r="32" spans="1:7" s="9" customFormat="1" ht="12.75" customHeight="1" x14ac:dyDescent="0.2">
      <c r="A32" s="51" t="s">
        <v>42</v>
      </c>
      <c r="B32" s="82">
        <v>91.332060999999996</v>
      </c>
      <c r="C32" s="82">
        <v>98.960538</v>
      </c>
      <c r="D32" s="82">
        <v>71.421756000000002</v>
      </c>
      <c r="E32" s="82">
        <v>1168.893084</v>
      </c>
      <c r="F32" s="82">
        <v>986.75114699999995</v>
      </c>
      <c r="G32" s="83">
        <v>18.458750978274765</v>
      </c>
    </row>
    <row r="33" spans="1:7" s="9" customFormat="1" ht="12.75" customHeight="1" x14ac:dyDescent="0.2">
      <c r="A33" s="40" t="s">
        <v>44</v>
      </c>
      <c r="B33" s="82">
        <v>3542.6210289999999</v>
      </c>
      <c r="C33" s="82">
        <v>2987.0300430000002</v>
      </c>
      <c r="D33" s="82">
        <v>4351.2317460000004</v>
      </c>
      <c r="E33" s="82">
        <v>37531.377688</v>
      </c>
      <c r="F33" s="82">
        <v>33910.386438000001</v>
      </c>
      <c r="G33" s="83">
        <v>10.678118506907708</v>
      </c>
    </row>
    <row r="34" spans="1:7" s="9" customFormat="1" ht="12.75" customHeight="1" x14ac:dyDescent="0.2">
      <c r="A34" s="50" t="s">
        <v>34</v>
      </c>
    </row>
    <row r="35" spans="1:7" s="9" customFormat="1" ht="12.75" customHeight="1" x14ac:dyDescent="0.2">
      <c r="A35" s="51" t="s">
        <v>158</v>
      </c>
      <c r="B35" s="82">
        <v>5.5467399999999998</v>
      </c>
      <c r="C35" s="82">
        <v>5.0851040000000003</v>
      </c>
      <c r="D35" s="82">
        <v>5.3956470000000003</v>
      </c>
      <c r="E35" s="82">
        <v>57.347034000000001</v>
      </c>
      <c r="F35" s="82">
        <v>57.260333000000003</v>
      </c>
      <c r="G35" s="83">
        <v>0.15141546592121813</v>
      </c>
    </row>
    <row r="36" spans="1:7" s="9" customFormat="1" ht="12.75" customHeight="1" x14ac:dyDescent="0.2">
      <c r="A36" s="51" t="s">
        <v>45</v>
      </c>
      <c r="B36" s="82">
        <v>12.992336999999999</v>
      </c>
      <c r="C36" s="82">
        <v>16.639458000000001</v>
      </c>
      <c r="D36" s="82">
        <v>12.194067</v>
      </c>
      <c r="E36" s="82">
        <v>160.99775299999999</v>
      </c>
      <c r="F36" s="82">
        <v>142.661486</v>
      </c>
      <c r="G36" s="83">
        <v>12.852990329849774</v>
      </c>
    </row>
    <row r="37" spans="1:7" s="9" customFormat="1" ht="12.75" customHeight="1" x14ac:dyDescent="0.2">
      <c r="A37" s="51" t="s">
        <v>159</v>
      </c>
      <c r="B37" s="82">
        <v>34.927278000000001</v>
      </c>
      <c r="C37" s="82">
        <v>39.420518000000001</v>
      </c>
      <c r="D37" s="82">
        <v>31.285551000000002</v>
      </c>
      <c r="E37" s="82">
        <v>352.36361699999998</v>
      </c>
      <c r="F37" s="82">
        <v>209.03704400000001</v>
      </c>
      <c r="G37" s="83">
        <v>68.56515489187646</v>
      </c>
    </row>
    <row r="38" spans="1:7" s="9" customFormat="1" ht="12.75" customHeight="1" x14ac:dyDescent="0.2">
      <c r="A38" s="51" t="s">
        <v>46</v>
      </c>
      <c r="B38" s="82">
        <v>232.246996</v>
      </c>
      <c r="C38" s="82">
        <v>207.81409300000001</v>
      </c>
      <c r="D38" s="82">
        <v>320.93761799999999</v>
      </c>
      <c r="E38" s="82">
        <v>2788.4058810000001</v>
      </c>
      <c r="F38" s="82">
        <v>2402.847773</v>
      </c>
      <c r="G38" s="83">
        <v>16.045881571541415</v>
      </c>
    </row>
    <row r="39" spans="1:7" s="9" customFormat="1" ht="12.75" customHeight="1" x14ac:dyDescent="0.2">
      <c r="A39" s="51" t="s">
        <v>47</v>
      </c>
      <c r="B39" s="82">
        <v>74.998148999999998</v>
      </c>
      <c r="C39" s="82">
        <v>80.326048999999998</v>
      </c>
      <c r="D39" s="82">
        <v>80.364323999999996</v>
      </c>
      <c r="E39" s="82">
        <v>952.60387100000003</v>
      </c>
      <c r="F39" s="82">
        <v>794.78489300000001</v>
      </c>
      <c r="G39" s="83">
        <v>19.85681652859499</v>
      </c>
    </row>
    <row r="40" spans="1:7" s="9" customFormat="1" ht="12.75" customHeight="1" x14ac:dyDescent="0.2">
      <c r="A40" s="51" t="s">
        <v>48</v>
      </c>
    </row>
    <row r="41" spans="1:7" s="9" customFormat="1" ht="12.75" customHeight="1" x14ac:dyDescent="0.2">
      <c r="A41" s="51" t="s">
        <v>49</v>
      </c>
      <c r="B41" s="82">
        <v>32.159013000000002</v>
      </c>
      <c r="C41" s="82">
        <v>31.176342999999999</v>
      </c>
      <c r="D41" s="82">
        <v>28.381495000000001</v>
      </c>
      <c r="E41" s="82">
        <v>336.92960399999998</v>
      </c>
      <c r="F41" s="82">
        <v>312.17709500000001</v>
      </c>
      <c r="G41" s="83">
        <v>7.9289958797265285</v>
      </c>
    </row>
    <row r="42" spans="1:7" s="9" customFormat="1" ht="12.75" customHeight="1" x14ac:dyDescent="0.2">
      <c r="A42" s="51" t="s">
        <v>50</v>
      </c>
      <c r="B42" s="82">
        <v>48.843294999999998</v>
      </c>
      <c r="C42" s="82">
        <v>50.780011000000002</v>
      </c>
      <c r="D42" s="82">
        <v>38.772728999999998</v>
      </c>
      <c r="E42" s="82">
        <v>503.20968499999998</v>
      </c>
      <c r="F42" s="82">
        <v>443.57878199999999</v>
      </c>
      <c r="G42" s="83">
        <v>13.443136917220713</v>
      </c>
    </row>
    <row r="43" spans="1:7" s="9" customFormat="1" ht="12.75" customHeight="1" x14ac:dyDescent="0.2">
      <c r="A43" s="51" t="s">
        <v>51</v>
      </c>
      <c r="B43" s="82">
        <v>38.705297000000002</v>
      </c>
      <c r="C43" s="82">
        <v>40.463076000000001</v>
      </c>
      <c r="D43" s="82">
        <v>29.175961000000001</v>
      </c>
      <c r="E43" s="82">
        <v>455.48575499999998</v>
      </c>
      <c r="F43" s="82">
        <v>435.01181400000002</v>
      </c>
      <c r="G43" s="83">
        <v>4.7065252807134073</v>
      </c>
    </row>
    <row r="44" spans="1:7" s="9" customFormat="1" ht="12.75" customHeight="1" x14ac:dyDescent="0.2">
      <c r="A44" s="51" t="s">
        <v>52</v>
      </c>
      <c r="B44" s="82">
        <v>41.517122000000001</v>
      </c>
      <c r="C44" s="82">
        <v>118.907319</v>
      </c>
      <c r="D44" s="82">
        <v>130.00200799999999</v>
      </c>
      <c r="E44" s="82">
        <v>1415.1031559999999</v>
      </c>
      <c r="F44" s="82">
        <v>1288.40058</v>
      </c>
      <c r="G44" s="83">
        <v>9.8340980256311212</v>
      </c>
    </row>
    <row r="45" spans="1:7" s="9" customFormat="1" ht="12.75" customHeight="1" x14ac:dyDescent="0.2">
      <c r="A45" s="51" t="s">
        <v>53</v>
      </c>
      <c r="B45" s="82">
        <v>2373.8286859999998</v>
      </c>
      <c r="C45" s="82">
        <v>1867.892801</v>
      </c>
      <c r="D45" s="82">
        <v>3166.4207500000002</v>
      </c>
      <c r="E45" s="82">
        <v>24118.379079999999</v>
      </c>
      <c r="F45" s="82">
        <v>21462.323034000001</v>
      </c>
      <c r="G45" s="83">
        <v>12.37543597583705</v>
      </c>
    </row>
    <row r="46" spans="1:7" s="9" customFormat="1" ht="12.75" customHeight="1" x14ac:dyDescent="0.2">
      <c r="A46" s="51" t="s">
        <v>54</v>
      </c>
      <c r="B46" s="82">
        <v>124.020949</v>
      </c>
      <c r="C46" s="82">
        <v>149.26554400000001</v>
      </c>
      <c r="D46" s="82">
        <v>107.139797</v>
      </c>
      <c r="E46" s="82">
        <v>1506.1423259999999</v>
      </c>
      <c r="F46" s="82">
        <v>1540.85347</v>
      </c>
      <c r="G46" s="83">
        <v>-2.2527219281921873</v>
      </c>
    </row>
    <row r="47" spans="1:7" s="9" customFormat="1" ht="12.75" customHeight="1" x14ac:dyDescent="0.2">
      <c r="A47" s="37"/>
    </row>
    <row r="48" spans="1:7" s="9" customFormat="1" ht="12.75" customHeight="1" x14ac:dyDescent="0.2">
      <c r="A48" s="41" t="s">
        <v>156</v>
      </c>
      <c r="B48" s="82">
        <v>95.483936999999997</v>
      </c>
      <c r="C48" s="82">
        <v>105.59821700000001</v>
      </c>
      <c r="D48" s="82">
        <v>105.743934</v>
      </c>
      <c r="E48" s="82">
        <v>1093.4402620000001</v>
      </c>
      <c r="F48" s="82">
        <v>652.95808799999998</v>
      </c>
      <c r="G48" s="83">
        <v>67.459486618687862</v>
      </c>
    </row>
    <row r="49" spans="1:7" x14ac:dyDescent="0.2">
      <c r="A49" s="39"/>
      <c r="B49" s="9"/>
      <c r="C49" s="9"/>
      <c r="D49" s="9"/>
      <c r="E49" s="9"/>
      <c r="F49" s="9"/>
      <c r="G49" s="9"/>
    </row>
    <row r="50" spans="1:7" x14ac:dyDescent="0.2">
      <c r="A50" s="42" t="s">
        <v>55</v>
      </c>
      <c r="B50" s="84">
        <v>4886.1337309999999</v>
      </c>
      <c r="C50" s="85">
        <v>4371.1485940000002</v>
      </c>
      <c r="D50" s="85">
        <v>5657.5200919999997</v>
      </c>
      <c r="E50" s="85">
        <v>54652.416526000001</v>
      </c>
      <c r="F50" s="85">
        <v>52303.367814999998</v>
      </c>
      <c r="G50" s="86">
        <v>4.4911997240956225</v>
      </c>
    </row>
    <row r="51" spans="1:7" ht="12" customHeight="1" x14ac:dyDescent="0.2"/>
    <row r="52" spans="1:7" x14ac:dyDescent="0.2">
      <c r="A52" s="33" t="s">
        <v>150</v>
      </c>
    </row>
    <row r="53" spans="1:7" x14ac:dyDescent="0.2">
      <c r="A53" s="32" t="s">
        <v>130</v>
      </c>
      <c r="B53" s="32"/>
      <c r="C53" s="32"/>
      <c r="D53" s="32"/>
      <c r="E53" s="32"/>
      <c r="F53" s="32"/>
      <c r="G53" s="32"/>
    </row>
    <row r="54" spans="1:7" x14ac:dyDescent="0.2">
      <c r="A54" s="113" t="s">
        <v>131</v>
      </c>
      <c r="B54" s="113"/>
      <c r="C54" s="113"/>
      <c r="D54" s="113"/>
      <c r="E54" s="113"/>
      <c r="F54" s="113"/>
      <c r="G54" s="113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7:G50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4/23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G80"/>
  <sheetViews>
    <sheetView view="pageLayout" zoomScaleNormal="100" zoomScaleSheetLayoutView="100" workbookViewId="0">
      <selection sqref="A1:G1"/>
    </sheetView>
  </sheetViews>
  <sheetFormatPr baseColWidth="10" defaultRowHeight="14.25" x14ac:dyDescent="0.2"/>
  <cols>
    <col min="1" max="1" width="24" customWidth="1"/>
    <col min="2" max="4" width="9.625" customWidth="1"/>
    <col min="5" max="6" width="9.25" customWidth="1"/>
    <col min="7" max="7" width="11.125" customWidth="1"/>
    <col min="8" max="26" width="11" customWidth="1"/>
  </cols>
  <sheetData>
    <row r="1" spans="1:7" x14ac:dyDescent="0.2">
      <c r="A1" s="134" t="s">
        <v>153</v>
      </c>
      <c r="B1" s="148"/>
      <c r="C1" s="148"/>
      <c r="D1" s="148"/>
      <c r="E1" s="148"/>
      <c r="F1" s="148"/>
      <c r="G1" s="148"/>
    </row>
    <row r="2" spans="1:7" ht="14.25" customHeight="1" x14ac:dyDescent="0.2">
      <c r="A2" s="52"/>
      <c r="B2" s="53"/>
      <c r="C2" s="53"/>
      <c r="D2" s="53"/>
      <c r="E2" s="53"/>
      <c r="F2" s="53"/>
      <c r="G2" s="53"/>
    </row>
    <row r="3" spans="1:7" x14ac:dyDescent="0.2">
      <c r="A3" s="126" t="s">
        <v>56</v>
      </c>
      <c r="B3" s="87" t="s">
        <v>121</v>
      </c>
      <c r="C3" s="87" t="s">
        <v>122</v>
      </c>
      <c r="D3" s="87" t="s">
        <v>123</v>
      </c>
      <c r="E3" s="130" t="s">
        <v>169</v>
      </c>
      <c r="F3" s="130"/>
      <c r="G3" s="131"/>
    </row>
    <row r="4" spans="1:7" ht="24" customHeight="1" x14ac:dyDescent="0.2">
      <c r="A4" s="127"/>
      <c r="B4" s="125" t="s">
        <v>171</v>
      </c>
      <c r="C4" s="116"/>
      <c r="D4" s="116"/>
      <c r="E4" s="88" t="s">
        <v>171</v>
      </c>
      <c r="F4" s="99" t="s">
        <v>183</v>
      </c>
      <c r="G4" s="132" t="s">
        <v>149</v>
      </c>
    </row>
    <row r="5" spans="1:7" ht="17.25" customHeight="1" x14ac:dyDescent="0.2">
      <c r="A5" s="128"/>
      <c r="B5" s="116" t="s">
        <v>126</v>
      </c>
      <c r="C5" s="129"/>
      <c r="D5" s="129"/>
      <c r="E5" s="129"/>
      <c r="F5" s="129"/>
      <c r="G5" s="133"/>
    </row>
    <row r="6" spans="1:7" x14ac:dyDescent="0.2">
      <c r="A6" s="35"/>
      <c r="B6" s="9"/>
      <c r="C6" s="9"/>
      <c r="D6" s="9"/>
      <c r="E6" s="9"/>
      <c r="F6" s="9"/>
      <c r="G6" s="9"/>
    </row>
    <row r="7" spans="1:7" ht="12.75" customHeight="1" x14ac:dyDescent="0.2">
      <c r="A7" s="60" t="s">
        <v>57</v>
      </c>
      <c r="B7" s="82">
        <v>2603.0626390000002</v>
      </c>
      <c r="C7" s="82">
        <v>2306.4829920000002</v>
      </c>
      <c r="D7" s="82">
        <v>2898.3083489999999</v>
      </c>
      <c r="E7" s="82">
        <v>29076.131595999999</v>
      </c>
      <c r="F7" s="82">
        <v>29251.861833999999</v>
      </c>
      <c r="G7" s="83">
        <v>-0.60074889932559472</v>
      </c>
    </row>
    <row r="8" spans="1:7" ht="12.75" customHeight="1" x14ac:dyDescent="0.2">
      <c r="A8" s="6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64" t="s">
        <v>58</v>
      </c>
      <c r="B9" s="82">
        <v>1609.456972</v>
      </c>
      <c r="C9" s="82">
        <v>1654.8029550000001</v>
      </c>
      <c r="D9" s="82">
        <v>2010.275361</v>
      </c>
      <c r="E9" s="82">
        <v>21874.528719999998</v>
      </c>
      <c r="F9" s="82">
        <v>23502.985186999998</v>
      </c>
      <c r="G9" s="83">
        <v>-6.9287218370061936</v>
      </c>
    </row>
    <row r="10" spans="1:7" ht="12.75" customHeight="1" x14ac:dyDescent="0.2">
      <c r="A10" s="57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7" t="s">
        <v>59</v>
      </c>
      <c r="B11" s="82">
        <v>916.54197399999987</v>
      </c>
      <c r="C11" s="82">
        <v>1107.2050440000003</v>
      </c>
      <c r="D11" s="82">
        <v>1308.4350319999999</v>
      </c>
      <c r="E11" s="82">
        <v>13342.275735999998</v>
      </c>
      <c r="F11" s="82">
        <v>14565.391419</v>
      </c>
      <c r="G11" s="83">
        <v>-8.3974103257156116</v>
      </c>
    </row>
    <row r="12" spans="1:7" ht="12.75" customHeight="1" x14ac:dyDescent="0.2">
      <c r="A12" s="65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66" t="s">
        <v>60</v>
      </c>
      <c r="B13" s="82">
        <v>209.60205199999999</v>
      </c>
      <c r="C13" s="82">
        <v>224.73716899999999</v>
      </c>
      <c r="D13" s="82">
        <v>409.87524100000002</v>
      </c>
      <c r="E13" s="82">
        <v>3125.1097340000001</v>
      </c>
      <c r="F13" s="82">
        <v>3129.4945729999999</v>
      </c>
      <c r="G13" s="83">
        <v>-0.14011332813389288</v>
      </c>
    </row>
    <row r="14" spans="1:7" ht="12.75" customHeight="1" x14ac:dyDescent="0.2">
      <c r="A14" s="66" t="s">
        <v>61</v>
      </c>
      <c r="B14" s="82">
        <v>106.687043</v>
      </c>
      <c r="C14" s="82">
        <v>101.193488</v>
      </c>
      <c r="D14" s="82">
        <v>121.678781</v>
      </c>
      <c r="E14" s="82">
        <v>1455.706023</v>
      </c>
      <c r="F14" s="82">
        <v>1268.194442</v>
      </c>
      <c r="G14" s="83">
        <v>14.785712252790319</v>
      </c>
    </row>
    <row r="15" spans="1:7" ht="12.75" customHeight="1" x14ac:dyDescent="0.2">
      <c r="A15" s="66" t="s">
        <v>62</v>
      </c>
      <c r="B15" s="82">
        <v>7.7918890000000003</v>
      </c>
      <c r="C15" s="82">
        <v>6.7183270000000004</v>
      </c>
      <c r="D15" s="82">
        <v>5.1531159999999998</v>
      </c>
      <c r="E15" s="82">
        <v>107.454551</v>
      </c>
      <c r="F15" s="82">
        <v>83.964530999999994</v>
      </c>
      <c r="G15" s="83">
        <v>27.976122441510455</v>
      </c>
    </row>
    <row r="16" spans="1:7" ht="12.75" customHeight="1" x14ac:dyDescent="0.2">
      <c r="A16" s="66" t="s">
        <v>63</v>
      </c>
      <c r="B16" s="82">
        <v>171.542867</v>
      </c>
      <c r="C16" s="82">
        <v>142.39196000000001</v>
      </c>
      <c r="D16" s="82">
        <v>224.52663799999999</v>
      </c>
      <c r="E16" s="82">
        <v>2008.6883130000001</v>
      </c>
      <c r="F16" s="82">
        <v>2728.5889569999999</v>
      </c>
      <c r="G16" s="83">
        <v>-26.38362374637434</v>
      </c>
    </row>
    <row r="17" spans="1:7" ht="12.75" customHeight="1" x14ac:dyDescent="0.2">
      <c r="A17" s="66" t="s">
        <v>64</v>
      </c>
      <c r="B17" s="82">
        <v>113.82451500000001</v>
      </c>
      <c r="C17" s="82">
        <v>154.634713</v>
      </c>
      <c r="D17" s="82">
        <v>179.56232900000001</v>
      </c>
      <c r="E17" s="82">
        <v>1469.8411169999999</v>
      </c>
      <c r="F17" s="82">
        <v>1448.9029459999999</v>
      </c>
      <c r="G17" s="83">
        <v>1.4451051437091849</v>
      </c>
    </row>
    <row r="18" spans="1:7" ht="12.75" customHeight="1" x14ac:dyDescent="0.2">
      <c r="A18" s="66" t="s">
        <v>65</v>
      </c>
      <c r="B18" s="82">
        <v>11.762551999999999</v>
      </c>
      <c r="C18" s="82">
        <v>14.014898000000001</v>
      </c>
      <c r="D18" s="82">
        <v>12.922399</v>
      </c>
      <c r="E18" s="82">
        <v>171.24750499999999</v>
      </c>
      <c r="F18" s="82">
        <v>165.001588</v>
      </c>
      <c r="G18" s="83">
        <v>3.7853678111267612</v>
      </c>
    </row>
    <row r="19" spans="1:7" ht="12.75" customHeight="1" x14ac:dyDescent="0.2">
      <c r="A19" s="66" t="s">
        <v>66</v>
      </c>
      <c r="B19" s="82">
        <v>19.113202999999999</v>
      </c>
      <c r="C19" s="82">
        <v>14.337818</v>
      </c>
      <c r="D19" s="82">
        <v>14.377034999999999</v>
      </c>
      <c r="E19" s="82">
        <v>368.34089399999999</v>
      </c>
      <c r="F19" s="82">
        <v>439.03283399999998</v>
      </c>
      <c r="G19" s="83">
        <v>-16.101743315170822</v>
      </c>
    </row>
    <row r="20" spans="1:7" ht="12.75" customHeight="1" x14ac:dyDescent="0.2">
      <c r="A20" s="66" t="s">
        <v>67</v>
      </c>
      <c r="B20" s="82">
        <v>11.770419</v>
      </c>
      <c r="C20" s="82">
        <v>12.588870999999999</v>
      </c>
      <c r="D20" s="82">
        <v>8.2771050000000006</v>
      </c>
      <c r="E20" s="82">
        <v>194.21562399999999</v>
      </c>
      <c r="F20" s="82">
        <v>811.55902200000003</v>
      </c>
      <c r="G20" s="83">
        <v>-76.068823248199934</v>
      </c>
    </row>
    <row r="21" spans="1:7" ht="12.75" customHeight="1" x14ac:dyDescent="0.2">
      <c r="A21" s="66" t="s">
        <v>68</v>
      </c>
      <c r="B21" s="82">
        <v>82.400541000000004</v>
      </c>
      <c r="C21" s="82">
        <v>198.74856399999999</v>
      </c>
      <c r="D21" s="82">
        <v>71.275515999999996</v>
      </c>
      <c r="E21" s="82">
        <v>1423.083437</v>
      </c>
      <c r="F21" s="82">
        <v>882.30150700000002</v>
      </c>
      <c r="G21" s="83">
        <v>61.292191581851171</v>
      </c>
    </row>
    <row r="22" spans="1:7" ht="12.75" customHeight="1" x14ac:dyDescent="0.2">
      <c r="A22" s="66" t="s">
        <v>69</v>
      </c>
      <c r="B22" s="82">
        <v>35.663400000000003</v>
      </c>
      <c r="C22" s="82">
        <v>29.143453000000001</v>
      </c>
      <c r="D22" s="82">
        <v>22.856437</v>
      </c>
      <c r="E22" s="82">
        <v>342.46499999999997</v>
      </c>
      <c r="F22" s="82">
        <v>422.94103200000001</v>
      </c>
      <c r="G22" s="83">
        <v>-19.027719211693807</v>
      </c>
    </row>
    <row r="23" spans="1:7" ht="12.75" customHeight="1" x14ac:dyDescent="0.2">
      <c r="A23" s="66" t="s">
        <v>70</v>
      </c>
      <c r="B23" s="82">
        <v>75.510326000000006</v>
      </c>
      <c r="C23" s="82">
        <v>144.76275799999999</v>
      </c>
      <c r="D23" s="82">
        <v>165.897391</v>
      </c>
      <c r="E23" s="82">
        <v>1808.972477</v>
      </c>
      <c r="F23" s="82">
        <v>2234.4009390000001</v>
      </c>
      <c r="G23" s="83">
        <v>-19.039933906866295</v>
      </c>
    </row>
    <row r="24" spans="1:7" ht="12.75" customHeight="1" x14ac:dyDescent="0.2">
      <c r="A24" s="66" t="s">
        <v>165</v>
      </c>
      <c r="B24" s="82">
        <v>5.9595560000000001</v>
      </c>
      <c r="C24" s="82">
        <v>4.3047519999999997</v>
      </c>
      <c r="D24" s="82">
        <v>4.5240239999999998</v>
      </c>
      <c r="E24" s="82">
        <v>91.378490999999997</v>
      </c>
      <c r="F24" s="82">
        <v>117.88275299999999</v>
      </c>
      <c r="G24" s="83">
        <v>-22.483579086416484</v>
      </c>
    </row>
    <row r="25" spans="1:7" ht="12.75" customHeight="1" x14ac:dyDescent="0.2">
      <c r="A25" s="66" t="s">
        <v>71</v>
      </c>
      <c r="B25" s="82">
        <v>1.099996</v>
      </c>
      <c r="C25" s="82">
        <v>1.4506730000000001</v>
      </c>
      <c r="D25" s="82">
        <v>0.91427800000000004</v>
      </c>
      <c r="E25" s="82">
        <v>15.105225000000001</v>
      </c>
      <c r="F25" s="82">
        <v>87.643559999999994</v>
      </c>
      <c r="G25" s="83">
        <v>-82.765162665688152</v>
      </c>
    </row>
    <row r="26" spans="1:7" ht="12.75" customHeight="1" x14ac:dyDescent="0.2">
      <c r="A26" s="66" t="s">
        <v>72</v>
      </c>
      <c r="B26" s="82">
        <v>6.2701330000000004</v>
      </c>
      <c r="C26" s="82">
        <v>0.87504099999999996</v>
      </c>
      <c r="D26" s="82">
        <v>0.38356899999999999</v>
      </c>
      <c r="E26" s="82">
        <v>18.723724000000001</v>
      </c>
      <c r="F26" s="82">
        <v>9.5114090000000004</v>
      </c>
      <c r="G26" s="83">
        <v>96.855418582041864</v>
      </c>
    </row>
    <row r="27" spans="1:7" ht="12.75" customHeight="1" x14ac:dyDescent="0.2">
      <c r="A27" s="66" t="s">
        <v>80</v>
      </c>
      <c r="B27" s="82">
        <v>1.8123469999999999</v>
      </c>
      <c r="C27" s="82">
        <v>4.1849369999999997</v>
      </c>
      <c r="D27" s="82">
        <v>17.899798000000001</v>
      </c>
      <c r="E27" s="82">
        <v>79.659496000000004</v>
      </c>
      <c r="F27" s="82">
        <v>32.794418</v>
      </c>
      <c r="G27" s="83">
        <v>142.90565546856175</v>
      </c>
    </row>
    <row r="28" spans="1:7" ht="12.75" customHeight="1" x14ac:dyDescent="0.2">
      <c r="A28" s="66" t="s">
        <v>81</v>
      </c>
      <c r="B28" s="82">
        <v>9.979965</v>
      </c>
      <c r="C28" s="82">
        <v>7.8362360000000004</v>
      </c>
      <c r="D28" s="82">
        <v>9.3038620000000005</v>
      </c>
      <c r="E28" s="82">
        <v>92.702020000000005</v>
      </c>
      <c r="F28" s="82">
        <v>185.808493</v>
      </c>
      <c r="G28" s="83">
        <v>-50.108835983078549</v>
      </c>
    </row>
    <row r="29" spans="1:7" ht="12.75" customHeight="1" x14ac:dyDescent="0.2">
      <c r="A29" s="66" t="s">
        <v>73</v>
      </c>
      <c r="B29" s="82">
        <v>5.3533580000000001</v>
      </c>
      <c r="C29" s="82">
        <v>4.3881690000000004</v>
      </c>
      <c r="D29" s="82">
        <v>4.6137980000000001</v>
      </c>
      <c r="E29" s="82">
        <v>70.174291999999994</v>
      </c>
      <c r="F29" s="82">
        <v>67.562408000000005</v>
      </c>
      <c r="G29" s="83">
        <v>3.8658835250513732</v>
      </c>
    </row>
    <row r="30" spans="1:7" ht="12.75" customHeight="1" x14ac:dyDescent="0.2">
      <c r="A30" s="66" t="s">
        <v>74</v>
      </c>
      <c r="B30" s="82">
        <v>35.546301999999997</v>
      </c>
      <c r="C30" s="82">
        <v>35.305152999999997</v>
      </c>
      <c r="D30" s="82">
        <v>29.174389999999999</v>
      </c>
      <c r="E30" s="82">
        <v>420.16558199999997</v>
      </c>
      <c r="F30" s="82">
        <v>381.41731800000002</v>
      </c>
      <c r="G30" s="83">
        <v>10.159020624228702</v>
      </c>
    </row>
    <row r="31" spans="1:7" ht="12.75" customHeight="1" x14ac:dyDescent="0.2">
      <c r="A31" s="66" t="s">
        <v>79</v>
      </c>
      <c r="B31" s="82">
        <v>4.8515100000000002</v>
      </c>
      <c r="C31" s="82">
        <v>5.5880640000000001</v>
      </c>
      <c r="D31" s="82">
        <v>5.2193250000000004</v>
      </c>
      <c r="E31" s="82">
        <v>79.242231000000004</v>
      </c>
      <c r="F31" s="82">
        <v>68.388688999999999</v>
      </c>
      <c r="G31" s="83">
        <v>15.870375874583587</v>
      </c>
    </row>
    <row r="32" spans="1:7" ht="12.75" customHeight="1" x14ac:dyDescent="0.2">
      <c r="A32" s="58" t="s">
        <v>75</v>
      </c>
      <c r="B32" s="82">
        <v>692.91499800000008</v>
      </c>
      <c r="C32" s="82">
        <v>547.59791099999984</v>
      </c>
      <c r="D32" s="82">
        <v>701.84032900000011</v>
      </c>
      <c r="E32" s="82">
        <v>8532.2529840000007</v>
      </c>
      <c r="F32" s="82">
        <v>8937.5937679999988</v>
      </c>
      <c r="G32" s="83">
        <v>-4.5352339177830316</v>
      </c>
    </row>
    <row r="33" spans="1:7" ht="12.75" customHeight="1" x14ac:dyDescent="0.2">
      <c r="A33" s="65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6" t="s">
        <v>76</v>
      </c>
      <c r="B34" s="82">
        <v>72.995170999999999</v>
      </c>
      <c r="C34" s="82">
        <v>56.267316000000001</v>
      </c>
      <c r="D34" s="82">
        <v>142.833472</v>
      </c>
      <c r="E34" s="82">
        <v>855.48882600000002</v>
      </c>
      <c r="F34" s="82">
        <v>1145.0439269999999</v>
      </c>
      <c r="G34" s="83">
        <v>-25.287684967565426</v>
      </c>
    </row>
    <row r="35" spans="1:7" ht="12.75" customHeight="1" x14ac:dyDescent="0.2">
      <c r="A35" s="66" t="s">
        <v>77</v>
      </c>
      <c r="B35" s="82">
        <v>237.170962</v>
      </c>
      <c r="C35" s="82">
        <v>201.64558600000001</v>
      </c>
      <c r="D35" s="82">
        <v>178.71298200000001</v>
      </c>
      <c r="E35" s="82">
        <v>2314.3782660000002</v>
      </c>
      <c r="F35" s="82">
        <v>2439.9025919999999</v>
      </c>
      <c r="G35" s="83">
        <v>-5.1446449711382485</v>
      </c>
    </row>
    <row r="36" spans="1:7" ht="12.75" customHeight="1" x14ac:dyDescent="0.2">
      <c r="A36" s="66" t="s">
        <v>78</v>
      </c>
      <c r="B36" s="82">
        <v>96.186537999999999</v>
      </c>
      <c r="C36" s="82">
        <v>62.233584999999998</v>
      </c>
      <c r="D36" s="82">
        <v>37.509636999999998</v>
      </c>
      <c r="E36" s="82">
        <v>862.09444599999995</v>
      </c>
      <c r="F36" s="82">
        <v>817.30480699999998</v>
      </c>
      <c r="G36" s="83">
        <v>5.4801634122775909</v>
      </c>
    </row>
    <row r="37" spans="1:7" ht="12.75" customHeight="1" x14ac:dyDescent="0.2">
      <c r="A37" s="66" t="s">
        <v>82</v>
      </c>
      <c r="B37" s="82">
        <v>124.496045</v>
      </c>
      <c r="C37" s="82">
        <v>143.011326</v>
      </c>
      <c r="D37" s="82">
        <v>120.530568</v>
      </c>
      <c r="E37" s="82">
        <v>1767.288067</v>
      </c>
      <c r="F37" s="82">
        <v>1920.803819</v>
      </c>
      <c r="G37" s="83">
        <v>-7.9922660753518642</v>
      </c>
    </row>
    <row r="38" spans="1:7" ht="12.75" customHeight="1" x14ac:dyDescent="0.2">
      <c r="A38" s="66" t="s">
        <v>83</v>
      </c>
      <c r="B38" s="82">
        <v>116.853819</v>
      </c>
      <c r="C38" s="82">
        <v>32.537965</v>
      </c>
      <c r="D38" s="82">
        <v>174.04530299999999</v>
      </c>
      <c r="E38" s="82">
        <v>2162.6655820000001</v>
      </c>
      <c r="F38" s="82">
        <v>2196.3032119999998</v>
      </c>
      <c r="G38" s="83">
        <v>-1.5315567457267747</v>
      </c>
    </row>
    <row r="39" spans="1:7" ht="12.75" customHeight="1" x14ac:dyDescent="0.2">
      <c r="A39" s="66" t="s">
        <v>84</v>
      </c>
      <c r="B39" s="82">
        <v>41.038628000000003</v>
      </c>
      <c r="C39" s="82">
        <v>46.659954999999997</v>
      </c>
      <c r="D39" s="82">
        <v>42.904971000000003</v>
      </c>
      <c r="E39" s="82">
        <v>504.93934400000001</v>
      </c>
      <c r="F39" s="82">
        <v>366.35154</v>
      </c>
      <c r="G39" s="83">
        <v>37.829185595889669</v>
      </c>
    </row>
    <row r="40" spans="1:7" ht="12.75" customHeight="1" x14ac:dyDescent="0.2">
      <c r="A40" s="66" t="s">
        <v>85</v>
      </c>
      <c r="B40" s="82">
        <v>4.1738350000000004</v>
      </c>
      <c r="C40" s="82">
        <v>5.242178</v>
      </c>
      <c r="D40" s="82">
        <v>5.3033960000000002</v>
      </c>
      <c r="E40" s="82">
        <v>65.398453000000003</v>
      </c>
      <c r="F40" s="82">
        <v>51.883870999999999</v>
      </c>
      <c r="G40" s="83">
        <v>26.047751911186424</v>
      </c>
    </row>
    <row r="41" spans="1:7" ht="12.75" customHeight="1" x14ac:dyDescent="0.2">
      <c r="A41" s="67" t="s">
        <v>86</v>
      </c>
      <c r="B41" s="82">
        <v>993.60566700000027</v>
      </c>
      <c r="C41" s="82">
        <v>651.68003700000008</v>
      </c>
      <c r="D41" s="82">
        <v>888.03298799999993</v>
      </c>
      <c r="E41" s="82">
        <v>7201.6028760000008</v>
      </c>
      <c r="F41" s="82">
        <v>5748.876647000001</v>
      </c>
      <c r="G41" s="83">
        <v>25.269740824202444</v>
      </c>
    </row>
    <row r="42" spans="1:7" ht="12.75" customHeight="1" x14ac:dyDescent="0.2">
      <c r="A42" s="58" t="s">
        <v>34</v>
      </c>
      <c r="B42" s="9"/>
      <c r="C42" s="9"/>
      <c r="D42" s="9"/>
      <c r="E42" s="9"/>
      <c r="F42" s="9"/>
      <c r="G42" s="9"/>
    </row>
    <row r="43" spans="1:7" ht="12.75" customHeight="1" x14ac:dyDescent="0.2">
      <c r="A43" s="58" t="s">
        <v>87</v>
      </c>
      <c r="B43" s="82">
        <v>16.185616</v>
      </c>
      <c r="C43" s="82">
        <v>16.203047999999999</v>
      </c>
      <c r="D43" s="82">
        <v>27.801856999999998</v>
      </c>
      <c r="E43" s="82">
        <v>254.652917</v>
      </c>
      <c r="F43" s="82">
        <v>223.51316600000001</v>
      </c>
      <c r="G43" s="83">
        <v>13.931953789245682</v>
      </c>
    </row>
    <row r="44" spans="1:7" ht="12.75" customHeight="1" x14ac:dyDescent="0.2">
      <c r="A44" s="58" t="s">
        <v>88</v>
      </c>
      <c r="B44" s="82">
        <v>3.455463</v>
      </c>
      <c r="C44" s="82">
        <v>3.767147</v>
      </c>
      <c r="D44" s="82">
        <v>1.8124720000000001</v>
      </c>
      <c r="E44" s="82">
        <v>52.816056000000003</v>
      </c>
      <c r="F44" s="82">
        <v>339.87856499999998</v>
      </c>
      <c r="G44" s="83">
        <v>-84.460315701285836</v>
      </c>
    </row>
    <row r="45" spans="1:7" ht="12.75" customHeight="1" x14ac:dyDescent="0.2">
      <c r="A45" s="58" t="s">
        <v>89</v>
      </c>
      <c r="B45" s="82">
        <v>32.958562000000001</v>
      </c>
      <c r="C45" s="82">
        <v>54.129136000000003</v>
      </c>
      <c r="D45" s="82">
        <v>153.451662</v>
      </c>
      <c r="E45" s="82">
        <v>1069.4898679999999</v>
      </c>
      <c r="F45" s="82">
        <v>577.85054500000001</v>
      </c>
      <c r="G45" s="83">
        <v>85.080705946206194</v>
      </c>
    </row>
    <row r="46" spans="1:7" ht="12.75" customHeight="1" x14ac:dyDescent="0.2">
      <c r="A46" s="58" t="s">
        <v>90</v>
      </c>
      <c r="B46" s="82">
        <v>341.04022800000001</v>
      </c>
      <c r="C46" s="82">
        <v>282.295905</v>
      </c>
      <c r="D46" s="82">
        <v>215.146275</v>
      </c>
      <c r="E46" s="82">
        <v>2732.7069919999999</v>
      </c>
      <c r="F46" s="82">
        <v>2712.784905</v>
      </c>
      <c r="G46" s="83">
        <v>0.73437768557622007</v>
      </c>
    </row>
    <row r="47" spans="1:7" ht="12.75" customHeight="1" x14ac:dyDescent="0.2">
      <c r="A47" s="58" t="s">
        <v>164</v>
      </c>
      <c r="B47" s="82">
        <v>573.425434</v>
      </c>
      <c r="C47" s="82">
        <v>269.46447599999999</v>
      </c>
      <c r="D47" s="82">
        <v>466.860028</v>
      </c>
      <c r="E47" s="82">
        <v>2705.8308769999999</v>
      </c>
      <c r="F47" s="82">
        <v>1575.9656500000001</v>
      </c>
      <c r="G47" s="83">
        <v>71.693518637287553</v>
      </c>
    </row>
    <row r="48" spans="1:7" ht="12.75" hidden="1" customHeight="1" x14ac:dyDescent="0.2">
      <c r="A48" s="58"/>
      <c r="B48" s="82"/>
      <c r="C48" s="82"/>
      <c r="D48" s="82"/>
      <c r="E48" s="82"/>
      <c r="F48" s="82"/>
      <c r="G48" s="83"/>
    </row>
    <row r="49" spans="1:7" ht="12.75" customHeight="1" x14ac:dyDescent="0.2">
      <c r="A49" s="59" t="s">
        <v>91</v>
      </c>
      <c r="B49" s="82">
        <v>159.83514299999999</v>
      </c>
      <c r="C49" s="82">
        <v>89.602553999999998</v>
      </c>
      <c r="D49" s="82">
        <v>49.38308</v>
      </c>
      <c r="E49" s="82">
        <v>1697.651832</v>
      </c>
      <c r="F49" s="82">
        <v>1107.9547540000001</v>
      </c>
      <c r="G49" s="83">
        <v>53.223931380865764</v>
      </c>
    </row>
    <row r="50" spans="1:7" ht="12.75" customHeight="1" x14ac:dyDescent="0.2">
      <c r="A50" s="67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7" t="s">
        <v>92</v>
      </c>
      <c r="B51" s="82">
        <v>93.224926999999994</v>
      </c>
      <c r="C51" s="82">
        <v>8.4355659999999997</v>
      </c>
      <c r="D51" s="82">
        <v>5.279687</v>
      </c>
      <c r="E51" s="82">
        <v>646.09737600000005</v>
      </c>
      <c r="F51" s="82">
        <v>59.045116999999998</v>
      </c>
      <c r="G51" s="83">
        <v>994.24353583718039</v>
      </c>
    </row>
    <row r="52" spans="1:7" ht="12.75" customHeight="1" x14ac:dyDescent="0.2">
      <c r="A52" s="67" t="s">
        <v>93</v>
      </c>
      <c r="B52" s="82">
        <v>2.6789999999999998</v>
      </c>
      <c r="C52" s="82">
        <v>4.9742660000000001</v>
      </c>
      <c r="D52" s="82">
        <v>3.181959</v>
      </c>
      <c r="E52" s="82">
        <v>25.129290999999998</v>
      </c>
      <c r="F52" s="82">
        <v>19.251200999999998</v>
      </c>
      <c r="G52" s="83">
        <v>30.533627486409813</v>
      </c>
    </row>
    <row r="53" spans="1:7" ht="12.75" customHeight="1" x14ac:dyDescent="0.2">
      <c r="A53" s="67" t="s">
        <v>94</v>
      </c>
      <c r="B53" s="82">
        <v>19.882019</v>
      </c>
      <c r="C53" s="82">
        <v>17.957370000000001</v>
      </c>
      <c r="D53" s="82">
        <v>16.358879000000002</v>
      </c>
      <c r="E53" s="82">
        <v>224.48191600000001</v>
      </c>
      <c r="F53" s="82">
        <v>317.00669900000003</v>
      </c>
      <c r="G53" s="83">
        <v>-29.187011912325559</v>
      </c>
    </row>
    <row r="54" spans="1:7" ht="12.75" customHeight="1" x14ac:dyDescent="0.2">
      <c r="A54" s="60" t="s">
        <v>95</v>
      </c>
      <c r="B54" s="82">
        <v>581.84413900000004</v>
      </c>
      <c r="C54" s="82">
        <v>874.89465399999995</v>
      </c>
      <c r="D54" s="82">
        <v>948.77444300000002</v>
      </c>
      <c r="E54" s="82">
        <v>7916.5356179999999</v>
      </c>
      <c r="F54" s="82">
        <v>6414.2624500000002</v>
      </c>
      <c r="G54" s="83">
        <v>23.420824759049268</v>
      </c>
    </row>
    <row r="55" spans="1:7" ht="12.75" customHeight="1" x14ac:dyDescent="0.2">
      <c r="A55" s="64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7" t="s">
        <v>96</v>
      </c>
      <c r="B56" s="82">
        <v>458.288231</v>
      </c>
      <c r="C56" s="82">
        <v>423.77521999999999</v>
      </c>
      <c r="D56" s="82">
        <v>512.31157599999995</v>
      </c>
      <c r="E56" s="82">
        <v>5826.3579909999999</v>
      </c>
      <c r="F56" s="82">
        <v>4863.0182679999998</v>
      </c>
      <c r="G56" s="83">
        <v>19.809502451163738</v>
      </c>
    </row>
    <row r="57" spans="1:7" ht="12.75" customHeight="1" x14ac:dyDescent="0.2">
      <c r="A57" s="57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7" t="s">
        <v>97</v>
      </c>
      <c r="B58" s="82">
        <v>359.88114400000001</v>
      </c>
      <c r="C58" s="82">
        <v>241.61599200000001</v>
      </c>
      <c r="D58" s="82">
        <v>426.16052100000002</v>
      </c>
      <c r="E58" s="82">
        <v>4176.7274850000003</v>
      </c>
      <c r="F58" s="82">
        <v>3036.6240699999998</v>
      </c>
      <c r="G58" s="83">
        <v>37.545095761557349</v>
      </c>
    </row>
    <row r="59" spans="1:7" ht="12.75" customHeight="1" x14ac:dyDescent="0.2">
      <c r="A59" s="57" t="s">
        <v>98</v>
      </c>
      <c r="B59" s="82">
        <v>12.121425</v>
      </c>
      <c r="C59" s="82">
        <v>11.368054000000001</v>
      </c>
      <c r="D59" s="82">
        <v>7.3458370000000004</v>
      </c>
      <c r="E59" s="82">
        <v>318.59837599999997</v>
      </c>
      <c r="F59" s="82">
        <v>253.394375</v>
      </c>
      <c r="G59" s="83">
        <v>25.732221167103631</v>
      </c>
    </row>
    <row r="60" spans="1:7" ht="12.75" customHeight="1" x14ac:dyDescent="0.2">
      <c r="A60" s="64" t="s">
        <v>147</v>
      </c>
      <c r="B60" s="82">
        <v>104.776793</v>
      </c>
      <c r="C60" s="82">
        <v>436.16740600000003</v>
      </c>
      <c r="D60" s="82">
        <v>420.16093799999999</v>
      </c>
      <c r="E60" s="82">
        <v>1843.7364379999999</v>
      </c>
      <c r="F60" s="82">
        <v>1465.9362229999999</v>
      </c>
      <c r="G60" s="83">
        <v>25.77194076198225</v>
      </c>
    </row>
    <row r="61" spans="1:7" ht="12.75" customHeight="1" x14ac:dyDescent="0.2">
      <c r="A61" s="57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7" t="s">
        <v>99</v>
      </c>
      <c r="B62" s="82">
        <v>16.692181999999999</v>
      </c>
      <c r="C62" s="82">
        <v>104.665145</v>
      </c>
      <c r="D62" s="82">
        <v>23.452658</v>
      </c>
      <c r="E62" s="82">
        <v>474.849268</v>
      </c>
      <c r="F62" s="82">
        <v>885.06019000000003</v>
      </c>
      <c r="G62" s="83">
        <v>-46.348364397680122</v>
      </c>
    </row>
    <row r="63" spans="1:7" ht="12.75" customHeight="1" x14ac:dyDescent="0.2">
      <c r="A63" s="57"/>
      <c r="B63" s="9"/>
      <c r="C63" s="9"/>
      <c r="D63" s="9"/>
      <c r="E63" s="9"/>
      <c r="F63" s="9"/>
      <c r="G63" s="9"/>
    </row>
    <row r="64" spans="1:7" ht="12.75" customHeight="1" x14ac:dyDescent="0.2">
      <c r="A64" s="60" t="s">
        <v>100</v>
      </c>
      <c r="B64" s="82">
        <v>1182.5786700000001</v>
      </c>
      <c r="C64" s="82">
        <v>860.16885100000002</v>
      </c>
      <c r="D64" s="82">
        <v>1400.420028</v>
      </c>
      <c r="E64" s="82">
        <v>12579.913874</v>
      </c>
      <c r="F64" s="82">
        <v>11961.081737</v>
      </c>
      <c r="G64" s="83">
        <v>5.1737138045443203</v>
      </c>
    </row>
    <row r="65" spans="1:7" ht="12.75" customHeight="1" x14ac:dyDescent="0.2">
      <c r="A65" s="64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7" t="s">
        <v>101</v>
      </c>
      <c r="B66" s="82">
        <v>197.40943899999999</v>
      </c>
      <c r="C66" s="82">
        <v>57.698441000000003</v>
      </c>
      <c r="D66" s="82">
        <v>129.82674600000001</v>
      </c>
      <c r="E66" s="82">
        <v>1146.881625</v>
      </c>
      <c r="F66" s="82">
        <v>1345.257603</v>
      </c>
      <c r="G66" s="83">
        <v>-14.74631903641432</v>
      </c>
    </row>
    <row r="67" spans="1:7" ht="12.75" customHeight="1" x14ac:dyDescent="0.2">
      <c r="A67" s="67" t="s">
        <v>184</v>
      </c>
      <c r="B67" s="82">
        <v>311.77311400000002</v>
      </c>
      <c r="C67" s="82">
        <v>329.14074599999998</v>
      </c>
      <c r="D67" s="82">
        <v>377.47607699999998</v>
      </c>
      <c r="E67" s="82">
        <v>4663.6166499999999</v>
      </c>
      <c r="F67" s="82">
        <v>4163.901766</v>
      </c>
      <c r="G67" s="83">
        <v>12.001120873705062</v>
      </c>
    </row>
    <row r="68" spans="1:7" ht="12.75" customHeight="1" x14ac:dyDescent="0.2">
      <c r="A68" s="67" t="s">
        <v>102</v>
      </c>
      <c r="B68" s="82">
        <v>171.333786</v>
      </c>
      <c r="C68" s="82">
        <v>104.062962</v>
      </c>
      <c r="D68" s="82">
        <v>272.47803800000003</v>
      </c>
      <c r="E68" s="82">
        <v>1102.6058330000001</v>
      </c>
      <c r="F68" s="82">
        <v>604.46423900000002</v>
      </c>
      <c r="G68" s="83">
        <v>82.410432554968736</v>
      </c>
    </row>
    <row r="69" spans="1:7" ht="12.75" customHeight="1" x14ac:dyDescent="0.2">
      <c r="A69" s="67" t="s">
        <v>103</v>
      </c>
      <c r="B69" s="82">
        <v>18.489799000000001</v>
      </c>
      <c r="C69" s="82">
        <v>19.600923000000002</v>
      </c>
      <c r="D69" s="82">
        <v>13.020439</v>
      </c>
      <c r="E69" s="82">
        <v>413.23015199999998</v>
      </c>
      <c r="F69" s="82">
        <v>531.05014400000005</v>
      </c>
      <c r="G69" s="83">
        <v>-22.186227295326759</v>
      </c>
    </row>
    <row r="70" spans="1:7" ht="12.75" customHeight="1" x14ac:dyDescent="0.2">
      <c r="A70" s="68" t="s">
        <v>104</v>
      </c>
      <c r="B70" s="82">
        <v>5.803585</v>
      </c>
      <c r="C70" s="82">
        <v>9.2508529999999993</v>
      </c>
      <c r="D70" s="82">
        <v>77.934060000000002</v>
      </c>
      <c r="E70" s="82">
        <v>245.23787300000001</v>
      </c>
      <c r="F70" s="82">
        <v>1172.1843980000001</v>
      </c>
      <c r="G70" s="83">
        <v>-79.078558508505239</v>
      </c>
    </row>
    <row r="71" spans="1:7" ht="12.75" customHeight="1" x14ac:dyDescent="0.2">
      <c r="A71" s="61" t="s">
        <v>105</v>
      </c>
      <c r="B71" s="82">
        <v>115.74068</v>
      </c>
      <c r="C71" s="82">
        <v>44.286498999999999</v>
      </c>
      <c r="D71" s="82">
        <v>188.24018899999999</v>
      </c>
      <c r="E71" s="82">
        <v>1050.1572980000001</v>
      </c>
      <c r="F71" s="82">
        <v>724.98791500000004</v>
      </c>
      <c r="G71" s="83">
        <v>44.851697010701201</v>
      </c>
    </row>
    <row r="72" spans="1:7" ht="12.75" customHeight="1" x14ac:dyDescent="0.2">
      <c r="A72" s="69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9" t="s">
        <v>128</v>
      </c>
      <c r="B73" s="82">
        <v>18.411653999999999</v>
      </c>
      <c r="C73" s="82">
        <v>10.168386999999999</v>
      </c>
      <c r="D73" s="82">
        <v>172.635876</v>
      </c>
      <c r="E73" s="82">
        <v>678.94886499999996</v>
      </c>
      <c r="F73" s="82">
        <v>449.28611799999999</v>
      </c>
      <c r="G73" s="83">
        <v>51.117258646304293</v>
      </c>
    </row>
    <row r="74" spans="1:7" ht="24" x14ac:dyDescent="0.2">
      <c r="A74" s="62" t="s">
        <v>124</v>
      </c>
      <c r="B74" s="82">
        <v>243.07246000000001</v>
      </c>
      <c r="C74" s="82">
        <v>195.713044</v>
      </c>
      <c r="D74" s="82">
        <v>172.394003</v>
      </c>
      <c r="E74" s="82">
        <v>2332.026308</v>
      </c>
      <c r="F74" s="82">
        <v>2843.2191250000001</v>
      </c>
      <c r="G74" s="83">
        <v>-17.979367559297785</v>
      </c>
    </row>
    <row r="75" spans="1:7" x14ac:dyDescent="0.2">
      <c r="A75" s="63" t="s">
        <v>55</v>
      </c>
      <c r="B75" s="89">
        <v>4886.1337309999999</v>
      </c>
      <c r="C75" s="90">
        <v>4371.1485940000002</v>
      </c>
      <c r="D75" s="90">
        <v>5657.5200919999997</v>
      </c>
      <c r="E75" s="90">
        <v>54652.416526000001</v>
      </c>
      <c r="F75" s="90">
        <v>52303.367814999998</v>
      </c>
      <c r="G75" s="91">
        <v>4.4911997240956225</v>
      </c>
    </row>
    <row r="76" spans="1:7" ht="12" customHeight="1" x14ac:dyDescent="0.2">
      <c r="B76" s="100"/>
      <c r="C76" s="100"/>
      <c r="D76" s="100"/>
      <c r="E76" s="100"/>
      <c r="F76" s="100"/>
    </row>
    <row r="77" spans="1:7" x14ac:dyDescent="0.2">
      <c r="A77" s="33" t="s">
        <v>150</v>
      </c>
    </row>
    <row r="78" spans="1:7" x14ac:dyDescent="0.2">
      <c r="A78" s="33" t="s">
        <v>163</v>
      </c>
    </row>
    <row r="79" spans="1:7" x14ac:dyDescent="0.2">
      <c r="A79" s="32" t="s">
        <v>130</v>
      </c>
      <c r="B79" s="32"/>
      <c r="C79" s="32"/>
      <c r="D79" s="32"/>
      <c r="E79" s="32"/>
      <c r="F79" s="32"/>
      <c r="G79" s="32"/>
    </row>
    <row r="80" spans="1:7" x14ac:dyDescent="0.2">
      <c r="A80" s="113" t="s">
        <v>131</v>
      </c>
      <c r="B80" s="113"/>
      <c r="C80" s="113"/>
      <c r="D80" s="113"/>
      <c r="E80" s="113"/>
      <c r="F80" s="113"/>
      <c r="G80" s="113"/>
    </row>
  </sheetData>
  <mergeCells count="7">
    <mergeCell ref="A80:G80"/>
    <mergeCell ref="A1:G1"/>
    <mergeCell ref="B4:D4"/>
    <mergeCell ref="A3:A5"/>
    <mergeCell ref="B5:F5"/>
    <mergeCell ref="E3:G3"/>
    <mergeCell ref="G4:G5"/>
  </mergeCells>
  <conditionalFormatting sqref="A6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4/23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G31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4" t="s">
        <v>154</v>
      </c>
      <c r="B1" s="114"/>
      <c r="C1" s="114"/>
      <c r="D1" s="114"/>
      <c r="E1" s="114"/>
      <c r="F1" s="114"/>
      <c r="G1" s="114"/>
    </row>
    <row r="2" spans="1:7" x14ac:dyDescent="0.2">
      <c r="A2" s="114" t="s">
        <v>172</v>
      </c>
      <c r="B2" s="114"/>
      <c r="C2" s="114"/>
      <c r="D2" s="114"/>
      <c r="E2" s="114"/>
      <c r="F2" s="114"/>
      <c r="G2" s="114"/>
    </row>
    <row r="28" spans="1:7" x14ac:dyDescent="0.2">
      <c r="A28" s="134" t="s">
        <v>173</v>
      </c>
      <c r="B28" s="134"/>
      <c r="C28" s="134"/>
      <c r="D28" s="134"/>
      <c r="E28" s="134"/>
      <c r="F28" s="134"/>
      <c r="G28" s="134"/>
    </row>
    <row r="29" spans="1:7" x14ac:dyDescent="0.2">
      <c r="A29" s="43"/>
      <c r="B29" s="43"/>
      <c r="C29" s="43"/>
      <c r="D29" s="43"/>
      <c r="E29" s="43"/>
      <c r="F29" s="43"/>
      <c r="G29" s="43"/>
    </row>
    <row r="30" spans="1:7" x14ac:dyDescent="0.2">
      <c r="A30" s="43"/>
      <c r="B30" s="43"/>
      <c r="C30" s="43"/>
      <c r="D30" s="43"/>
      <c r="E30" s="43"/>
      <c r="F30" s="43"/>
      <c r="G30" s="43"/>
    </row>
    <row r="31" spans="1:7" x14ac:dyDescent="0.2">
      <c r="A31" s="43"/>
      <c r="B31" s="43"/>
      <c r="C31" s="43"/>
      <c r="D31" s="43"/>
      <c r="E31" s="43"/>
      <c r="F31" s="43"/>
      <c r="G31" s="43"/>
    </row>
  </sheetData>
  <mergeCells count="3"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4/23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Z56"/>
  <sheetViews>
    <sheetView zoomScaleNormal="100" workbookViewId="0">
      <selection activeCell="B11" sqref="B11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ht="15.75" x14ac:dyDescent="0.2">
      <c r="A1" s="76" t="s">
        <v>155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108</v>
      </c>
      <c r="B3" s="138" t="s">
        <v>109</v>
      </c>
      <c r="C3" s="139"/>
      <c r="D3" s="140"/>
      <c r="E3" s="140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1" t="s">
        <v>174</v>
      </c>
      <c r="C4" s="139"/>
      <c r="D4" s="140"/>
      <c r="E4" s="140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42"/>
      <c r="D5" s="140"/>
      <c r="E5" s="14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43"/>
      <c r="C6" s="140"/>
      <c r="D6" s="140"/>
      <c r="E6" s="14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55</v>
      </c>
      <c r="B8" s="94">
        <v>54652.416526000001</v>
      </c>
      <c r="C8" s="95"/>
      <c r="D8" s="94">
        <v>52303.367814999998</v>
      </c>
      <c r="E8" s="9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2023</v>
      </c>
      <c r="C9" s="21">
        <v>2023</v>
      </c>
      <c r="D9" s="12">
        <v>2022</v>
      </c>
      <c r="E9" s="12">
        <v>2022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175</v>
      </c>
      <c r="B10" s="92">
        <v>4176.7274850000003</v>
      </c>
      <c r="C10" s="96">
        <f t="shared" ref="C10:C24" si="0">IF(B$8&gt;0,B10/B$8*100,0)</f>
        <v>7.642347311418499</v>
      </c>
      <c r="D10" s="92">
        <v>3036.6240699999998</v>
      </c>
      <c r="E10" s="96">
        <f t="shared" ref="E10:E24" si="1">IF(D$8&gt;0,D10/D$8*100,0)</f>
        <v>5.8057907107257662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176</v>
      </c>
      <c r="B11" s="93">
        <v>3903.0347870000001</v>
      </c>
      <c r="C11" s="97">
        <f t="shared" si="0"/>
        <v>7.1415593949870351</v>
      </c>
      <c r="D11" s="92">
        <v>3862.6006590000002</v>
      </c>
      <c r="E11" s="96">
        <f t="shared" si="1"/>
        <v>7.3849941607244869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177</v>
      </c>
      <c r="B12" s="93">
        <v>3125.1097340000001</v>
      </c>
      <c r="C12" s="97">
        <f t="shared" si="0"/>
        <v>5.7181547178490808</v>
      </c>
      <c r="D12" s="92">
        <v>3129.4945729999999</v>
      </c>
      <c r="E12" s="96">
        <f t="shared" si="1"/>
        <v>5.9833519402979967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178</v>
      </c>
      <c r="B13" s="93">
        <v>2838.087814</v>
      </c>
      <c r="C13" s="97">
        <f t="shared" si="0"/>
        <v>5.1929777206646035</v>
      </c>
      <c r="D13" s="92">
        <v>2192.5083540000001</v>
      </c>
      <c r="E13" s="96">
        <f t="shared" si="1"/>
        <v>4.1919066507438441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90</v>
      </c>
      <c r="B14" s="93">
        <v>2732.7069919999999</v>
      </c>
      <c r="C14" s="97">
        <f t="shared" si="0"/>
        <v>5.0001576612810137</v>
      </c>
      <c r="D14" s="92">
        <v>2712.784905</v>
      </c>
      <c r="E14" s="96">
        <f t="shared" si="1"/>
        <v>5.1866352365592885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179</v>
      </c>
      <c r="B15" s="93">
        <v>2705.8308769999999</v>
      </c>
      <c r="C15" s="97">
        <f t="shared" si="0"/>
        <v>4.9509812172948378</v>
      </c>
      <c r="D15" s="92">
        <v>1575.9656500000001</v>
      </c>
      <c r="E15" s="96">
        <f t="shared" si="1"/>
        <v>3.0131246147939854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77</v>
      </c>
      <c r="B16" s="93">
        <v>2314.3782660000002</v>
      </c>
      <c r="C16" s="97">
        <f t="shared" si="0"/>
        <v>4.2347226584189048</v>
      </c>
      <c r="D16" s="92">
        <v>2439.9025919999999</v>
      </c>
      <c r="E16" s="96">
        <f t="shared" si="1"/>
        <v>4.6649053281426829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83</v>
      </c>
      <c r="B17" s="93">
        <v>2162.6655820000001</v>
      </c>
      <c r="C17" s="97">
        <f t="shared" si="0"/>
        <v>3.9571270942267431</v>
      </c>
      <c r="D17" s="92">
        <v>2196.3032119999998</v>
      </c>
      <c r="E17" s="96">
        <f t="shared" si="1"/>
        <v>4.199162126172161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63</v>
      </c>
      <c r="B18" s="93">
        <v>2008.6883130000001</v>
      </c>
      <c r="C18" s="97">
        <f t="shared" si="0"/>
        <v>3.675387916368527</v>
      </c>
      <c r="D18" s="92">
        <v>2728.5889569999999</v>
      </c>
      <c r="E18" s="96">
        <f t="shared" si="1"/>
        <v>5.2168513634746709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70</v>
      </c>
      <c r="B19" s="93">
        <v>1808.972477</v>
      </c>
      <c r="C19" s="97">
        <f t="shared" si="0"/>
        <v>3.309958812414838</v>
      </c>
      <c r="D19" s="92">
        <v>2234.4009390000001</v>
      </c>
      <c r="E19" s="96">
        <f t="shared" si="1"/>
        <v>4.2720020380010784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180</v>
      </c>
      <c r="B20" s="93">
        <v>1767.288067</v>
      </c>
      <c r="C20" s="97">
        <f t="shared" si="0"/>
        <v>3.23368696086703</v>
      </c>
      <c r="D20" s="92">
        <v>1920.803819</v>
      </c>
      <c r="E20" s="96">
        <f t="shared" si="1"/>
        <v>3.6724285629062985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64</v>
      </c>
      <c r="B21" s="93">
        <v>1469.8411169999999</v>
      </c>
      <c r="C21" s="97">
        <f t="shared" si="0"/>
        <v>2.689434814471098</v>
      </c>
      <c r="D21" s="92">
        <v>1448.9029459999999</v>
      </c>
      <c r="E21" s="96">
        <f t="shared" si="1"/>
        <v>2.7701905374905347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61</v>
      </c>
      <c r="B22" s="93">
        <v>1455.706023</v>
      </c>
      <c r="C22" s="97">
        <f t="shared" si="0"/>
        <v>2.6635711932471851</v>
      </c>
      <c r="D22" s="92">
        <v>1268.194442</v>
      </c>
      <c r="E22" s="96">
        <f t="shared" si="1"/>
        <v>2.4246898335221476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68</v>
      </c>
      <c r="B23" s="93">
        <v>1423.083437</v>
      </c>
      <c r="C23" s="97">
        <f t="shared" si="0"/>
        <v>2.6038801711960735</v>
      </c>
      <c r="D23" s="92">
        <v>882.30150700000002</v>
      </c>
      <c r="E23" s="96">
        <f t="shared" si="1"/>
        <v>1.6868923433778698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181</v>
      </c>
      <c r="B24" s="93">
        <v>1331.0321300000001</v>
      </c>
      <c r="C24" s="97">
        <f t="shared" si="0"/>
        <v>2.435449728680859</v>
      </c>
      <c r="D24" s="92">
        <v>1572.9998230000001</v>
      </c>
      <c r="E24" s="96">
        <f t="shared" si="1"/>
        <v>3.0074541826136136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110</v>
      </c>
      <c r="B26" s="93">
        <f>B8-(SUM(B10:B24))</f>
        <v>19429.263425000005</v>
      </c>
      <c r="C26" s="97">
        <f>IF(B$8&gt;0,B26/B$8*100,0)</f>
        <v>35.550602626613681</v>
      </c>
      <c r="D26" s="92">
        <f>D8-(SUM(D10:D24))</f>
        <v>19100.991367000002</v>
      </c>
      <c r="E26" s="96">
        <f>IF(D$8&gt;0,D26/D$8*100,0)</f>
        <v>36.51962037045358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6" t="s">
        <v>182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2023</v>
      </c>
      <c r="C30" s="6">
        <v>2022</v>
      </c>
      <c r="D30" s="6">
        <v>2021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8">
        <v>3392.8659939999998</v>
      </c>
      <c r="C31" s="98">
        <v>2847.0791770000001</v>
      </c>
      <c r="D31" s="98">
        <v>2573.9671050000002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8">
        <v>4429.6466129999999</v>
      </c>
      <c r="C32" s="98">
        <v>3857.191331</v>
      </c>
      <c r="D32" s="98">
        <v>3007.2780440000001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8">
        <v>5088.0279460000002</v>
      </c>
      <c r="C33" s="98">
        <v>4180.2043229999999</v>
      </c>
      <c r="D33" s="98">
        <v>3974.6926600000002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8">
        <v>4074.0921039999998</v>
      </c>
      <c r="C34" s="98">
        <v>4007.8826720000002</v>
      </c>
      <c r="D34" s="98">
        <v>3145.0936240000001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8">
        <v>5026.2195680000004</v>
      </c>
      <c r="C35" s="98">
        <v>4148.5981279999996</v>
      </c>
      <c r="D35" s="98">
        <v>3458.148119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8">
        <v>4991.1981530000003</v>
      </c>
      <c r="C36" s="98">
        <v>4917.7628759999998</v>
      </c>
      <c r="D36" s="98">
        <v>4024.8474419999998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8">
        <v>4477.8721050000004</v>
      </c>
      <c r="C37" s="98">
        <v>4271.9210739999999</v>
      </c>
      <c r="D37" s="98">
        <v>3313.8961829999998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8">
        <v>4178.1736600000004</v>
      </c>
      <c r="C38" s="98">
        <v>3608.8134949999999</v>
      </c>
      <c r="D38" s="98">
        <v>3194.5127189999998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8">
        <v>4079.5179659999999</v>
      </c>
      <c r="C39" s="98">
        <v>4609.3916980000004</v>
      </c>
      <c r="D39" s="98">
        <v>3379.00722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8">
        <v>4886.1337309999999</v>
      </c>
      <c r="C40" s="98">
        <v>5402.0071010000001</v>
      </c>
      <c r="D40" s="98">
        <v>3852.57143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8">
        <v>4371.1485940000002</v>
      </c>
      <c r="C41" s="98">
        <v>4607.7236590000002</v>
      </c>
      <c r="D41" s="98">
        <v>4012.4159890000001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8">
        <v>5657.5200919999997</v>
      </c>
      <c r="C42" s="98">
        <v>5844.792281</v>
      </c>
      <c r="D42" s="98">
        <v>4923.2900929999996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77" t="s">
        <v>157</v>
      </c>
      <c r="B43" s="78"/>
      <c r="C43" s="78"/>
      <c r="D43" s="79"/>
    </row>
    <row r="44" spans="1:26" x14ac:dyDescent="0.2">
      <c r="A44" s="6"/>
      <c r="B44" s="6" t="s">
        <v>106</v>
      </c>
      <c r="C44" s="6" t="s">
        <v>107</v>
      </c>
      <c r="D44" s="6" t="s">
        <v>111</v>
      </c>
    </row>
    <row r="45" spans="1:26" x14ac:dyDescent="0.2">
      <c r="A45" s="6" t="s">
        <v>112</v>
      </c>
      <c r="B45" s="28">
        <f>IF(B31=0,#N/A,B31)</f>
        <v>3392.8659939999998</v>
      </c>
      <c r="C45" s="28">
        <f t="shared" ref="C45:D45" si="2">IF(C31=0,#N/A,C31)</f>
        <v>2847.0791770000001</v>
      </c>
      <c r="D45" s="28">
        <f t="shared" si="2"/>
        <v>2573.9671050000002</v>
      </c>
    </row>
    <row r="46" spans="1:26" x14ac:dyDescent="0.2">
      <c r="A46" s="15" t="s">
        <v>113</v>
      </c>
      <c r="B46" s="28">
        <f t="shared" ref="B46:D56" si="3">IF(B32=0,#N/A,B32)</f>
        <v>4429.6466129999999</v>
      </c>
      <c r="C46" s="28">
        <f t="shared" si="3"/>
        <v>3857.191331</v>
      </c>
      <c r="D46" s="28">
        <f t="shared" si="3"/>
        <v>3007.2780440000001</v>
      </c>
    </row>
    <row r="47" spans="1:26" x14ac:dyDescent="0.2">
      <c r="A47" s="15" t="s">
        <v>114</v>
      </c>
      <c r="B47" s="28">
        <f t="shared" si="3"/>
        <v>5088.0279460000002</v>
      </c>
      <c r="C47" s="28">
        <f t="shared" si="3"/>
        <v>4180.2043229999999</v>
      </c>
      <c r="D47" s="28">
        <f t="shared" si="3"/>
        <v>3974.6926600000002</v>
      </c>
    </row>
    <row r="48" spans="1:26" x14ac:dyDescent="0.2">
      <c r="A48" s="6" t="s">
        <v>115</v>
      </c>
      <c r="B48" s="28">
        <f t="shared" si="3"/>
        <v>4074.0921039999998</v>
      </c>
      <c r="C48" s="28">
        <f t="shared" si="3"/>
        <v>4007.8826720000002</v>
      </c>
      <c r="D48" s="28">
        <f t="shared" si="3"/>
        <v>3145.0936240000001</v>
      </c>
    </row>
    <row r="49" spans="1:4" x14ac:dyDescent="0.2">
      <c r="A49" s="15" t="s">
        <v>116</v>
      </c>
      <c r="B49" s="28">
        <f t="shared" si="3"/>
        <v>5026.2195680000004</v>
      </c>
      <c r="C49" s="28">
        <f t="shared" si="3"/>
        <v>4148.5981279999996</v>
      </c>
      <c r="D49" s="28">
        <f t="shared" si="3"/>
        <v>3458.148119</v>
      </c>
    </row>
    <row r="50" spans="1:4" x14ac:dyDescent="0.2">
      <c r="A50" s="15" t="s">
        <v>117</v>
      </c>
      <c r="B50" s="28">
        <f t="shared" si="3"/>
        <v>4991.1981530000003</v>
      </c>
      <c r="C50" s="28">
        <f t="shared" si="3"/>
        <v>4917.7628759999998</v>
      </c>
      <c r="D50" s="28">
        <f t="shared" si="3"/>
        <v>4024.8474419999998</v>
      </c>
    </row>
    <row r="51" spans="1:4" x14ac:dyDescent="0.2">
      <c r="A51" s="6" t="s">
        <v>118</v>
      </c>
      <c r="B51" s="28">
        <f t="shared" si="3"/>
        <v>4477.8721050000004</v>
      </c>
      <c r="C51" s="28">
        <f t="shared" si="3"/>
        <v>4271.9210739999999</v>
      </c>
      <c r="D51" s="28">
        <f t="shared" si="3"/>
        <v>3313.8961829999998</v>
      </c>
    </row>
    <row r="52" spans="1:4" x14ac:dyDescent="0.2">
      <c r="A52" s="15" t="s">
        <v>119</v>
      </c>
      <c r="B52" s="28">
        <f t="shared" si="3"/>
        <v>4178.1736600000004</v>
      </c>
      <c r="C52" s="28">
        <f t="shared" si="3"/>
        <v>3608.8134949999999</v>
      </c>
      <c r="D52" s="28">
        <f t="shared" si="3"/>
        <v>3194.5127189999998</v>
      </c>
    </row>
    <row r="53" spans="1:4" x14ac:dyDescent="0.2">
      <c r="A53" s="15" t="s">
        <v>120</v>
      </c>
      <c r="B53" s="28">
        <f t="shared" si="3"/>
        <v>4079.5179659999999</v>
      </c>
      <c r="C53" s="28">
        <f t="shared" si="3"/>
        <v>4609.3916980000004</v>
      </c>
      <c r="D53" s="28">
        <f t="shared" si="3"/>
        <v>3379.00722</v>
      </c>
    </row>
    <row r="54" spans="1:4" x14ac:dyDescent="0.2">
      <c r="A54" s="6" t="s">
        <v>121</v>
      </c>
      <c r="B54" s="28">
        <f t="shared" si="3"/>
        <v>4886.1337309999999</v>
      </c>
      <c r="C54" s="28">
        <f t="shared" si="3"/>
        <v>5402.0071010000001</v>
      </c>
      <c r="D54" s="28">
        <f t="shared" si="3"/>
        <v>3852.57143</v>
      </c>
    </row>
    <row r="55" spans="1:4" x14ac:dyDescent="0.2">
      <c r="A55" s="15" t="s">
        <v>122</v>
      </c>
      <c r="B55" s="28">
        <f t="shared" si="3"/>
        <v>4371.1485940000002</v>
      </c>
      <c r="C55" s="28">
        <f t="shared" si="3"/>
        <v>4607.7236590000002</v>
      </c>
      <c r="D55" s="28">
        <f t="shared" si="3"/>
        <v>4012.4159890000001</v>
      </c>
    </row>
    <row r="56" spans="1:4" x14ac:dyDescent="0.2">
      <c r="A56" s="15" t="s">
        <v>123</v>
      </c>
      <c r="B56" s="28">
        <f t="shared" si="3"/>
        <v>5657.5200919999997</v>
      </c>
      <c r="C56" s="28">
        <f t="shared" si="3"/>
        <v>5844.792281</v>
      </c>
      <c r="D56" s="28">
        <f t="shared" si="3"/>
        <v>4923.2900929999996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4/23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2024-03-25T08:40:27Z</cp:lastPrinted>
  <dcterms:created xsi:type="dcterms:W3CDTF">2012-03-28T07:56:08Z</dcterms:created>
  <dcterms:modified xsi:type="dcterms:W3CDTF">2024-03-25T08:43:00Z</dcterms:modified>
  <cp:category>LIS-Bericht</cp:category>
</cp:coreProperties>
</file>