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II_1_vj_HH\"/>
    </mc:Choice>
  </mc:AlternateContent>
  <xr:revisionPtr revIDLastSave="0" documentId="13_ncr:1_{3293F540-5133-4AB9-8696-85BB018E5134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<sst xmlns="http://schemas.openxmlformats.org/spreadsheetml/2006/main" count="237" uniqueCount="186">
  <si>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</si>
  <si>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</si>
  <si>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</si>
  <si>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</si>
  <si>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</si>
  <si>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</si>
  <si>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</si>
  <si>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</si>
  <si>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</si>
  <si>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</si>
  <si>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</si>
  <si>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</si>
  <si>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</si>
  <si>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</si>
  <si>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</si>
  <si>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</si>
  <si>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</si>
  <si>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</si>
  <si>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</si>
  <si>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</si>
  <si>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</si>
  <si>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</si>
  <si>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</si>
  <si>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</si>
  <si>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</si>
  <si>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</si>
  <si>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</si>
  <si>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</si>
  <si>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</si>
  <si>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</si>
  <si>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</si>
  <si>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</si>
  <si>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</si>
  <si>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</si>
  <si>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</si>
  <si>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</si>
  <si>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</si>
  <si>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</si>
  <si>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</si>
  <si>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</si>
  <si>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</si>
  <si>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</si>
  <si>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</si>
  <si>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</si>
  <si>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</si>
  <si>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</si>
  <si>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</si>
  <si>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</si>
  <si>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</si>
  <si>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</si>
  <si>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</si>
  <si>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</si>
  <si>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</si>
  <si>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</si>
  <si>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</si>
  <si>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</si>
  <si>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</si>
  <si>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</si>
  <si>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</si>
  <si>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</si>
  <si>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</si>
  <si>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</si>
  <si>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</si>
  <si>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</si>
  <si>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</si>
  <si>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</si>
  <si>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</si>
  <si>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</si>
  <si>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</si>
  <si>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</si>
  <si>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</si>
  <si>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</si>
  <si>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</si>
  <si>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</si>
  <si>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</si>
  <si>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</si>
  <si>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</si>
  <si>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</si>
  <si>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</si>
  <si>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</si>
  <si>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</si>
  <si>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</si>
  <si>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</si>
  <si>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</si>
  <si>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</si>
  <si>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</si>
  <si>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</si>
  <si>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</si>
  <si>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</si>
  <si>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</si>
  <si>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</si>
  <si>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</si>
  <si>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</si>
  <si>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</si>
  <si>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</si>
  <si>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</si>
  <si>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</si>
  <si>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</si>
  <si>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</si>
  <si>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</si>
  <si>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</si>
  <si>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</si>
  <si>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</si>
  <si>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</si>
  <si>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</si>
  <si>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</si>
  <si>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</si>
  <si>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</si>
  <si>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</si>
  <si>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</si>
  <si>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</si>
  <si>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</si>
  <si>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</si>
  <si>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</si>
  <si>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</si>
  <si>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</si>
  <si>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</si>
  <si>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</si>
  <si>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</si>
  <si>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</si>
  <si>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</si>
  <si>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</si>
  <si>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</si>
  <si>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</si>
  <si>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</si>
  <si>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</si>
  <si>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</si>
  <si>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</si>
  <si>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</si>
  <si>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</si>
  <si>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</si>
  <si>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</si>
  <si>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</si>
  <si>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</si>
  <si>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</si>
  <si>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</si>
  <si>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</si>
  <si>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</si>
  <si>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</si>
  <si>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</si>
  <si>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</si>
  <si>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</si>
  <si>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</si>
  <si>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</si>
  <si>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</si>
  <si>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</si>
  <si>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</si>
  <si>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</si>
  <si>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</si>
  <si>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</si>
  <si>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</si>
  <si>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</si>
  <si>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</si>
  <si>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</si>
  <si>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</si>
  <si>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</si>
  <si>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</si>
  <si>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</si>
  <si>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</si>
  <si>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</si>
  <si>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</si>
  <si>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</si>
  <si>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</si>
  <si>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</si>
  <si>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</si>
  <si>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</si>
  <si>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Kennziffer: G III 1 - vj 1/24 HH</t>
  </si>
  <si>
    <t>1. Quartal 2024</t>
  </si>
  <si>
    <t xml:space="preserve">© Statistisches Amt für Hamburg und Schleswig-Holstein, Hamburg 2024  
Auszugsweise Vervielfältigung und Verbreitung mit Quellenangabe gestattet.        </t>
  </si>
  <si>
    <t>Januar - März</t>
  </si>
  <si>
    <r>
      <t>2024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</si>
  <si>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rFont val="Arial"/>
        <family val="2"/>
      </rPr>
      <t>a</t>
    </r>
  </si>
  <si>
    <r>
      <t>2024</t>
    </r>
    <r>
      <rPr>
        <vertAlign val="superscript"/>
        <sz val="9"/>
        <color theme="1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</si>
  <si>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</si>
  <si>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</si>
  <si>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2022 bis 2024 im Monatsvergleich</t>
  </si>
  <si>
    <t>Januar - März 2024</t>
  </si>
  <si>
    <t>Frankreich</t>
  </si>
  <si>
    <t>Verein.Staaten (USA)</t>
  </si>
  <si>
    <t>Vereinigt.Königreich</t>
  </si>
  <si>
    <t>China, Volksrepublik</t>
  </si>
  <si>
    <t>Mexiko</t>
  </si>
  <si>
    <t>Tschechische Republ.</t>
  </si>
  <si>
    <t xml:space="preserve">2. Ausfuhr des Landes Hamburg im monatlichen Jahresvergleich in 2022 bis 2024 </t>
  </si>
  <si>
    <r>
      <t>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</si>
  <si>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t>Herausgegeben am: 7.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</si>
</sst>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1" fillId="0" borderId="0"/>
    <xf numFmtId="0" fontId="26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3" borderId="8" xfId="0" quotePrefix="1" applyFont="1" applyFill="1" applyBorder="1" applyAlignment="1">
      <alignment horizontal="center" vertical="center" wrapText="1"/>
    </xf>
    <xf numFmtId="0" fontId="14" fillId="0" borderId="11" xfId="0" applyFont="1" applyBorder="1"/>
    <xf numFmtId="0" fontId="14" fillId="0" borderId="11" xfId="0" applyFont="1" applyBorder="1" applyAlignment="1">
      <alignment horizontal="left" indent="4"/>
    </xf>
    <xf numFmtId="0" fontId="14" fillId="0" borderId="11" xfId="0" applyFont="1" applyBorder="1" applyAlignment="1">
      <alignment horizontal="left" indent="2"/>
    </xf>
    <xf numFmtId="0" fontId="13" fillId="0" borderId="11" xfId="0" applyFont="1" applyBorder="1"/>
    <xf numFmtId="0" fontId="13" fillId="0" borderId="11" xfId="0" applyFont="1" applyBorder="1" applyAlignment="1">
      <alignment horizontal="left" indent="2"/>
    </xf>
    <xf numFmtId="0" fontId="13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3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left" vertical="center" indent="2"/>
    </xf>
    <xf numFmtId="0" fontId="14" fillId="0" borderId="11" xfId="0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0" fontId="13" fillId="0" borderId="11" xfId="0" applyFont="1" applyBorder="1" applyAlignment="1">
      <alignment horizontal="left" indent="3"/>
    </xf>
    <xf numFmtId="0" fontId="14" fillId="0" borderId="11" xfId="0" applyFont="1" applyBorder="1" applyAlignment="1">
      <alignment horizontal="left" indent="3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0" xfId="0" applyFont="1"/>
    <xf numFmtId="0" fontId="13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4" fillId="0" borderId="6" xfId="0" applyFont="1" applyBorder="1"/>
    <xf numFmtId="0" fontId="13" fillId="0" borderId="6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indent="1"/>
    </xf>
    <xf numFmtId="0" fontId="27" fillId="0" borderId="0" xfId="2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20" fillId="0" borderId="0" xfId="0" quotePrefix="1" applyFont="1" applyAlignment="1">
      <alignment horizontal="right"/>
    </xf>
    <xf numFmtId="0" fontId="14" fillId="3" borderId="8" xfId="0" quotePrefix="1" applyFont="1" applyFill="1" applyBorder="1" applyAlignment="1">
      <alignment horizontal="centerContinuous" vertical="center" wrapText="1"/>
    </xf>
    <xf numFmtId="166" fontId="13" fillId="0" borderId="0" xfId="0" applyNumberFormat="1" applyFont="1"/>
    <xf numFmtId="167" fontId="13" fillId="0" borderId="0" xfId="0" applyNumberFormat="1" applyFont="1"/>
    <xf numFmtId="166" fontId="25" fillId="0" borderId="13" xfId="0" applyNumberFormat="1" applyFont="1" applyBorder="1"/>
    <xf numFmtId="166" fontId="25" fillId="0" borderId="14" xfId="0" applyNumberFormat="1" applyFont="1" applyBorder="1"/>
    <xf numFmtId="167" fontId="25" fillId="0" borderId="14" xfId="0" applyNumberFormat="1" applyFont="1" applyBorder="1"/>
    <xf numFmtId="166" fontId="25" fillId="0" borderId="5" xfId="0" applyNumberFormat="1" applyFont="1" applyBorder="1"/>
    <xf numFmtId="166" fontId="25" fillId="0" borderId="4" xfId="0" applyNumberFormat="1" applyFont="1" applyBorder="1"/>
    <xf numFmtId="167" fontId="25" fillId="0" borderId="4" xfId="0" applyNumberFormat="1" applyFont="1" applyBorder="1"/>
    <xf numFmtId="168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68" fontId="2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13" fillId="3" borderId="8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1" xfId="0" applyFill="1" applyBorder="1" applyAlignment="1">
      <alignment horizontal="left" vertical="center" indent="1"/>
    </xf>
    <xf numFmtId="17" fontId="14" fillId="0" borderId="0" xfId="0" quotePrefix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7" fillId="0" borderId="0" xfId="2" applyFont="1" applyAlignment="1">
      <alignment horizontal="left" wrapText="1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17" fontId="14" fillId="3" borderId="8" xfId="0" quotePrefix="1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4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">
    <cellStyle name="Link" xfId="2" builtinId="8"/>
    <cellStyle name="Standard" xfId="0" builtinId="0" customBuiltin="1"/>
    <cellStyle name="Standard 2" xfId="3" xr:uid="{00000000-0005-0000-0000-000002000000}"/>
    <cellStyle name="Standard 3 2" xfId="1" xr:uid="{00000000-0005-0000-0000-000003000000}"/>
  </cellStyles>
  <dxfs count="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Vereinigt.Königreich</c:v>
                </c:pt>
                <c:pt idx="3">
                  <c:v>Ungarn</c:v>
                </c:pt>
                <c:pt idx="4">
                  <c:v>China, Volksrepublik</c:v>
                </c:pt>
                <c:pt idx="5">
                  <c:v>Niederlande</c:v>
                </c:pt>
                <c:pt idx="6">
                  <c:v>Polen</c:v>
                </c:pt>
                <c:pt idx="7">
                  <c:v>Schweiz</c:v>
                </c:pt>
                <c:pt idx="8">
                  <c:v>Italien</c:v>
                </c:pt>
                <c:pt idx="9">
                  <c:v>Mexiko</c:v>
                </c:pt>
                <c:pt idx="10">
                  <c:v>Tschechische Republ.</c:v>
                </c:pt>
                <c:pt idx="11">
                  <c:v>Belgien</c:v>
                </c:pt>
                <c:pt idx="12">
                  <c:v>Österreich</c:v>
                </c:pt>
                <c:pt idx="13">
                  <c:v>Dänemark</c:v>
                </c:pt>
                <c:pt idx="14">
                  <c:v>Schweden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1524.8469170000001</c:v>
                </c:pt>
                <c:pt idx="1">
                  <c:v>1407.521459</c:v>
                </c:pt>
                <c:pt idx="2">
                  <c:v>1146.015447</c:v>
                </c:pt>
                <c:pt idx="3">
                  <c:v>862.39221199999997</c:v>
                </c:pt>
                <c:pt idx="4">
                  <c:v>730.29784400000005</c:v>
                </c:pt>
                <c:pt idx="5">
                  <c:v>698.18897100000004</c:v>
                </c:pt>
                <c:pt idx="6">
                  <c:v>530.53328399999998</c:v>
                </c:pt>
                <c:pt idx="7">
                  <c:v>503.79490299999998</c:v>
                </c:pt>
                <c:pt idx="8">
                  <c:v>467.77173299999998</c:v>
                </c:pt>
                <c:pt idx="9">
                  <c:v>427.66647999999998</c:v>
                </c:pt>
                <c:pt idx="10">
                  <c:v>415.81786399999999</c:v>
                </c:pt>
                <c:pt idx="11">
                  <c:v>360.44827800000002</c:v>
                </c:pt>
                <c:pt idx="12">
                  <c:v>277.20114899999999</c:v>
                </c:pt>
                <c:pt idx="13">
                  <c:v>201.571564</c:v>
                </c:pt>
                <c:pt idx="14">
                  <c:v>199.72071700000001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CA7-8354-7E14DBDC1223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Vereinigt.Königreich</c:v>
                </c:pt>
                <c:pt idx="3">
                  <c:v>Ungarn</c:v>
                </c:pt>
                <c:pt idx="4">
                  <c:v>China, Volksrepublik</c:v>
                </c:pt>
                <c:pt idx="5">
                  <c:v>Niederlande</c:v>
                </c:pt>
                <c:pt idx="6">
                  <c:v>Polen</c:v>
                </c:pt>
                <c:pt idx="7">
                  <c:v>Schweiz</c:v>
                </c:pt>
                <c:pt idx="8">
                  <c:v>Italien</c:v>
                </c:pt>
                <c:pt idx="9">
                  <c:v>Mexiko</c:v>
                </c:pt>
                <c:pt idx="10">
                  <c:v>Tschechische Republ.</c:v>
                </c:pt>
                <c:pt idx="11">
                  <c:v>Belgien</c:v>
                </c:pt>
                <c:pt idx="12">
                  <c:v>Österreich</c:v>
                </c:pt>
                <c:pt idx="13">
                  <c:v>Dänemark</c:v>
                </c:pt>
                <c:pt idx="14">
                  <c:v>Schweden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748.93365600000004</c:v>
                </c:pt>
                <c:pt idx="1">
                  <c:v>1051.2641229999999</c:v>
                </c:pt>
                <c:pt idx="2">
                  <c:v>509.585351</c:v>
                </c:pt>
                <c:pt idx="3">
                  <c:v>491.73760600000003</c:v>
                </c:pt>
                <c:pt idx="4">
                  <c:v>672.15746200000001</c:v>
                </c:pt>
                <c:pt idx="5">
                  <c:v>523.99241400000005</c:v>
                </c:pt>
                <c:pt idx="6">
                  <c:v>575.24198799999999</c:v>
                </c:pt>
                <c:pt idx="7">
                  <c:v>286.91206</c:v>
                </c:pt>
                <c:pt idx="8">
                  <c:v>315.60972299999997</c:v>
                </c:pt>
                <c:pt idx="9">
                  <c:v>183.965812</c:v>
                </c:pt>
                <c:pt idx="10">
                  <c:v>515.22541899999999</c:v>
                </c:pt>
                <c:pt idx="11">
                  <c:v>345.04296099999999</c:v>
                </c:pt>
                <c:pt idx="12">
                  <c:v>479.39890400000002</c:v>
                </c:pt>
                <c:pt idx="13">
                  <c:v>207.33884900000001</c:v>
                </c:pt>
                <c:pt idx="14">
                  <c:v>170.049622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F-4CA7-8354-7E14DBDC12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350960"/>
        <c:axId val="431356056"/>
      </c:barChart>
      <c:catAx>
        <c:axId val="4313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1356056"/>
        <c:crosses val="autoZero"/>
        <c:auto val="1"/>
        <c:lblAlgn val="ctr"/>
        <c:lblOffset val="100"/>
        <c:noMultiLvlLbl val="0"/>
      </c:catAx>
      <c:valAx>
        <c:axId val="431356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3135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0.12999651997045392"/>
          <c:w val="0.80567530068842408"/>
          <c:h val="0.64124281002782391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3939.8387200000002</c:v>
                </c:pt>
                <c:pt idx="1">
                  <c:v>4412.1971729999996</c:v>
                </c:pt>
                <c:pt idx="2">
                  <c:v>4743.3298059999997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A-4BAA-A9BA-2ACEE1E2F547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3392.8659939999998</c:v>
                </c:pt>
                <c:pt idx="1">
                  <c:v>4429.6466129999999</c:v>
                </c:pt>
                <c:pt idx="2">
                  <c:v>5088.0279460000002</c:v>
                </c:pt>
                <c:pt idx="3">
                  <c:v>4074.0921039999998</c:v>
                </c:pt>
                <c:pt idx="4">
                  <c:v>5026.2195680000004</c:v>
                </c:pt>
                <c:pt idx="5">
                  <c:v>4991.1981530000003</c:v>
                </c:pt>
                <c:pt idx="6">
                  <c:v>4476.7064570000002</c:v>
                </c:pt>
                <c:pt idx="7">
                  <c:v>4197.8062129999998</c:v>
                </c:pt>
                <c:pt idx="8">
                  <c:v>4096.1254840000001</c:v>
                </c:pt>
                <c:pt idx="9">
                  <c:v>4912.5108650000002</c:v>
                </c:pt>
                <c:pt idx="10">
                  <c:v>4407.1249429999998</c:v>
                </c:pt>
                <c:pt idx="11">
                  <c:v>5709.4154330000001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4BAA-A9BA-2ACEE1E2F547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2847.0791770000001</c:v>
                </c:pt>
                <c:pt idx="1">
                  <c:v>3857.191331</c:v>
                </c:pt>
                <c:pt idx="2">
                  <c:v>4180.2043229999999</c:v>
                </c:pt>
                <c:pt idx="3">
                  <c:v>4007.8826720000002</c:v>
                </c:pt>
                <c:pt idx="4">
                  <c:v>4148.5981279999996</c:v>
                </c:pt>
                <c:pt idx="5">
                  <c:v>4917.7628759999998</c:v>
                </c:pt>
                <c:pt idx="6">
                  <c:v>4271.9210739999999</c:v>
                </c:pt>
                <c:pt idx="7">
                  <c:v>3608.8134949999999</c:v>
                </c:pt>
                <c:pt idx="8">
                  <c:v>4609.3916980000004</c:v>
                </c:pt>
                <c:pt idx="9">
                  <c:v>5402.0071010000001</c:v>
                </c:pt>
                <c:pt idx="10">
                  <c:v>4607.7236590000002</c:v>
                </c:pt>
                <c:pt idx="11">
                  <c:v>5844.792281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A-4BAA-A9BA-2ACEE1E2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58016"/>
        <c:axId val="431350568"/>
      </c:lineChart>
      <c:catAx>
        <c:axId val="431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0568"/>
        <c:crosses val="autoZero"/>
        <c:auto val="1"/>
        <c:lblAlgn val="ctr"/>
        <c:lblOffset val="100"/>
        <c:noMultiLvlLbl val="0"/>
      </c:catAx>
      <c:valAx>
        <c:axId val="431350568"/>
        <c:scaling>
          <c:orientation val="minMax"/>
        </c:scaling>
        <c:delete val="0"/>
        <c:axPos val="l"/>
        <c:majorGridlines/>
        <c:numFmt formatCode="###\ ###\ ##0\ \ ;\-###\ ###\ ##0\ \ ;&quot; &quot;\ \ 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152400</xdr:rowOff>
    </xdr:from>
    <xdr:to>
      <xdr:col>6</xdr:col>
      <xdr:colOff>714375</xdr:colOff>
      <xdr:row>26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4761</xdr:rowOff>
    </xdr:from>
    <xdr:to>
      <xdr:col>6</xdr:col>
      <xdr:colOff>723900</xdr:colOff>
      <xdr:row>49</xdr:row>
      <xdr:rowOff>161924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0.01104</cdr:y>
    </cdr:from>
    <cdr:to>
      <cdr:x>0.16334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33913"/>
          <a:ext cx="1025281" cy="254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ven.ohls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2"/>
  <sheetViews>
    <sheetView showGridLines="0" tabSelected="1" view="pageLayout" zoomScaleNormal="100" workbookViewId="0"/>
  </sheetViews>
  <sheetFormatPr baseColWidth="10" defaultRowHeight="12.75" x14ac:dyDescent="0.2"/>
  <cols>
    <col min="1" max="7" width="13.140625" customWidth="1"/>
    <col min="9" max="9" width="2.85546875" customWidth="1"/>
    <col min="10" max="10" width="3.7109375" customWidth="1"/>
  </cols>
  <sheetData>
    <row r="3" spans="1:7" ht="20.25" x14ac:dyDescent="0.3">
      <c r="A3" s="30"/>
    </row>
    <row r="4" spans="1:7" ht="20.25" x14ac:dyDescent="0.3">
      <c r="A4" s="30"/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147</v>
      </c>
    </row>
    <row r="16" spans="1:7" ht="15" x14ac:dyDescent="0.2">
      <c r="G16" s="51" t="s">
        <v>166</v>
      </c>
    </row>
    <row r="17" spans="1:7" x14ac:dyDescent="0.2">
      <c r="G17" s="53"/>
    </row>
    <row r="18" spans="1:7" ht="37.5" x14ac:dyDescent="0.5">
      <c r="G18" s="31" t="s">
        <v>126</v>
      </c>
    </row>
    <row r="19" spans="1:7" ht="37.5" x14ac:dyDescent="0.5">
      <c r="G19" s="73" t="s">
        <v>167</v>
      </c>
    </row>
    <row r="20" spans="1:7" ht="16.5" x14ac:dyDescent="0.25">
      <c r="A20" s="29"/>
      <c r="B20" s="29"/>
      <c r="C20" s="29"/>
      <c r="D20" s="29"/>
      <c r="E20" s="29"/>
      <c r="F20" s="29"/>
      <c r="G20" s="53"/>
    </row>
    <row r="21" spans="1:7" ht="15" x14ac:dyDescent="0.2">
      <c r="G21" s="68" t="s">
        <v>185</v>
      </c>
    </row>
    <row r="22" spans="1:7" ht="20.25" customHeight="1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74"/>
  <sheetViews>
    <sheetView view="pageLayout" zoomScaleNormal="100" workbookViewId="0">
      <selection sqref="A1:G1"/>
    </sheetView>
  </sheetViews>
  <sheetFormatPr baseColWidth="10" defaultColWidth="9.5703125" defaultRowHeight="12.75" x14ac:dyDescent="0.2"/>
  <cols>
    <col min="1" max="2" width="9" customWidth="1"/>
    <col min="3" max="7" width="12.5703125" customWidth="1"/>
    <col min="8" max="8" width="9.42578125" customWidth="1"/>
    <col min="9" max="36" width="12.140625" customWidth="1"/>
  </cols>
  <sheetData>
    <row r="1" spans="1:7" s="42" customFormat="1" ht="15.75" x14ac:dyDescent="0.2">
      <c r="A1" s="104" t="s">
        <v>0</v>
      </c>
      <c r="B1" s="104"/>
      <c r="C1" s="104"/>
      <c r="D1" s="104"/>
      <c r="E1" s="104"/>
      <c r="F1" s="104"/>
      <c r="G1" s="104"/>
    </row>
    <row r="2" spans="1:7" s="42" customFormat="1" ht="15.75" x14ac:dyDescent="0.25">
      <c r="A2" s="93"/>
      <c r="B2" s="93"/>
      <c r="C2" s="93"/>
      <c r="D2" s="93"/>
      <c r="E2" s="93"/>
      <c r="F2" s="93"/>
      <c r="G2" s="93"/>
    </row>
    <row r="3" spans="1:7" s="42" customFormat="1" x14ac:dyDescent="0.2"/>
    <row r="4" spans="1:7" s="42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2" customFormat="1" x14ac:dyDescent="0.2">
      <c r="A5" s="105"/>
      <c r="B5" s="105"/>
      <c r="C5" s="105"/>
      <c r="D5" s="105"/>
      <c r="E5" s="105"/>
      <c r="F5" s="105"/>
      <c r="G5" s="105"/>
    </row>
    <row r="6" spans="1:7" s="42" customFormat="1" x14ac:dyDescent="0.2">
      <c r="A6" s="90" t="s">
        <v>141</v>
      </c>
      <c r="B6" s="97"/>
      <c r="C6" s="97"/>
      <c r="D6" s="97"/>
      <c r="E6" s="97"/>
      <c r="F6" s="97"/>
      <c r="G6" s="97"/>
    </row>
    <row r="7" spans="1:7" s="42" customFormat="1" ht="5.85" customHeight="1" x14ac:dyDescent="0.2">
      <c r="A7" s="90"/>
      <c r="B7" s="97"/>
      <c r="C7" s="97"/>
      <c r="D7" s="97"/>
      <c r="E7" s="97"/>
      <c r="F7" s="97"/>
      <c r="G7" s="97"/>
    </row>
    <row r="8" spans="1:7" s="42" customFormat="1" x14ac:dyDescent="0.2">
      <c r="A8" s="107" t="s">
        <v>128</v>
      </c>
      <c r="B8" s="106"/>
      <c r="C8" s="106"/>
      <c r="D8" s="106"/>
      <c r="E8" s="106"/>
      <c r="F8" s="106"/>
      <c r="G8" s="106"/>
    </row>
    <row r="9" spans="1:7" s="42" customFormat="1" x14ac:dyDescent="0.2">
      <c r="A9" s="106" t="s">
        <v>4</v>
      </c>
      <c r="B9" s="106"/>
      <c r="C9" s="106"/>
      <c r="D9" s="106"/>
      <c r="E9" s="106"/>
      <c r="F9" s="106"/>
      <c r="G9" s="106"/>
    </row>
    <row r="10" spans="1:7" s="42" customFormat="1" ht="5.85" customHeight="1" x14ac:dyDescent="0.2">
      <c r="A10" s="97"/>
      <c r="B10" s="97"/>
      <c r="C10" s="97"/>
      <c r="D10" s="97"/>
      <c r="E10" s="97"/>
      <c r="F10" s="97"/>
      <c r="G10" s="97"/>
    </row>
    <row r="11" spans="1:7" s="42" customForma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42" customFormat="1" x14ac:dyDescent="0.2">
      <c r="A12" s="106" t="s">
        <v>3</v>
      </c>
      <c r="B12" s="106"/>
      <c r="C12" s="106"/>
      <c r="D12" s="106"/>
      <c r="E12" s="106"/>
      <c r="F12" s="106"/>
      <c r="G12" s="106"/>
    </row>
    <row r="13" spans="1:7" s="42" customFormat="1" x14ac:dyDescent="0.2">
      <c r="A13" s="97"/>
      <c r="B13" s="97"/>
      <c r="C13" s="97"/>
      <c r="D13" s="97"/>
      <c r="E13" s="97"/>
      <c r="F13" s="97"/>
      <c r="G13" s="97"/>
    </row>
    <row r="14" spans="1:7" s="42" customFormat="1" x14ac:dyDescent="0.2">
      <c r="A14" s="97"/>
      <c r="B14" s="97"/>
      <c r="C14" s="97"/>
      <c r="D14" s="97"/>
      <c r="E14" s="97"/>
      <c r="F14" s="97"/>
      <c r="G14" s="97"/>
    </row>
    <row r="15" spans="1:7" s="42" customFormat="1" ht="12.75" customHeight="1" x14ac:dyDescent="0.2">
      <c r="A15" s="107" t="s">
        <v>130</v>
      </c>
      <c r="B15" s="106"/>
      <c r="C15" s="106"/>
      <c r="D15" s="91"/>
      <c r="E15" s="91"/>
      <c r="F15" s="91"/>
      <c r="G15" s="91"/>
    </row>
    <row r="16" spans="1:7" s="42" customFormat="1" ht="5.85" customHeight="1" x14ac:dyDescent="0.2">
      <c r="A16" s="91"/>
      <c r="B16" s="92"/>
      <c r="C16" s="92"/>
      <c r="D16" s="91"/>
      <c r="E16" s="91"/>
      <c r="F16" s="91"/>
      <c r="G16" s="91"/>
    </row>
    <row r="17" spans="1:7" s="42" customFormat="1" ht="12.75" customHeight="1" x14ac:dyDescent="0.2">
      <c r="A17" s="106" t="s">
        <v>160</v>
      </c>
      <c r="B17" s="106"/>
      <c r="C17" s="106"/>
      <c r="D17" s="92"/>
      <c r="E17" s="92"/>
      <c r="F17" s="92"/>
      <c r="G17" s="92"/>
    </row>
    <row r="18" spans="1:7" s="42" customFormat="1" ht="12.75" customHeight="1" x14ac:dyDescent="0.2">
      <c r="A18" s="92" t="s">
        <v>134</v>
      </c>
      <c r="B18" s="106" t="s">
        <v>161</v>
      </c>
      <c r="C18" s="106"/>
      <c r="D18" s="92"/>
      <c r="E18" s="92"/>
      <c r="F18" s="92"/>
      <c r="G18" s="92"/>
    </row>
    <row r="19" spans="1:7" s="42" customFormat="1" ht="12.75" customHeight="1" x14ac:dyDescent="0.2">
      <c r="A19" s="92" t="s">
        <v>135</v>
      </c>
      <c r="B19" s="108" t="s">
        <v>162</v>
      </c>
      <c r="C19" s="108"/>
      <c r="D19" s="108"/>
      <c r="E19" s="92"/>
      <c r="F19" s="92"/>
      <c r="G19" s="92"/>
    </row>
    <row r="20" spans="1:7" s="42" customFormat="1" x14ac:dyDescent="0.2">
      <c r="A20" s="92"/>
      <c r="B20" s="92"/>
      <c r="C20" s="92"/>
      <c r="D20" s="92"/>
      <c r="E20" s="92"/>
      <c r="F20" s="92"/>
      <c r="G20" s="92"/>
    </row>
    <row r="21" spans="1:7" s="42" customFormat="1" ht="12.75" customHeight="1" x14ac:dyDescent="0.2">
      <c r="A21" s="107" t="s">
        <v>142</v>
      </c>
      <c r="B21" s="106"/>
      <c r="C21" s="91"/>
      <c r="D21" s="91"/>
      <c r="E21" s="91"/>
      <c r="F21" s="91"/>
      <c r="G21" s="91"/>
    </row>
    <row r="22" spans="1:7" s="42" customFormat="1" ht="5.85" customHeight="1" x14ac:dyDescent="0.2">
      <c r="A22" s="91"/>
      <c r="B22" s="92"/>
      <c r="C22" s="91"/>
      <c r="D22" s="91"/>
      <c r="E22" s="91"/>
      <c r="F22" s="91"/>
      <c r="G22" s="91"/>
    </row>
    <row r="23" spans="1:7" s="42" customFormat="1" ht="12.75" customHeight="1" x14ac:dyDescent="0.2">
      <c r="A23" s="92" t="s">
        <v>136</v>
      </c>
      <c r="B23" s="106" t="s">
        <v>137</v>
      </c>
      <c r="C23" s="106"/>
      <c r="D23" s="92"/>
      <c r="E23" s="92"/>
      <c r="F23" s="92"/>
      <c r="G23" s="92"/>
    </row>
    <row r="24" spans="1:7" s="42" customFormat="1" ht="12.75" customHeight="1" x14ac:dyDescent="0.2">
      <c r="A24" s="92" t="s">
        <v>138</v>
      </c>
      <c r="B24" s="106" t="s">
        <v>139</v>
      </c>
      <c r="C24" s="106"/>
      <c r="D24" s="92"/>
      <c r="E24" s="92"/>
      <c r="F24" s="92"/>
      <c r="G24" s="92"/>
    </row>
    <row r="25" spans="1:7" s="42" customFormat="1" ht="12.75" customHeight="1" x14ac:dyDescent="0.2">
      <c r="A25" s="92"/>
      <c r="B25" s="106"/>
      <c r="C25" s="106"/>
      <c r="D25" s="92"/>
      <c r="E25" s="92"/>
      <c r="F25" s="92"/>
      <c r="G25" s="92"/>
    </row>
    <row r="26" spans="1:7" s="42" customFormat="1" x14ac:dyDescent="0.2">
      <c r="A26" s="97"/>
      <c r="B26" s="97"/>
      <c r="C26" s="97"/>
      <c r="D26" s="97"/>
      <c r="E26" s="97"/>
      <c r="F26" s="97"/>
      <c r="G26" s="97"/>
    </row>
    <row r="27" spans="1:7" s="42" customFormat="1" x14ac:dyDescent="0.2">
      <c r="A27" s="97" t="s">
        <v>143</v>
      </c>
      <c r="B27" s="67" t="s">
        <v>144</v>
      </c>
      <c r="C27" s="97"/>
      <c r="D27" s="97"/>
      <c r="E27" s="97"/>
      <c r="F27" s="97"/>
      <c r="G27" s="97"/>
    </row>
    <row r="28" spans="1:7" s="42" customFormat="1" x14ac:dyDescent="0.2">
      <c r="A28" s="97"/>
      <c r="B28" s="97"/>
      <c r="C28" s="97"/>
      <c r="D28" s="97"/>
      <c r="E28" s="97"/>
      <c r="F28" s="97"/>
      <c r="G28" s="97"/>
    </row>
    <row r="29" spans="1:7" s="42" customFormat="1" ht="27.75" customHeight="1" x14ac:dyDescent="0.2">
      <c r="A29" s="106" t="s">
        <v>168</v>
      </c>
      <c r="B29" s="106"/>
      <c r="C29" s="106"/>
      <c r="D29" s="106"/>
      <c r="E29" s="106"/>
      <c r="F29" s="106"/>
      <c r="G29" s="106"/>
    </row>
    <row r="30" spans="1:7" s="42" customFormat="1" ht="41.85" customHeight="1" x14ac:dyDescent="0.2">
      <c r="A30" s="106" t="s">
        <v>149</v>
      </c>
      <c r="B30" s="106"/>
      <c r="C30" s="106"/>
      <c r="D30" s="106"/>
      <c r="E30" s="106"/>
      <c r="F30" s="106"/>
      <c r="G30" s="106"/>
    </row>
    <row r="31" spans="1:7" s="42" customFormat="1" x14ac:dyDescent="0.2">
      <c r="A31" s="97"/>
      <c r="B31" s="97"/>
      <c r="C31" s="97"/>
      <c r="D31" s="97"/>
      <c r="E31" s="97"/>
      <c r="F31" s="97"/>
      <c r="G31" s="97"/>
    </row>
    <row r="32" spans="1:7" s="42" customFormat="1" x14ac:dyDescent="0.2">
      <c r="A32" s="97"/>
      <c r="B32" s="97"/>
      <c r="C32" s="97"/>
      <c r="D32" s="97"/>
      <c r="E32" s="97"/>
      <c r="F32" s="97"/>
      <c r="G32" s="97"/>
    </row>
    <row r="33" spans="1:7" s="42" customFormat="1" x14ac:dyDescent="0.2">
      <c r="A33" s="97"/>
      <c r="B33" s="97"/>
      <c r="C33" s="97"/>
      <c r="D33" s="97"/>
      <c r="E33" s="97"/>
      <c r="F33" s="97"/>
      <c r="G33" s="97"/>
    </row>
    <row r="34" spans="1:7" s="42" customFormat="1" x14ac:dyDescent="0.2">
      <c r="A34" s="97"/>
      <c r="B34" s="97"/>
      <c r="C34" s="97"/>
      <c r="D34" s="97"/>
      <c r="E34" s="97"/>
      <c r="F34" s="97"/>
      <c r="G34" s="97"/>
    </row>
    <row r="35" spans="1:7" s="42" customFormat="1" x14ac:dyDescent="0.2">
      <c r="A35" s="97"/>
      <c r="B35" s="97"/>
      <c r="C35" s="97"/>
      <c r="D35" s="97"/>
      <c r="E35" s="97"/>
      <c r="F35" s="97"/>
      <c r="G35" s="97"/>
    </row>
    <row r="36" spans="1:7" s="42" customFormat="1" x14ac:dyDescent="0.2">
      <c r="A36" s="97"/>
      <c r="B36" s="97"/>
      <c r="C36" s="97"/>
      <c r="D36" s="97"/>
      <c r="E36" s="97"/>
      <c r="F36" s="97"/>
      <c r="G36" s="97"/>
    </row>
    <row r="37" spans="1:7" s="42" customFormat="1" x14ac:dyDescent="0.2">
      <c r="A37" s="97"/>
      <c r="B37" s="97"/>
      <c r="C37" s="97"/>
      <c r="D37" s="97"/>
      <c r="E37" s="97"/>
      <c r="F37" s="97"/>
      <c r="G37" s="97"/>
    </row>
    <row r="38" spans="1:7" s="42" customFormat="1" x14ac:dyDescent="0.2">
      <c r="A38" s="97"/>
      <c r="B38" s="97"/>
      <c r="C38" s="97"/>
      <c r="D38" s="97"/>
      <c r="E38" s="97"/>
      <c r="F38" s="97"/>
      <c r="G38" s="97"/>
    </row>
    <row r="39" spans="1:7" s="42" customFormat="1" x14ac:dyDescent="0.2">
      <c r="A39" s="97"/>
      <c r="B39" s="97"/>
      <c r="C39" s="97"/>
      <c r="D39" s="97"/>
      <c r="E39" s="97"/>
      <c r="F39" s="97"/>
      <c r="G39" s="97"/>
    </row>
    <row r="40" spans="1:7" s="42" customFormat="1" x14ac:dyDescent="0.2">
      <c r="A40" s="105" t="s">
        <v>145</v>
      </c>
      <c r="B40" s="105"/>
      <c r="C40" s="97"/>
      <c r="D40" s="97"/>
      <c r="E40" s="97"/>
      <c r="F40" s="97"/>
      <c r="G40" s="97"/>
    </row>
    <row r="41" spans="1:7" s="42" customFormat="1" x14ac:dyDescent="0.2">
      <c r="A41" s="97"/>
      <c r="B41" s="97"/>
      <c r="C41" s="97"/>
      <c r="D41" s="97"/>
      <c r="E41" s="97"/>
      <c r="F41" s="97"/>
      <c r="G41" s="97"/>
    </row>
    <row r="42" spans="1:7" s="42" customFormat="1" x14ac:dyDescent="0.2">
      <c r="A42" s="7">
        <v>0</v>
      </c>
      <c r="B42" s="8" t="s">
        <v>5</v>
      </c>
      <c r="C42" s="97"/>
      <c r="D42" s="97"/>
      <c r="E42" s="97"/>
      <c r="F42" s="97"/>
      <c r="G42" s="97"/>
    </row>
    <row r="43" spans="1:7" s="42" customFormat="1" x14ac:dyDescent="0.2">
      <c r="A43" s="8" t="s">
        <v>19</v>
      </c>
      <c r="B43" s="8" t="s">
        <v>6</v>
      </c>
      <c r="C43" s="97"/>
      <c r="D43" s="97"/>
      <c r="E43" s="97"/>
      <c r="F43" s="97"/>
      <c r="G43" s="97"/>
    </row>
    <row r="44" spans="1:7" s="42" customFormat="1" x14ac:dyDescent="0.2">
      <c r="A44" s="8" t="s">
        <v>20</v>
      </c>
      <c r="B44" s="8" t="s">
        <v>7</v>
      </c>
      <c r="C44" s="97"/>
      <c r="D44" s="97"/>
      <c r="E44" s="97"/>
      <c r="F44" s="97"/>
      <c r="G44" s="97"/>
    </row>
    <row r="45" spans="1:7" s="42" customFormat="1" x14ac:dyDescent="0.2">
      <c r="A45" s="8" t="s">
        <v>21</v>
      </c>
      <c r="B45" s="8" t="s">
        <v>8</v>
      </c>
      <c r="C45" s="97"/>
      <c r="D45" s="97"/>
      <c r="E45" s="97"/>
      <c r="F45" s="97"/>
      <c r="G45" s="97"/>
    </row>
    <row r="46" spans="1:7" s="42" customFormat="1" x14ac:dyDescent="0.2">
      <c r="A46" s="8" t="s">
        <v>15</v>
      </c>
      <c r="B46" s="8" t="s">
        <v>9</v>
      </c>
      <c r="C46" s="97"/>
      <c r="D46" s="97"/>
      <c r="E46" s="97"/>
      <c r="F46" s="97"/>
      <c r="G46" s="97"/>
    </row>
    <row r="47" spans="1:7" s="42" customFormat="1" x14ac:dyDescent="0.2">
      <c r="A47" s="8" t="s">
        <v>16</v>
      </c>
      <c r="B47" s="8" t="s">
        <v>10</v>
      </c>
      <c r="C47" s="97"/>
      <c r="D47" s="97"/>
      <c r="E47" s="97"/>
      <c r="F47" s="97"/>
      <c r="G47" s="97"/>
    </row>
    <row r="48" spans="1:7" s="42" customFormat="1" x14ac:dyDescent="0.2">
      <c r="A48" s="8" t="s">
        <v>17</v>
      </c>
      <c r="B48" s="8" t="s">
        <v>11</v>
      </c>
      <c r="C48" s="97"/>
      <c r="D48" s="97"/>
      <c r="E48" s="97"/>
      <c r="F48" s="97"/>
      <c r="G48" s="97"/>
    </row>
    <row r="49" spans="1:7" s="42" customFormat="1" x14ac:dyDescent="0.2">
      <c r="A49" s="8" t="s">
        <v>18</v>
      </c>
      <c r="B49" s="8" t="s">
        <v>12</v>
      </c>
      <c r="C49" s="97"/>
      <c r="D49" s="97"/>
      <c r="E49" s="97"/>
      <c r="F49" s="97"/>
      <c r="G49" s="97"/>
    </row>
    <row r="50" spans="1:7" s="42" customFormat="1" x14ac:dyDescent="0.2">
      <c r="A50" s="8" t="s">
        <v>146</v>
      </c>
      <c r="B50" s="8" t="s">
        <v>13</v>
      </c>
      <c r="C50" s="97"/>
      <c r="D50" s="97"/>
      <c r="E50" s="97"/>
      <c r="F50" s="97"/>
      <c r="G50" s="97"/>
    </row>
    <row r="51" spans="1:7" s="42" customFormat="1" x14ac:dyDescent="0.2">
      <c r="A51" s="8" t="s">
        <v>140</v>
      </c>
      <c r="B51" s="8" t="s">
        <v>14</v>
      </c>
      <c r="C51" s="97"/>
      <c r="D51" s="97"/>
      <c r="E51" s="97"/>
      <c r="F51" s="97"/>
      <c r="G51" s="97"/>
    </row>
    <row r="52" spans="1:7" s="42" customFormat="1" x14ac:dyDescent="0.2"/>
    <row r="53" spans="1:7" x14ac:dyDescent="0.2">
      <c r="A53" s="43"/>
      <c r="B53" s="43"/>
      <c r="C53" s="43"/>
      <c r="D53" s="43"/>
      <c r="E53" s="43"/>
      <c r="F53" s="43"/>
      <c r="G53" s="43"/>
    </row>
    <row r="54" spans="1:7" x14ac:dyDescent="0.2">
      <c r="A54" s="43"/>
      <c r="B54" s="43"/>
      <c r="C54" s="43"/>
      <c r="D54" s="43"/>
      <c r="E54" s="43"/>
      <c r="F54" s="43"/>
      <c r="G54" s="43"/>
    </row>
    <row r="55" spans="1:7" x14ac:dyDescent="0.2">
      <c r="A55" s="43"/>
      <c r="B55" s="43"/>
      <c r="C55" s="43"/>
      <c r="D55" s="43"/>
      <c r="E55" s="43"/>
      <c r="F55" s="43"/>
      <c r="G55" s="43"/>
    </row>
    <row r="56" spans="1:7" x14ac:dyDescent="0.2">
      <c r="A56" s="43"/>
      <c r="B56" s="43"/>
      <c r="C56" s="43"/>
      <c r="D56" s="43"/>
      <c r="E56" s="43"/>
      <c r="F56" s="43"/>
      <c r="G56" s="43"/>
    </row>
    <row r="57" spans="1:7" x14ac:dyDescent="0.2">
      <c r="A57" s="43"/>
      <c r="B57" s="43"/>
      <c r="C57" s="43"/>
      <c r="D57" s="43"/>
      <c r="E57" s="43"/>
      <c r="F57" s="43"/>
      <c r="G57" s="43"/>
    </row>
    <row r="58" spans="1:7" x14ac:dyDescent="0.2">
      <c r="A58" s="43"/>
      <c r="B58" s="43"/>
      <c r="C58" s="43"/>
      <c r="D58" s="43"/>
      <c r="E58" s="43"/>
      <c r="F58" s="43"/>
      <c r="G58" s="43"/>
    </row>
    <row r="59" spans="1:7" x14ac:dyDescent="0.2">
      <c r="A59" s="43"/>
      <c r="B59" s="43"/>
      <c r="C59" s="43"/>
      <c r="D59" s="43"/>
      <c r="E59" s="43"/>
      <c r="F59" s="43"/>
      <c r="G59" s="43"/>
    </row>
    <row r="60" spans="1:7" x14ac:dyDescent="0.2">
      <c r="A60" s="43"/>
      <c r="B60" s="43"/>
      <c r="C60" s="43"/>
      <c r="D60" s="43"/>
      <c r="E60" s="43"/>
      <c r="F60" s="43"/>
      <c r="G60" s="43"/>
    </row>
    <row r="61" spans="1:7" x14ac:dyDescent="0.2">
      <c r="A61" s="43"/>
      <c r="B61" s="43"/>
      <c r="C61" s="43"/>
      <c r="D61" s="43"/>
      <c r="E61" s="43"/>
      <c r="F61" s="43"/>
      <c r="G61" s="43"/>
    </row>
    <row r="62" spans="1:7" x14ac:dyDescent="0.2">
      <c r="A62" s="43"/>
      <c r="B62" s="43"/>
      <c r="C62" s="43"/>
      <c r="D62" s="43"/>
      <c r="E62" s="43"/>
      <c r="F62" s="43"/>
      <c r="G62" s="43"/>
    </row>
    <row r="63" spans="1:7" x14ac:dyDescent="0.2">
      <c r="A63" s="43"/>
      <c r="B63" s="43"/>
      <c r="C63" s="43"/>
      <c r="D63" s="43"/>
      <c r="E63" s="43"/>
      <c r="F63" s="43"/>
      <c r="G63" s="43"/>
    </row>
    <row r="64" spans="1:7" x14ac:dyDescent="0.2">
      <c r="A64" s="43"/>
      <c r="B64" s="43"/>
      <c r="C64" s="43"/>
      <c r="D64" s="43"/>
      <c r="E64" s="43"/>
      <c r="F64" s="43"/>
      <c r="G64" s="43"/>
    </row>
    <row r="65" spans="1:7" x14ac:dyDescent="0.2">
      <c r="A65" s="43"/>
      <c r="B65" s="43"/>
      <c r="C65" s="43"/>
      <c r="D65" s="43"/>
      <c r="E65" s="43"/>
      <c r="F65" s="43"/>
      <c r="G65" s="43"/>
    </row>
    <row r="66" spans="1:7" x14ac:dyDescent="0.2">
      <c r="A66" s="43"/>
      <c r="B66" s="43"/>
      <c r="C66" s="43"/>
      <c r="D66" s="43"/>
      <c r="E66" s="43"/>
      <c r="F66" s="43"/>
      <c r="G66" s="43"/>
    </row>
    <row r="67" spans="1:7" x14ac:dyDescent="0.2">
      <c r="A67" s="43"/>
      <c r="B67" s="43"/>
      <c r="C67" s="43"/>
      <c r="D67" s="43"/>
      <c r="E67" s="43"/>
      <c r="F67" s="43"/>
      <c r="G67" s="43"/>
    </row>
    <row r="68" spans="1:7" x14ac:dyDescent="0.2">
      <c r="A68" s="43"/>
      <c r="B68" s="43"/>
      <c r="C68" s="43"/>
      <c r="D68" s="43"/>
      <c r="E68" s="43"/>
      <c r="F68" s="43"/>
      <c r="G68" s="43"/>
    </row>
    <row r="69" spans="1:7" x14ac:dyDescent="0.2">
      <c r="A69" s="43"/>
      <c r="B69" s="43"/>
      <c r="C69" s="43"/>
      <c r="D69" s="43"/>
      <c r="E69" s="43"/>
      <c r="F69" s="43"/>
      <c r="G69" s="43"/>
    </row>
    <row r="70" spans="1:7" x14ac:dyDescent="0.2">
      <c r="A70" s="43"/>
      <c r="B70" s="43"/>
      <c r="C70" s="43"/>
      <c r="D70" s="43"/>
      <c r="E70" s="43"/>
      <c r="F70" s="43"/>
      <c r="G70" s="43"/>
    </row>
    <row r="71" spans="1:7" x14ac:dyDescent="0.2">
      <c r="A71" s="43"/>
      <c r="B71" s="43"/>
      <c r="C71" s="43"/>
      <c r="D71" s="43"/>
      <c r="E71" s="43"/>
      <c r="F71" s="43"/>
      <c r="G71" s="43"/>
    </row>
    <row r="72" spans="1:7" x14ac:dyDescent="0.2">
      <c r="A72" s="43"/>
      <c r="B72" s="43"/>
      <c r="C72" s="43"/>
      <c r="D72" s="43"/>
      <c r="E72" s="43"/>
      <c r="F72" s="43"/>
      <c r="G72" s="43"/>
    </row>
    <row r="73" spans="1:7" x14ac:dyDescent="0.2">
      <c r="A73" s="43"/>
      <c r="B73" s="43"/>
      <c r="C73" s="43"/>
      <c r="D73" s="43"/>
      <c r="E73" s="43"/>
      <c r="F73" s="43"/>
      <c r="G73" s="43"/>
    </row>
    <row r="74" spans="1:7" x14ac:dyDescent="0.2">
      <c r="A74" s="43"/>
      <c r="B74" s="43"/>
      <c r="C74" s="43"/>
      <c r="D74" s="43"/>
      <c r="E74" s="43"/>
      <c r="F74" s="43"/>
      <c r="G74" s="43"/>
    </row>
    <row r="75" spans="1:7" x14ac:dyDescent="0.2">
      <c r="A75" s="43"/>
      <c r="B75" s="43"/>
      <c r="C75" s="43"/>
      <c r="D75" s="43"/>
      <c r="E75" s="43"/>
      <c r="F75" s="43"/>
      <c r="G75" s="43"/>
    </row>
    <row r="76" spans="1:7" x14ac:dyDescent="0.2">
      <c r="A76" s="43"/>
      <c r="B76" s="43"/>
      <c r="C76" s="43"/>
      <c r="D76" s="43"/>
      <c r="E76" s="43"/>
      <c r="F76" s="43"/>
      <c r="G76" s="43"/>
    </row>
    <row r="77" spans="1:7" x14ac:dyDescent="0.2">
      <c r="A77" s="43"/>
      <c r="B77" s="43"/>
      <c r="C77" s="43"/>
      <c r="D77" s="43"/>
      <c r="E77" s="43"/>
      <c r="F77" s="43"/>
      <c r="G77" s="43"/>
    </row>
    <row r="78" spans="1:7" x14ac:dyDescent="0.2">
      <c r="A78" s="43"/>
      <c r="B78" s="43"/>
      <c r="C78" s="43"/>
      <c r="D78" s="43"/>
      <c r="E78" s="43"/>
      <c r="F78" s="43"/>
      <c r="G78" s="43"/>
    </row>
    <row r="79" spans="1:7" x14ac:dyDescent="0.2">
      <c r="A79" s="43"/>
      <c r="B79" s="43"/>
      <c r="C79" s="43"/>
      <c r="D79" s="43"/>
      <c r="E79" s="43"/>
      <c r="F79" s="43"/>
      <c r="G79" s="43"/>
    </row>
    <row r="80" spans="1:7" x14ac:dyDescent="0.2">
      <c r="A80" s="43"/>
      <c r="B80" s="43"/>
      <c r="C80" s="43"/>
      <c r="D80" s="43"/>
      <c r="E80" s="43"/>
      <c r="F80" s="43"/>
      <c r="G80" s="43"/>
    </row>
    <row r="81" spans="1:7" x14ac:dyDescent="0.2">
      <c r="A81" s="43"/>
      <c r="B81" s="43"/>
      <c r="C81" s="43"/>
      <c r="D81" s="43"/>
      <c r="E81" s="43"/>
      <c r="F81" s="43"/>
      <c r="G81" s="43"/>
    </row>
    <row r="82" spans="1:7" x14ac:dyDescent="0.2">
      <c r="A82" s="43"/>
      <c r="B82" s="43"/>
      <c r="C82" s="43"/>
      <c r="D82" s="43"/>
      <c r="E82" s="43"/>
      <c r="F82" s="43"/>
      <c r="G82" s="43"/>
    </row>
    <row r="83" spans="1:7" x14ac:dyDescent="0.2">
      <c r="A83" s="43"/>
      <c r="B83" s="43"/>
      <c r="C83" s="43"/>
      <c r="D83" s="43"/>
      <c r="E83" s="43"/>
      <c r="F83" s="43"/>
      <c r="G83" s="43"/>
    </row>
    <row r="84" spans="1:7" x14ac:dyDescent="0.2">
      <c r="A84" s="43"/>
      <c r="B84" s="43"/>
      <c r="C84" s="43"/>
      <c r="D84" s="43"/>
      <c r="E84" s="43"/>
      <c r="F84" s="43"/>
      <c r="G84" s="43"/>
    </row>
    <row r="85" spans="1:7" x14ac:dyDescent="0.2">
      <c r="A85" s="43"/>
      <c r="B85" s="43"/>
      <c r="C85" s="43"/>
      <c r="D85" s="43"/>
      <c r="E85" s="43"/>
      <c r="F85" s="43"/>
      <c r="G85" s="43"/>
    </row>
    <row r="86" spans="1:7" x14ac:dyDescent="0.2">
      <c r="A86" s="43"/>
      <c r="B86" s="43"/>
      <c r="C86" s="43"/>
      <c r="D86" s="43"/>
      <c r="E86" s="43"/>
      <c r="F86" s="43"/>
      <c r="G86" s="43"/>
    </row>
    <row r="87" spans="1:7" x14ac:dyDescent="0.2">
      <c r="A87" s="43"/>
      <c r="B87" s="43"/>
      <c r="C87" s="43"/>
      <c r="D87" s="43"/>
      <c r="E87" s="43"/>
      <c r="F87" s="43"/>
      <c r="G87" s="43"/>
    </row>
    <row r="88" spans="1:7" x14ac:dyDescent="0.2">
      <c r="A88" s="43"/>
      <c r="B88" s="43"/>
      <c r="C88" s="43"/>
      <c r="D88" s="43"/>
      <c r="E88" s="43"/>
      <c r="F88" s="43"/>
      <c r="G88" s="43"/>
    </row>
    <row r="89" spans="1:7" x14ac:dyDescent="0.2">
      <c r="A89" s="43"/>
      <c r="B89" s="43"/>
      <c r="C89" s="43"/>
      <c r="D89" s="43"/>
      <c r="E89" s="43"/>
      <c r="F89" s="43"/>
      <c r="G89" s="43"/>
    </row>
    <row r="90" spans="1:7" x14ac:dyDescent="0.2">
      <c r="A90" s="43"/>
      <c r="B90" s="43"/>
      <c r="C90" s="43"/>
      <c r="D90" s="43"/>
      <c r="E90" s="43"/>
      <c r="F90" s="43"/>
      <c r="G90" s="43"/>
    </row>
    <row r="91" spans="1:7" x14ac:dyDescent="0.2">
      <c r="A91" s="43"/>
      <c r="B91" s="43"/>
      <c r="C91" s="43"/>
      <c r="D91" s="43"/>
      <c r="E91" s="43"/>
      <c r="F91" s="43"/>
      <c r="G91" s="43"/>
    </row>
    <row r="92" spans="1:7" x14ac:dyDescent="0.2">
      <c r="A92" s="43"/>
      <c r="B92" s="43"/>
      <c r="C92" s="43"/>
      <c r="D92" s="43"/>
      <c r="E92" s="43"/>
      <c r="F92" s="43"/>
      <c r="G92" s="43"/>
    </row>
    <row r="93" spans="1:7" x14ac:dyDescent="0.2">
      <c r="A93" s="43"/>
      <c r="B93" s="43"/>
      <c r="C93" s="43"/>
      <c r="D93" s="43"/>
      <c r="E93" s="43"/>
      <c r="F93" s="43"/>
      <c r="G93" s="43"/>
    </row>
    <row r="94" spans="1:7" x14ac:dyDescent="0.2">
      <c r="A94" s="43"/>
      <c r="B94" s="43"/>
      <c r="C94" s="43"/>
      <c r="D94" s="43"/>
      <c r="E94" s="43"/>
      <c r="F94" s="43"/>
      <c r="G94" s="43"/>
    </row>
    <row r="95" spans="1:7" x14ac:dyDescent="0.2">
      <c r="A95" s="43"/>
      <c r="B95" s="43"/>
      <c r="C95" s="43"/>
      <c r="D95" s="43"/>
      <c r="E95" s="43"/>
      <c r="F95" s="43"/>
      <c r="G95" s="43"/>
    </row>
    <row r="96" spans="1:7" x14ac:dyDescent="0.2">
      <c r="A96" s="43"/>
      <c r="B96" s="43"/>
      <c r="C96" s="43"/>
      <c r="D96" s="43"/>
      <c r="E96" s="43"/>
      <c r="F96" s="43"/>
      <c r="G96" s="43"/>
    </row>
    <row r="97" spans="1:7" x14ac:dyDescent="0.2">
      <c r="A97" s="43"/>
      <c r="B97" s="43"/>
      <c r="C97" s="43"/>
      <c r="D97" s="43"/>
      <c r="E97" s="43"/>
      <c r="F97" s="43"/>
      <c r="G97" s="43"/>
    </row>
    <row r="98" spans="1:7" x14ac:dyDescent="0.2">
      <c r="A98" s="43"/>
      <c r="B98" s="43"/>
      <c r="C98" s="43"/>
      <c r="D98" s="43"/>
      <c r="E98" s="43"/>
      <c r="F98" s="43"/>
      <c r="G98" s="43"/>
    </row>
    <row r="99" spans="1:7" x14ac:dyDescent="0.2">
      <c r="A99" s="43"/>
      <c r="B99" s="43"/>
      <c r="C99" s="43"/>
      <c r="D99" s="43"/>
      <c r="E99" s="43"/>
      <c r="F99" s="43"/>
      <c r="G99" s="43"/>
    </row>
    <row r="100" spans="1:7" x14ac:dyDescent="0.2">
      <c r="A100" s="43"/>
      <c r="B100" s="43"/>
      <c r="C100" s="43"/>
      <c r="D100" s="43"/>
      <c r="E100" s="43"/>
      <c r="F100" s="43"/>
      <c r="G100" s="43"/>
    </row>
    <row r="101" spans="1:7" x14ac:dyDescent="0.2">
      <c r="A101" s="43"/>
      <c r="B101" s="43"/>
      <c r="C101" s="43"/>
      <c r="D101" s="43"/>
      <c r="E101" s="43"/>
      <c r="F101" s="43"/>
      <c r="G101" s="43"/>
    </row>
    <row r="102" spans="1:7" x14ac:dyDescent="0.2">
      <c r="A102" s="43"/>
      <c r="B102" s="43"/>
      <c r="C102" s="43"/>
      <c r="D102" s="43"/>
      <c r="E102" s="43"/>
      <c r="F102" s="43"/>
      <c r="G102" s="43"/>
    </row>
    <row r="103" spans="1:7" x14ac:dyDescent="0.2">
      <c r="A103" s="43"/>
      <c r="B103" s="43"/>
      <c r="C103" s="43"/>
      <c r="D103" s="43"/>
      <c r="E103" s="43"/>
      <c r="F103" s="43"/>
      <c r="G103" s="43"/>
    </row>
    <row r="104" spans="1:7" x14ac:dyDescent="0.2">
      <c r="A104" s="43"/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  <row r="107" spans="1:7" x14ac:dyDescent="0.2">
      <c r="A107" s="43"/>
      <c r="B107" s="43"/>
      <c r="C107" s="43"/>
      <c r="D107" s="43"/>
      <c r="E107" s="43"/>
      <c r="F107" s="43"/>
      <c r="G107" s="43"/>
    </row>
    <row r="108" spans="1:7" x14ac:dyDescent="0.2">
      <c r="A108" s="43"/>
      <c r="B108" s="43"/>
      <c r="C108" s="43"/>
      <c r="D108" s="43"/>
      <c r="E108" s="43"/>
      <c r="F108" s="43"/>
      <c r="G108" s="43"/>
    </row>
    <row r="109" spans="1:7" x14ac:dyDescent="0.2">
      <c r="A109" s="43"/>
      <c r="B109" s="43"/>
      <c r="C109" s="43"/>
      <c r="D109" s="43"/>
      <c r="E109" s="43"/>
      <c r="F109" s="43"/>
      <c r="G109" s="43"/>
    </row>
    <row r="110" spans="1:7" x14ac:dyDescent="0.2">
      <c r="A110" s="43"/>
      <c r="B110" s="43"/>
      <c r="C110" s="43"/>
      <c r="D110" s="43"/>
      <c r="E110" s="43"/>
      <c r="F110" s="43"/>
      <c r="G110" s="43"/>
    </row>
    <row r="111" spans="1:7" x14ac:dyDescent="0.2">
      <c r="A111" s="43"/>
      <c r="B111" s="43"/>
      <c r="C111" s="43"/>
      <c r="D111" s="43"/>
      <c r="E111" s="43"/>
      <c r="F111" s="43"/>
      <c r="G111" s="43"/>
    </row>
    <row r="112" spans="1:7" x14ac:dyDescent="0.2">
      <c r="A112" s="43"/>
      <c r="B112" s="43"/>
      <c r="C112" s="43"/>
      <c r="D112" s="43"/>
      <c r="E112" s="43"/>
      <c r="F112" s="43"/>
      <c r="G112" s="43"/>
    </row>
    <row r="113" spans="1:7" x14ac:dyDescent="0.2">
      <c r="A113" s="43"/>
      <c r="B113" s="43"/>
      <c r="C113" s="43"/>
      <c r="D113" s="43"/>
      <c r="E113" s="43"/>
      <c r="F113" s="43"/>
      <c r="G113" s="43"/>
    </row>
    <row r="114" spans="1:7" x14ac:dyDescent="0.2">
      <c r="A114" s="43"/>
      <c r="B114" s="43"/>
      <c r="C114" s="43"/>
      <c r="D114" s="43"/>
      <c r="E114" s="43"/>
      <c r="F114" s="43"/>
      <c r="G114" s="43"/>
    </row>
    <row r="115" spans="1:7" x14ac:dyDescent="0.2">
      <c r="A115" s="43"/>
      <c r="B115" s="43"/>
      <c r="C115" s="43"/>
      <c r="D115" s="43"/>
      <c r="E115" s="43"/>
      <c r="F115" s="43"/>
      <c r="G115" s="43"/>
    </row>
    <row r="116" spans="1:7" x14ac:dyDescent="0.2">
      <c r="A116" s="43"/>
      <c r="B116" s="43"/>
      <c r="C116" s="43"/>
      <c r="D116" s="43"/>
      <c r="E116" s="43"/>
      <c r="F116" s="43"/>
      <c r="G116" s="43"/>
    </row>
    <row r="117" spans="1:7" x14ac:dyDescent="0.2">
      <c r="A117" s="43"/>
      <c r="B117" s="43"/>
      <c r="C117" s="43"/>
      <c r="D117" s="43"/>
      <c r="E117" s="43"/>
      <c r="F117" s="43"/>
      <c r="G117" s="43"/>
    </row>
    <row r="118" spans="1:7" x14ac:dyDescent="0.2">
      <c r="A118" s="43"/>
      <c r="B118" s="43"/>
      <c r="C118" s="43"/>
      <c r="D118" s="43"/>
      <c r="E118" s="43"/>
      <c r="F118" s="43"/>
      <c r="G118" s="43"/>
    </row>
    <row r="119" spans="1:7" x14ac:dyDescent="0.2">
      <c r="A119" s="43"/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x14ac:dyDescent="0.2">
      <c r="A121" s="43"/>
      <c r="B121" s="43"/>
      <c r="C121" s="43"/>
      <c r="D121" s="43"/>
      <c r="E121" s="43"/>
      <c r="F121" s="43"/>
      <c r="G121" s="43"/>
    </row>
    <row r="122" spans="1:7" x14ac:dyDescent="0.2">
      <c r="A122" s="43"/>
      <c r="B122" s="43"/>
      <c r="C122" s="43"/>
      <c r="D122" s="43"/>
      <c r="E122" s="43"/>
      <c r="F122" s="43"/>
      <c r="G122" s="43"/>
    </row>
    <row r="123" spans="1:7" x14ac:dyDescent="0.2">
      <c r="A123" s="43"/>
      <c r="B123" s="43"/>
      <c r="C123" s="43"/>
      <c r="D123" s="43"/>
      <c r="E123" s="43"/>
      <c r="F123" s="43"/>
      <c r="G123" s="43"/>
    </row>
    <row r="124" spans="1:7" x14ac:dyDescent="0.2">
      <c r="A124" s="43"/>
      <c r="B124" s="43"/>
      <c r="C124" s="43"/>
      <c r="D124" s="43"/>
      <c r="E124" s="43"/>
      <c r="F124" s="43"/>
      <c r="G124" s="43"/>
    </row>
    <row r="125" spans="1:7" x14ac:dyDescent="0.2">
      <c r="A125" s="43"/>
      <c r="B125" s="43"/>
      <c r="C125" s="43"/>
      <c r="D125" s="43"/>
      <c r="E125" s="43"/>
      <c r="F125" s="43"/>
      <c r="G125" s="43"/>
    </row>
    <row r="126" spans="1:7" x14ac:dyDescent="0.2">
      <c r="A126" s="43"/>
      <c r="B126" s="43"/>
      <c r="C126" s="43"/>
      <c r="D126" s="43"/>
      <c r="E126" s="43"/>
      <c r="F126" s="43"/>
      <c r="G126" s="43"/>
    </row>
    <row r="127" spans="1:7" x14ac:dyDescent="0.2">
      <c r="A127" s="43"/>
      <c r="B127" s="43"/>
      <c r="C127" s="43"/>
      <c r="D127" s="43"/>
      <c r="E127" s="43"/>
      <c r="F127" s="43"/>
      <c r="G127" s="43"/>
    </row>
    <row r="128" spans="1:7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  <row r="131" spans="1:7" x14ac:dyDescent="0.2">
      <c r="A131" s="43"/>
      <c r="B131" s="43"/>
      <c r="C131" s="43"/>
      <c r="D131" s="43"/>
      <c r="E131" s="43"/>
      <c r="F131" s="43"/>
      <c r="G131" s="43"/>
    </row>
    <row r="132" spans="1:7" x14ac:dyDescent="0.2">
      <c r="A132" s="43"/>
      <c r="B132" s="43"/>
      <c r="C132" s="43"/>
      <c r="D132" s="43"/>
      <c r="E132" s="43"/>
      <c r="F132" s="43"/>
      <c r="G132" s="43"/>
    </row>
    <row r="133" spans="1:7" x14ac:dyDescent="0.2">
      <c r="A133" s="43"/>
      <c r="B133" s="43"/>
      <c r="C133" s="43"/>
      <c r="D133" s="43"/>
      <c r="E133" s="43"/>
      <c r="F133" s="43"/>
      <c r="G133" s="43"/>
    </row>
    <row r="134" spans="1:7" x14ac:dyDescent="0.2">
      <c r="A134" s="43"/>
      <c r="B134" s="43"/>
      <c r="C134" s="43"/>
      <c r="D134" s="43"/>
      <c r="E134" s="43"/>
      <c r="F134" s="43"/>
      <c r="G134" s="43"/>
    </row>
    <row r="135" spans="1:7" x14ac:dyDescent="0.2">
      <c r="A135" s="43"/>
      <c r="B135" s="43"/>
      <c r="C135" s="43"/>
      <c r="D135" s="43"/>
      <c r="E135" s="43"/>
      <c r="F135" s="43"/>
      <c r="G135" s="43"/>
    </row>
    <row r="136" spans="1:7" x14ac:dyDescent="0.2">
      <c r="A136" s="43"/>
      <c r="B136" s="43"/>
      <c r="C136" s="43"/>
      <c r="D136" s="43"/>
      <c r="E136" s="43"/>
      <c r="F136" s="43"/>
      <c r="G136" s="43"/>
    </row>
    <row r="137" spans="1:7" x14ac:dyDescent="0.2">
      <c r="A137" s="43"/>
      <c r="B137" s="43"/>
      <c r="C137" s="43"/>
      <c r="D137" s="43"/>
      <c r="E137" s="43"/>
      <c r="F137" s="43"/>
      <c r="G137" s="43"/>
    </row>
    <row r="138" spans="1:7" x14ac:dyDescent="0.2">
      <c r="A138" s="43"/>
      <c r="B138" s="43"/>
      <c r="C138" s="43"/>
      <c r="D138" s="43"/>
      <c r="E138" s="43"/>
      <c r="F138" s="43"/>
      <c r="G138" s="43"/>
    </row>
    <row r="139" spans="1:7" x14ac:dyDescent="0.2">
      <c r="A139" s="43"/>
      <c r="B139" s="43"/>
      <c r="C139" s="43"/>
      <c r="D139" s="43"/>
      <c r="E139" s="43"/>
      <c r="F139" s="43"/>
      <c r="G139" s="43"/>
    </row>
    <row r="140" spans="1:7" x14ac:dyDescent="0.2">
      <c r="A140" s="43"/>
      <c r="B140" s="43"/>
      <c r="C140" s="43"/>
      <c r="D140" s="43"/>
      <c r="E140" s="43"/>
      <c r="F140" s="43"/>
      <c r="G140" s="43"/>
    </row>
    <row r="141" spans="1:7" x14ac:dyDescent="0.2">
      <c r="A141" s="43"/>
      <c r="B141" s="43"/>
      <c r="C141" s="43"/>
      <c r="D141" s="43"/>
      <c r="E141" s="43"/>
      <c r="F141" s="43"/>
      <c r="G141" s="43"/>
    </row>
    <row r="142" spans="1:7" x14ac:dyDescent="0.2">
      <c r="A142" s="43"/>
      <c r="B142" s="43"/>
      <c r="C142" s="43"/>
      <c r="D142" s="43"/>
      <c r="E142" s="43"/>
      <c r="F142" s="43"/>
      <c r="G142" s="43"/>
    </row>
    <row r="143" spans="1:7" x14ac:dyDescent="0.2">
      <c r="A143" s="43"/>
      <c r="B143" s="43"/>
      <c r="C143" s="43"/>
      <c r="D143" s="43"/>
      <c r="E143" s="43"/>
      <c r="F143" s="43"/>
      <c r="G143" s="43"/>
    </row>
    <row r="144" spans="1:7" x14ac:dyDescent="0.2">
      <c r="A144" s="43"/>
      <c r="B144" s="43"/>
      <c r="C144" s="43"/>
      <c r="D144" s="43"/>
      <c r="E144" s="43"/>
      <c r="F144" s="43"/>
      <c r="G144" s="43"/>
    </row>
    <row r="145" spans="1:7" x14ac:dyDescent="0.2">
      <c r="A145" s="43"/>
      <c r="B145" s="43"/>
      <c r="C145" s="43"/>
      <c r="D145" s="43"/>
      <c r="E145" s="43"/>
      <c r="F145" s="43"/>
      <c r="G145" s="43"/>
    </row>
    <row r="146" spans="1:7" x14ac:dyDescent="0.2">
      <c r="A146" s="43"/>
      <c r="B146" s="43"/>
      <c r="C146" s="43"/>
      <c r="D146" s="43"/>
      <c r="E146" s="43"/>
      <c r="F146" s="43"/>
      <c r="G146" s="43"/>
    </row>
    <row r="147" spans="1:7" x14ac:dyDescent="0.2">
      <c r="A147" s="43"/>
      <c r="B147" s="43"/>
      <c r="C147" s="43"/>
      <c r="D147" s="43"/>
      <c r="E147" s="43"/>
      <c r="F147" s="43"/>
      <c r="G147" s="43"/>
    </row>
    <row r="148" spans="1:7" x14ac:dyDescent="0.2">
      <c r="A148" s="43"/>
      <c r="B148" s="43"/>
      <c r="C148" s="43"/>
      <c r="D148" s="43"/>
      <c r="E148" s="43"/>
      <c r="F148" s="43"/>
      <c r="G148" s="43"/>
    </row>
    <row r="149" spans="1:7" x14ac:dyDescent="0.2">
      <c r="A149" s="43"/>
      <c r="B149" s="43"/>
      <c r="C149" s="43"/>
      <c r="D149" s="43"/>
      <c r="E149" s="43"/>
      <c r="F149" s="43"/>
      <c r="G149" s="43"/>
    </row>
    <row r="150" spans="1:7" x14ac:dyDescent="0.2">
      <c r="A150" s="43"/>
      <c r="B150" s="43"/>
      <c r="C150" s="43"/>
      <c r="D150" s="43"/>
      <c r="E150" s="43"/>
      <c r="F150" s="43"/>
      <c r="G150" s="43"/>
    </row>
    <row r="151" spans="1:7" x14ac:dyDescent="0.2">
      <c r="A151" s="43"/>
      <c r="B151" s="43"/>
      <c r="C151" s="43"/>
      <c r="D151" s="43"/>
      <c r="E151" s="43"/>
      <c r="F151" s="43"/>
      <c r="G151" s="43"/>
    </row>
    <row r="152" spans="1:7" x14ac:dyDescent="0.2">
      <c r="A152" s="43"/>
      <c r="B152" s="43"/>
      <c r="C152" s="43"/>
      <c r="D152" s="43"/>
      <c r="E152" s="43"/>
      <c r="F152" s="43"/>
      <c r="G152" s="43"/>
    </row>
    <row r="153" spans="1:7" x14ac:dyDescent="0.2">
      <c r="A153" s="43"/>
      <c r="B153" s="43"/>
      <c r="C153" s="43"/>
      <c r="D153" s="43"/>
      <c r="E153" s="43"/>
      <c r="F153" s="43"/>
      <c r="G153" s="43"/>
    </row>
    <row r="154" spans="1:7" x14ac:dyDescent="0.2">
      <c r="A154" s="43"/>
      <c r="B154" s="43"/>
      <c r="C154" s="43"/>
      <c r="D154" s="43"/>
      <c r="E154" s="43"/>
      <c r="F154" s="43"/>
      <c r="G154" s="43"/>
    </row>
    <row r="155" spans="1:7" x14ac:dyDescent="0.2">
      <c r="A155" s="43"/>
      <c r="B155" s="43"/>
      <c r="C155" s="43"/>
      <c r="D155" s="43"/>
      <c r="E155" s="43"/>
      <c r="F155" s="43"/>
      <c r="G155" s="43"/>
    </row>
    <row r="156" spans="1:7" x14ac:dyDescent="0.2">
      <c r="A156" s="43"/>
      <c r="B156" s="43"/>
      <c r="C156" s="43"/>
      <c r="D156" s="43"/>
      <c r="E156" s="43"/>
      <c r="F156" s="43"/>
      <c r="G156" s="43"/>
    </row>
    <row r="157" spans="1:7" x14ac:dyDescent="0.2">
      <c r="A157" s="43"/>
      <c r="B157" s="43"/>
      <c r="C157" s="43"/>
      <c r="D157" s="43"/>
      <c r="E157" s="43"/>
      <c r="F157" s="43"/>
      <c r="G157" s="43"/>
    </row>
    <row r="158" spans="1:7" x14ac:dyDescent="0.2">
      <c r="A158" s="43"/>
      <c r="B158" s="43"/>
      <c r="C158" s="43"/>
      <c r="D158" s="43"/>
      <c r="E158" s="43"/>
      <c r="F158" s="43"/>
      <c r="G158" s="43"/>
    </row>
    <row r="159" spans="1:7" x14ac:dyDescent="0.2">
      <c r="A159" s="43"/>
      <c r="B159" s="43"/>
      <c r="C159" s="43"/>
      <c r="D159" s="43"/>
      <c r="E159" s="43"/>
      <c r="F159" s="43"/>
      <c r="G159" s="43"/>
    </row>
    <row r="160" spans="1:7" x14ac:dyDescent="0.2">
      <c r="A160" s="43"/>
      <c r="B160" s="43"/>
      <c r="C160" s="43"/>
      <c r="D160" s="43"/>
      <c r="E160" s="43"/>
      <c r="F160" s="43"/>
      <c r="G160" s="43"/>
    </row>
    <row r="161" spans="1:7" x14ac:dyDescent="0.2">
      <c r="A161" s="43"/>
      <c r="B161" s="43"/>
      <c r="C161" s="43"/>
      <c r="D161" s="43"/>
      <c r="E161" s="43"/>
      <c r="F161" s="43"/>
      <c r="G161" s="43"/>
    </row>
    <row r="162" spans="1:7" x14ac:dyDescent="0.2">
      <c r="A162" s="43"/>
      <c r="B162" s="43"/>
      <c r="C162" s="43"/>
      <c r="D162" s="43"/>
      <c r="E162" s="43"/>
      <c r="F162" s="43"/>
      <c r="G162" s="43"/>
    </row>
    <row r="163" spans="1:7" x14ac:dyDescent="0.2">
      <c r="A163" s="43"/>
      <c r="B163" s="43"/>
      <c r="C163" s="43"/>
      <c r="D163" s="43"/>
      <c r="E163" s="43"/>
      <c r="F163" s="43"/>
      <c r="G163" s="43"/>
    </row>
    <row r="164" spans="1:7" x14ac:dyDescent="0.2">
      <c r="A164" s="43"/>
      <c r="B164" s="43"/>
      <c r="C164" s="43"/>
      <c r="D164" s="43"/>
      <c r="E164" s="43"/>
      <c r="F164" s="43"/>
      <c r="G164" s="43"/>
    </row>
    <row r="165" spans="1:7" x14ac:dyDescent="0.2">
      <c r="A165" s="43"/>
      <c r="B165" s="43"/>
      <c r="C165" s="43"/>
      <c r="D165" s="43"/>
      <c r="E165" s="43"/>
      <c r="F165" s="43"/>
      <c r="G165" s="43"/>
    </row>
    <row r="166" spans="1:7" x14ac:dyDescent="0.2">
      <c r="A166" s="43"/>
      <c r="B166" s="43"/>
      <c r="C166" s="43"/>
      <c r="D166" s="43"/>
      <c r="E166" s="43"/>
      <c r="F166" s="43"/>
      <c r="G166" s="43"/>
    </row>
    <row r="167" spans="1:7" x14ac:dyDescent="0.2">
      <c r="A167" s="43"/>
      <c r="B167" s="43"/>
      <c r="C167" s="43"/>
      <c r="D167" s="43"/>
      <c r="E167" s="43"/>
      <c r="F167" s="43"/>
      <c r="G167" s="43"/>
    </row>
    <row r="168" spans="1:7" x14ac:dyDescent="0.2">
      <c r="A168" s="43"/>
      <c r="B168" s="43"/>
      <c r="C168" s="43"/>
      <c r="D168" s="43"/>
      <c r="E168" s="43"/>
      <c r="F168" s="43"/>
      <c r="G168" s="43"/>
    </row>
    <row r="169" spans="1:7" x14ac:dyDescent="0.2">
      <c r="A169" s="43"/>
      <c r="B169" s="43"/>
      <c r="C169" s="43"/>
      <c r="D169" s="43"/>
      <c r="E169" s="43"/>
      <c r="F169" s="43"/>
      <c r="G169" s="43"/>
    </row>
    <row r="170" spans="1:7" x14ac:dyDescent="0.2">
      <c r="A170" s="43"/>
      <c r="B170" s="43"/>
      <c r="C170" s="43"/>
      <c r="D170" s="43"/>
      <c r="E170" s="43"/>
      <c r="F170" s="43"/>
      <c r="G170" s="43"/>
    </row>
    <row r="171" spans="1:7" x14ac:dyDescent="0.2">
      <c r="A171" s="43"/>
      <c r="B171" s="43"/>
      <c r="C171" s="43"/>
      <c r="D171" s="43"/>
      <c r="E171" s="43"/>
      <c r="F171" s="43"/>
      <c r="G171" s="43"/>
    </row>
    <row r="172" spans="1:7" x14ac:dyDescent="0.2">
      <c r="A172" s="43"/>
      <c r="B172" s="43"/>
      <c r="C172" s="43"/>
      <c r="D172" s="43"/>
      <c r="E172" s="43"/>
      <c r="F172" s="43"/>
      <c r="G172" s="43"/>
    </row>
    <row r="173" spans="1:7" x14ac:dyDescent="0.2">
      <c r="A173" s="43"/>
      <c r="B173" s="43"/>
      <c r="C173" s="43"/>
      <c r="D173" s="43"/>
      <c r="E173" s="43"/>
      <c r="F173" s="43"/>
      <c r="G173" s="43"/>
    </row>
    <row r="174" spans="1:7" x14ac:dyDescent="0.2">
      <c r="A174" s="43"/>
      <c r="B174" s="43"/>
      <c r="C174" s="43"/>
      <c r="D174" s="43"/>
      <c r="E174" s="43"/>
      <c r="F174" s="43"/>
      <c r="G174" s="43"/>
    </row>
  </sheetData>
  <mergeCells count="18">
    <mergeCell ref="A8:G8"/>
    <mergeCell ref="A11:G11"/>
    <mergeCell ref="A1:G1"/>
    <mergeCell ref="A40:B40"/>
    <mergeCell ref="A30:G30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4:G4"/>
    <mergeCell ref="A5:G5"/>
  </mergeCells>
  <hyperlinks>
    <hyperlink ref="B26" r:id="rId1" display="www.statistik-nord.de" xr:uid="{FBA833E7-A97E-45D0-A505-E0D21C16E0A4}"/>
    <hyperlink ref="B27" r:id="rId2" xr:uid="{F786D41C-00E8-49A2-934A-B3EB78E76744}"/>
    <hyperlink ref="B19" r:id="rId3" display="sven.ohlsen@statistik-nord.de" xr:uid="{4D3F5CF8-7000-4A17-B990-F84143663D7F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35.5703125" style="5" customWidth="1"/>
    <col min="2" max="6" width="9" customWidth="1"/>
    <col min="7" max="7" width="11.5703125" customWidth="1"/>
  </cols>
  <sheetData>
    <row r="1" spans="1:7" x14ac:dyDescent="0.2">
      <c r="A1" s="113" t="s">
        <v>151</v>
      </c>
      <c r="B1" s="113"/>
      <c r="C1" s="113"/>
      <c r="D1" s="113"/>
      <c r="E1" s="113"/>
      <c r="F1" s="113"/>
      <c r="G1" s="113"/>
    </row>
    <row r="2" spans="1:7" x14ac:dyDescent="0.2">
      <c r="A2" s="98"/>
    </row>
    <row r="3" spans="1:7" s="9" customFormat="1" ht="26.25" customHeight="1" x14ac:dyDescent="0.2">
      <c r="A3" s="121" t="s">
        <v>133</v>
      </c>
      <c r="B3" s="74" t="s">
        <v>113</v>
      </c>
      <c r="C3" s="74" t="s">
        <v>114</v>
      </c>
      <c r="D3" s="74" t="s">
        <v>115</v>
      </c>
      <c r="E3" s="116" t="s">
        <v>169</v>
      </c>
      <c r="F3" s="117"/>
      <c r="G3" s="118"/>
    </row>
    <row r="4" spans="1:7" s="9" customFormat="1" ht="18" customHeight="1" x14ac:dyDescent="0.2">
      <c r="A4" s="122"/>
      <c r="B4" s="114" t="s">
        <v>170</v>
      </c>
      <c r="C4" s="115"/>
      <c r="D4" s="115"/>
      <c r="E4" s="34" t="s">
        <v>170</v>
      </c>
      <c r="F4" s="96" t="s">
        <v>171</v>
      </c>
      <c r="G4" s="119" t="s">
        <v>152</v>
      </c>
    </row>
    <row r="5" spans="1:7" s="9" customFormat="1" ht="17.25" customHeight="1" x14ac:dyDescent="0.2">
      <c r="A5" s="123"/>
      <c r="B5" s="114" t="s">
        <v>127</v>
      </c>
      <c r="C5" s="115"/>
      <c r="D5" s="115"/>
      <c r="E5" s="115"/>
      <c r="F5" s="115"/>
      <c r="G5" s="120"/>
    </row>
    <row r="6" spans="1:7" s="9" customFormat="1" ht="12.75" customHeight="1" x14ac:dyDescent="0.2">
      <c r="A6" s="99"/>
      <c r="B6" s="100"/>
      <c r="C6" s="101"/>
      <c r="D6" s="101"/>
      <c r="E6" s="101"/>
      <c r="F6" s="101"/>
      <c r="G6" s="102"/>
    </row>
    <row r="7" spans="1:7" s="9" customFormat="1" ht="12.75" customHeight="1" x14ac:dyDescent="0.2">
      <c r="A7" s="35" t="s">
        <v>22</v>
      </c>
      <c r="B7" s="75">
        <v>203.99064100000001</v>
      </c>
      <c r="C7" s="75">
        <v>235.13619600000001</v>
      </c>
      <c r="D7" s="75">
        <v>200.74618599999999</v>
      </c>
      <c r="E7" s="75">
        <v>639.87302299999999</v>
      </c>
      <c r="F7" s="75">
        <v>680.17342900000006</v>
      </c>
      <c r="G7" s="76">
        <v>-5.9250191615468282</v>
      </c>
    </row>
    <row r="8" spans="1:7" s="9" customFormat="1" ht="12.75" customHeight="1" x14ac:dyDescent="0.2">
      <c r="A8" s="44" t="s">
        <v>23</v>
      </c>
    </row>
    <row r="9" spans="1:7" s="9" customFormat="1" ht="12.75" customHeight="1" x14ac:dyDescent="0.2">
      <c r="A9" s="45" t="s">
        <v>24</v>
      </c>
      <c r="B9" s="75">
        <v>4.6100000000000002E-2</v>
      </c>
      <c r="C9" s="75">
        <v>2.5499999999999998E-2</v>
      </c>
      <c r="D9" s="75">
        <v>0.18373999999999999</v>
      </c>
      <c r="E9" s="75">
        <v>0.25534000000000001</v>
      </c>
      <c r="F9" s="75">
        <v>0.36899999999999999</v>
      </c>
      <c r="G9" s="76">
        <v>-30.802168021680217</v>
      </c>
    </row>
    <row r="10" spans="1:7" s="9" customFormat="1" ht="12.75" customHeight="1" x14ac:dyDescent="0.2">
      <c r="A10" s="45" t="s">
        <v>25</v>
      </c>
      <c r="B10" s="75">
        <v>23.164344</v>
      </c>
      <c r="C10" s="75">
        <v>16.332388999999999</v>
      </c>
      <c r="D10" s="75">
        <v>19.650407000000001</v>
      </c>
      <c r="E10" s="75">
        <v>59.14714</v>
      </c>
      <c r="F10" s="75">
        <v>68.456507999999999</v>
      </c>
      <c r="G10" s="76">
        <v>-13.598952491120357</v>
      </c>
    </row>
    <row r="11" spans="1:7" s="9" customFormat="1" ht="12.75" customHeight="1" x14ac:dyDescent="0.2">
      <c r="A11" s="45" t="s">
        <v>26</v>
      </c>
      <c r="B11" s="75">
        <v>156.78634299999999</v>
      </c>
      <c r="C11" s="75">
        <v>195.86839900000001</v>
      </c>
      <c r="D11" s="75">
        <v>155.812434</v>
      </c>
      <c r="E11" s="75">
        <v>508.46717599999999</v>
      </c>
      <c r="F11" s="75">
        <v>559.198802</v>
      </c>
      <c r="G11" s="76">
        <v>-9.0721986203396767</v>
      </c>
    </row>
    <row r="12" spans="1:7" s="9" customFormat="1" ht="12.75" customHeight="1" x14ac:dyDescent="0.2">
      <c r="A12" s="37" t="s">
        <v>29</v>
      </c>
    </row>
    <row r="13" spans="1:7" s="9" customFormat="1" ht="12.75" customHeight="1" x14ac:dyDescent="0.2">
      <c r="A13" s="37" t="s">
        <v>30</v>
      </c>
      <c r="B13" s="75">
        <v>17.824275</v>
      </c>
      <c r="C13" s="75">
        <v>14.937773999999999</v>
      </c>
      <c r="D13" s="75">
        <v>13.270477</v>
      </c>
      <c r="E13" s="75">
        <v>46.032525999999997</v>
      </c>
      <c r="F13" s="75">
        <v>151.97601399999999</v>
      </c>
      <c r="G13" s="76">
        <v>-69.710663684073197</v>
      </c>
    </row>
    <row r="14" spans="1:7" s="9" customFormat="1" ht="12.75" customHeight="1" x14ac:dyDescent="0.2">
      <c r="A14" s="46" t="s">
        <v>28</v>
      </c>
      <c r="B14" s="75">
        <v>45.392274999999998</v>
      </c>
      <c r="C14" s="75">
        <v>82.659017000000006</v>
      </c>
      <c r="D14" s="75">
        <v>43.819257</v>
      </c>
      <c r="E14" s="75">
        <v>171.87054900000001</v>
      </c>
      <c r="F14" s="75">
        <v>114.78265500000001</v>
      </c>
      <c r="G14" s="76">
        <v>49.735645163461328</v>
      </c>
    </row>
    <row r="15" spans="1:7" s="9" customFormat="1" ht="12.75" customHeight="1" x14ac:dyDescent="0.2">
      <c r="A15" s="47" t="s">
        <v>27</v>
      </c>
      <c r="B15" s="75">
        <v>23.993853999999999</v>
      </c>
      <c r="C15" s="75">
        <v>22.909908000000001</v>
      </c>
      <c r="D15" s="75">
        <v>25.099605</v>
      </c>
      <c r="E15" s="75">
        <v>72.003366999999997</v>
      </c>
      <c r="F15" s="75">
        <v>52.149118999999999</v>
      </c>
      <c r="G15" s="76">
        <v>38.072067909718669</v>
      </c>
    </row>
    <row r="16" spans="1:7" s="9" customFormat="1" ht="12.75" customHeight="1" x14ac:dyDescent="0.2">
      <c r="A16" s="38"/>
    </row>
    <row r="17" spans="1:7" s="9" customFormat="1" ht="12.75" customHeight="1" x14ac:dyDescent="0.2">
      <c r="A17" s="35" t="s">
        <v>31</v>
      </c>
      <c r="B17" s="75">
        <v>3608.0551599999999</v>
      </c>
      <c r="C17" s="75">
        <v>4034.5762119999999</v>
      </c>
      <c r="D17" s="75">
        <v>4407.7004340000003</v>
      </c>
      <c r="E17" s="75">
        <v>12050.331806</v>
      </c>
      <c r="F17" s="75">
        <v>11985.425821000001</v>
      </c>
      <c r="G17" s="76">
        <v>0.54154091785603953</v>
      </c>
    </row>
    <row r="18" spans="1:7" s="9" customFormat="1" ht="12.75" customHeight="1" x14ac:dyDescent="0.2">
      <c r="A18" s="48" t="s">
        <v>23</v>
      </c>
    </row>
    <row r="19" spans="1:7" s="9" customFormat="1" ht="12.75" customHeight="1" x14ac:dyDescent="0.2">
      <c r="A19" s="47" t="s">
        <v>32</v>
      </c>
      <c r="B19" s="75">
        <v>27.711182000000001</v>
      </c>
      <c r="C19" s="75">
        <v>21.760023</v>
      </c>
      <c r="D19" s="75">
        <v>10.547019000000001</v>
      </c>
      <c r="E19" s="75">
        <v>60.018223999999996</v>
      </c>
      <c r="F19" s="75">
        <v>145.874698</v>
      </c>
      <c r="G19" s="76">
        <v>-58.856316535441948</v>
      </c>
    </row>
    <row r="20" spans="1:7" s="9" customFormat="1" ht="12.75" customHeight="1" x14ac:dyDescent="0.2">
      <c r="A20" s="47" t="s">
        <v>33</v>
      </c>
      <c r="B20" s="75">
        <v>1027.099794</v>
      </c>
      <c r="C20" s="75">
        <v>931.18103699999995</v>
      </c>
      <c r="D20" s="75">
        <v>903.13875399999995</v>
      </c>
      <c r="E20" s="75">
        <v>2861.4195850000001</v>
      </c>
      <c r="F20" s="75">
        <v>2592.0149430000001</v>
      </c>
      <c r="G20" s="76">
        <v>10.393637688222228</v>
      </c>
    </row>
    <row r="21" spans="1:7" s="9" customFormat="1" ht="12.75" customHeight="1" x14ac:dyDescent="0.2">
      <c r="A21" s="37" t="s">
        <v>34</v>
      </c>
    </row>
    <row r="22" spans="1:7" s="9" customFormat="1" ht="12.75" customHeight="1" x14ac:dyDescent="0.2">
      <c r="A22" s="37" t="s">
        <v>35</v>
      </c>
      <c r="B22" s="75">
        <v>4.4378279999999997</v>
      </c>
      <c r="C22" s="75">
        <v>4.5813810000000004</v>
      </c>
      <c r="D22" s="75">
        <v>4.8705999999999996</v>
      </c>
      <c r="E22" s="75">
        <v>13.889809</v>
      </c>
      <c r="F22" s="75">
        <v>14.490667999999999</v>
      </c>
      <c r="G22" s="76">
        <v>-4.1465238179495856</v>
      </c>
    </row>
    <row r="23" spans="1:7" s="9" customFormat="1" ht="12.75" customHeight="1" x14ac:dyDescent="0.2">
      <c r="A23" s="37" t="s">
        <v>36</v>
      </c>
      <c r="B23" s="75">
        <v>110.86971699999999</v>
      </c>
      <c r="C23" s="75">
        <v>54.218220000000002</v>
      </c>
      <c r="D23" s="75">
        <v>31.526880999999999</v>
      </c>
      <c r="E23" s="75">
        <v>196.61481800000001</v>
      </c>
      <c r="F23" s="75">
        <v>132.93449000000001</v>
      </c>
      <c r="G23" s="76">
        <v>47.903541059961185</v>
      </c>
    </row>
    <row r="24" spans="1:7" s="9" customFormat="1" ht="12.75" customHeight="1" x14ac:dyDescent="0.2">
      <c r="A24" s="37" t="s">
        <v>38</v>
      </c>
      <c r="B24" s="75">
        <v>23.308229000000001</v>
      </c>
      <c r="C24" s="75">
        <v>24.347784999999998</v>
      </c>
      <c r="D24" s="75">
        <v>22.747927000000001</v>
      </c>
      <c r="E24" s="75">
        <v>70.403941000000003</v>
      </c>
      <c r="F24" s="75">
        <v>69.379885000000002</v>
      </c>
      <c r="G24" s="76">
        <v>1.4760128241780848</v>
      </c>
    </row>
    <row r="25" spans="1:7" s="9" customFormat="1" ht="12.75" customHeight="1" x14ac:dyDescent="0.2">
      <c r="A25" s="37" t="s">
        <v>37</v>
      </c>
      <c r="B25" s="75">
        <v>407.20608299999998</v>
      </c>
      <c r="C25" s="75">
        <v>382.64636300000001</v>
      </c>
      <c r="D25" s="75">
        <v>361.674667</v>
      </c>
      <c r="E25" s="75">
        <v>1151.5271130000001</v>
      </c>
      <c r="F25" s="75">
        <v>1116.820608</v>
      </c>
      <c r="G25" s="76">
        <v>3.1076168143201244</v>
      </c>
    </row>
    <row r="26" spans="1:7" s="9" customFormat="1" ht="12.75" customHeight="1" x14ac:dyDescent="0.2">
      <c r="A26" s="48" t="s">
        <v>39</v>
      </c>
      <c r="B26" s="75">
        <v>2553.2441840000001</v>
      </c>
      <c r="C26" s="75">
        <v>3081.6351519999998</v>
      </c>
      <c r="D26" s="75">
        <v>3494.0146610000002</v>
      </c>
      <c r="E26" s="75">
        <v>9128.8939969999992</v>
      </c>
      <c r="F26" s="75">
        <v>9247.5361799999991</v>
      </c>
      <c r="G26" s="76">
        <v>-1.2829599224125445</v>
      </c>
    </row>
    <row r="27" spans="1:7" s="9" customFormat="1" ht="12.75" customHeight="1" x14ac:dyDescent="0.2">
      <c r="A27" s="39" t="s">
        <v>23</v>
      </c>
    </row>
    <row r="28" spans="1:7" s="9" customFormat="1" ht="12.75" customHeight="1" x14ac:dyDescent="0.2">
      <c r="A28" s="37" t="s">
        <v>40</v>
      </c>
      <c r="B28" s="75">
        <v>298.42541399999999</v>
      </c>
      <c r="C28" s="75">
        <v>300.30766299999999</v>
      </c>
      <c r="D28" s="75">
        <v>272.17145099999999</v>
      </c>
      <c r="E28" s="75">
        <v>870.90452800000003</v>
      </c>
      <c r="F28" s="75">
        <v>1030.3137280000001</v>
      </c>
      <c r="G28" s="76">
        <v>-15.471908766025891</v>
      </c>
    </row>
    <row r="29" spans="1:7" s="9" customFormat="1" ht="12.75" customHeight="1" x14ac:dyDescent="0.2">
      <c r="A29" s="49" t="s">
        <v>34</v>
      </c>
    </row>
    <row r="30" spans="1:7" s="9" customFormat="1" ht="12.75" customHeight="1" x14ac:dyDescent="0.2">
      <c r="A30" s="50" t="s">
        <v>41</v>
      </c>
      <c r="B30" s="75">
        <v>28.901046000000001</v>
      </c>
      <c r="C30" s="75">
        <v>22.058093</v>
      </c>
      <c r="D30" s="75">
        <v>19.343288000000001</v>
      </c>
      <c r="E30" s="75">
        <v>70.302426999999994</v>
      </c>
      <c r="F30" s="75">
        <v>83.137725000000003</v>
      </c>
      <c r="G30" s="76">
        <v>-15.438596617841071</v>
      </c>
    </row>
    <row r="31" spans="1:7" s="9" customFormat="1" ht="12.75" customHeight="1" x14ac:dyDescent="0.2">
      <c r="A31" s="50" t="s">
        <v>43</v>
      </c>
      <c r="B31" s="75">
        <v>50.121599000000003</v>
      </c>
      <c r="C31" s="75">
        <v>53.136797999999999</v>
      </c>
      <c r="D31" s="75">
        <v>50.011640999999997</v>
      </c>
      <c r="E31" s="75">
        <v>153.270038</v>
      </c>
      <c r="F31" s="75">
        <v>154.95444599999999</v>
      </c>
      <c r="G31" s="76">
        <v>-1.0870343145881662</v>
      </c>
    </row>
    <row r="32" spans="1:7" s="9" customFormat="1" ht="12.75" customHeight="1" x14ac:dyDescent="0.2">
      <c r="A32" s="50" t="s">
        <v>42</v>
      </c>
      <c r="B32" s="75">
        <v>97.125360000000001</v>
      </c>
      <c r="C32" s="75">
        <v>100.003277</v>
      </c>
      <c r="D32" s="75">
        <v>93.619675999999998</v>
      </c>
      <c r="E32" s="75">
        <v>290.748313</v>
      </c>
      <c r="F32" s="75">
        <v>319.829632</v>
      </c>
      <c r="G32" s="76">
        <v>-9.0927531692873202</v>
      </c>
    </row>
    <row r="33" spans="1:7" s="9" customFormat="1" ht="12.75" customHeight="1" x14ac:dyDescent="0.2">
      <c r="A33" s="39" t="s">
        <v>44</v>
      </c>
      <c r="B33" s="75">
        <v>2254.8187699999999</v>
      </c>
      <c r="C33" s="75">
        <v>2781.3274889999998</v>
      </c>
      <c r="D33" s="75">
        <v>3221.84321</v>
      </c>
      <c r="E33" s="75">
        <v>8257.9894690000001</v>
      </c>
      <c r="F33" s="75">
        <v>8217.222452</v>
      </c>
      <c r="G33" s="76">
        <v>0.49611675037564851</v>
      </c>
    </row>
    <row r="34" spans="1:7" s="9" customFormat="1" ht="12.75" customHeight="1" x14ac:dyDescent="0.2">
      <c r="A34" s="49" t="s">
        <v>34</v>
      </c>
    </row>
    <row r="35" spans="1:7" s="9" customFormat="1" ht="12.75" customHeight="1" x14ac:dyDescent="0.2">
      <c r="A35" s="50" t="s">
        <v>158</v>
      </c>
      <c r="B35" s="75">
        <v>4.8767490000000002</v>
      </c>
      <c r="C35" s="75">
        <v>4.53552</v>
      </c>
      <c r="D35" s="75">
        <v>4.7354849999999997</v>
      </c>
      <c r="E35" s="75">
        <v>14.147754000000001</v>
      </c>
      <c r="F35" s="75">
        <v>13.042191000000001</v>
      </c>
      <c r="G35" s="76">
        <v>8.4768195773240933</v>
      </c>
    </row>
    <row r="36" spans="1:7" s="9" customFormat="1" ht="12.75" customHeight="1" x14ac:dyDescent="0.2">
      <c r="A36" s="50" t="s">
        <v>45</v>
      </c>
      <c r="B36" s="75">
        <v>13.981748</v>
      </c>
      <c r="C36" s="75">
        <v>14.439769</v>
      </c>
      <c r="D36" s="75">
        <v>14.575696000000001</v>
      </c>
      <c r="E36" s="75">
        <v>42.997213000000002</v>
      </c>
      <c r="F36" s="75">
        <v>38.383499</v>
      </c>
      <c r="G36" s="76">
        <v>12.020045384606561</v>
      </c>
    </row>
    <row r="37" spans="1:7" s="9" customFormat="1" ht="12.75" customHeight="1" x14ac:dyDescent="0.2">
      <c r="A37" s="50" t="s">
        <v>159</v>
      </c>
      <c r="B37" s="75">
        <v>35.659818000000001</v>
      </c>
      <c r="C37" s="75">
        <v>26.225339000000002</v>
      </c>
      <c r="D37" s="75">
        <v>28.735516000000001</v>
      </c>
      <c r="E37" s="75">
        <v>90.620672999999996</v>
      </c>
      <c r="F37" s="75">
        <v>64.378844000000001</v>
      </c>
      <c r="G37" s="76">
        <v>40.76157223326345</v>
      </c>
    </row>
    <row r="38" spans="1:7" s="9" customFormat="1" ht="12.75" customHeight="1" x14ac:dyDescent="0.2">
      <c r="A38" s="50" t="s">
        <v>46</v>
      </c>
      <c r="B38" s="75">
        <v>212.08853999999999</v>
      </c>
      <c r="C38" s="75">
        <v>243.39583500000001</v>
      </c>
      <c r="D38" s="75">
        <v>225.79782299999999</v>
      </c>
      <c r="E38" s="75">
        <v>681.28219799999999</v>
      </c>
      <c r="F38" s="75">
        <v>646.21260900000004</v>
      </c>
      <c r="G38" s="76">
        <v>5.4269428531067092</v>
      </c>
    </row>
    <row r="39" spans="1:7" s="9" customFormat="1" ht="12.75" customHeight="1" x14ac:dyDescent="0.2">
      <c r="A39" s="50" t="s">
        <v>47</v>
      </c>
      <c r="B39" s="75">
        <v>78.151337999999996</v>
      </c>
      <c r="C39" s="75">
        <v>81.316232999999997</v>
      </c>
      <c r="D39" s="75">
        <v>79.946871999999999</v>
      </c>
      <c r="E39" s="75">
        <v>239.41444300000001</v>
      </c>
      <c r="F39" s="75">
        <v>229.86458999999999</v>
      </c>
      <c r="G39" s="76">
        <v>4.1545559496571514</v>
      </c>
    </row>
    <row r="40" spans="1:7" s="9" customFormat="1" ht="12.75" customHeight="1" x14ac:dyDescent="0.2">
      <c r="A40" s="50" t="s">
        <v>48</v>
      </c>
    </row>
    <row r="41" spans="1:7" s="9" customFormat="1" ht="12.75" customHeight="1" x14ac:dyDescent="0.2">
      <c r="A41" s="50" t="s">
        <v>49</v>
      </c>
      <c r="B41" s="75">
        <v>27.159098</v>
      </c>
      <c r="C41" s="75">
        <v>29.245746</v>
      </c>
      <c r="D41" s="75">
        <v>27.990625999999999</v>
      </c>
      <c r="E41" s="75">
        <v>84.395470000000003</v>
      </c>
      <c r="F41" s="75">
        <v>75.898302999999999</v>
      </c>
      <c r="G41" s="76">
        <v>11.195463751014302</v>
      </c>
    </row>
    <row r="42" spans="1:7" s="9" customFormat="1" ht="12.75" customHeight="1" x14ac:dyDescent="0.2">
      <c r="A42" s="50" t="s">
        <v>50</v>
      </c>
      <c r="B42" s="75">
        <v>52.120162000000001</v>
      </c>
      <c r="C42" s="75">
        <v>41.992407</v>
      </c>
      <c r="D42" s="75">
        <v>43.558143000000001</v>
      </c>
      <c r="E42" s="75">
        <v>137.67071200000001</v>
      </c>
      <c r="F42" s="75">
        <v>117.116979</v>
      </c>
      <c r="G42" s="76">
        <v>17.549746565781902</v>
      </c>
    </row>
    <row r="43" spans="1:7" s="9" customFormat="1" ht="12.75" customHeight="1" x14ac:dyDescent="0.2">
      <c r="A43" s="50" t="s">
        <v>51</v>
      </c>
      <c r="B43" s="75">
        <v>17.799430000000001</v>
      </c>
      <c r="C43" s="75">
        <v>49.294158000000003</v>
      </c>
      <c r="D43" s="75">
        <v>20.443660999999999</v>
      </c>
      <c r="E43" s="75">
        <v>87.537249000000003</v>
      </c>
      <c r="F43" s="75">
        <v>124.997834</v>
      </c>
      <c r="G43" s="76">
        <v>-29.968987302611978</v>
      </c>
    </row>
    <row r="44" spans="1:7" s="9" customFormat="1" ht="12.75" customHeight="1" x14ac:dyDescent="0.2">
      <c r="A44" s="50" t="s">
        <v>52</v>
      </c>
      <c r="B44" s="75">
        <v>74.216436999999999</v>
      </c>
      <c r="C44" s="75">
        <v>29.692426999999999</v>
      </c>
      <c r="D44" s="75">
        <v>2.9608840000000001</v>
      </c>
      <c r="E44" s="75">
        <v>106.869748</v>
      </c>
      <c r="F44" s="75">
        <v>449.348545</v>
      </c>
      <c r="G44" s="76">
        <v>-76.216736609217236</v>
      </c>
    </row>
    <row r="45" spans="1:7" s="9" customFormat="1" ht="12.75" customHeight="1" x14ac:dyDescent="0.2">
      <c r="A45" s="50" t="s">
        <v>53</v>
      </c>
      <c r="B45" s="75">
        <v>1204.2592</v>
      </c>
      <c r="C45" s="75">
        <v>1753.0146219999999</v>
      </c>
      <c r="D45" s="75">
        <v>2242.059984</v>
      </c>
      <c r="E45" s="75">
        <v>5199.3338059999996</v>
      </c>
      <c r="F45" s="75">
        <v>4887.1376170000003</v>
      </c>
      <c r="G45" s="76">
        <v>6.3881194569602258</v>
      </c>
    </row>
    <row r="46" spans="1:7" s="9" customFormat="1" ht="12.75" customHeight="1" x14ac:dyDescent="0.2">
      <c r="A46" s="50" t="s">
        <v>54</v>
      </c>
      <c r="B46" s="75">
        <v>137.29068100000001</v>
      </c>
      <c r="C46" s="75">
        <v>150.412813</v>
      </c>
      <c r="D46" s="75">
        <v>134.500688</v>
      </c>
      <c r="E46" s="75">
        <v>422.204182</v>
      </c>
      <c r="F46" s="75">
        <v>374.24784599999998</v>
      </c>
      <c r="G46" s="76">
        <v>12.814057986588935</v>
      </c>
    </row>
    <row r="47" spans="1:7" s="9" customFormat="1" ht="12.75" customHeight="1" x14ac:dyDescent="0.2">
      <c r="A47" s="36"/>
    </row>
    <row r="48" spans="1:7" s="9" customFormat="1" ht="12.75" customHeight="1" x14ac:dyDescent="0.2">
      <c r="A48" s="40" t="s">
        <v>156</v>
      </c>
      <c r="B48" s="75">
        <v>127.792919</v>
      </c>
      <c r="C48" s="75">
        <v>142.48476500000001</v>
      </c>
      <c r="D48" s="75">
        <v>134.88318599999999</v>
      </c>
      <c r="E48" s="75">
        <v>405.16086999999999</v>
      </c>
      <c r="F48" s="75">
        <v>244.941303</v>
      </c>
      <c r="G48" s="76">
        <v>65.411412872250452</v>
      </c>
    </row>
    <row r="49" spans="1:7" x14ac:dyDescent="0.2">
      <c r="A49" s="38"/>
      <c r="B49" s="9"/>
      <c r="C49" s="9"/>
      <c r="D49" s="9"/>
      <c r="E49" s="9"/>
      <c r="F49" s="9"/>
      <c r="G49" s="9"/>
    </row>
    <row r="50" spans="1:7" x14ac:dyDescent="0.2">
      <c r="A50" s="41" t="s">
        <v>55</v>
      </c>
      <c r="B50" s="77">
        <v>3939.8387200000002</v>
      </c>
      <c r="C50" s="78">
        <v>4412.1971729999996</v>
      </c>
      <c r="D50" s="78">
        <v>4743.3298059999997</v>
      </c>
      <c r="E50" s="78">
        <v>13095.365699</v>
      </c>
      <c r="F50" s="78">
        <v>12910.540553000001</v>
      </c>
      <c r="G50" s="79">
        <v>1.43158332713692</v>
      </c>
    </row>
    <row r="51" spans="1:7" ht="12" customHeight="1" x14ac:dyDescent="0.2">
      <c r="A51" s="98"/>
    </row>
    <row r="52" spans="1:7" x14ac:dyDescent="0.2">
      <c r="A52" s="33" t="s">
        <v>150</v>
      </c>
    </row>
    <row r="53" spans="1:7" x14ac:dyDescent="0.2">
      <c r="A53" s="94" t="s">
        <v>131</v>
      </c>
      <c r="B53" s="94"/>
      <c r="C53" s="94"/>
      <c r="D53" s="94"/>
      <c r="E53" s="94"/>
      <c r="F53" s="94"/>
      <c r="G53" s="94"/>
    </row>
    <row r="54" spans="1:7" x14ac:dyDescent="0.2">
      <c r="A54" s="112" t="s">
        <v>132</v>
      </c>
      <c r="B54" s="112"/>
      <c r="C54" s="112"/>
      <c r="D54" s="112"/>
      <c r="E54" s="112"/>
      <c r="F54" s="112"/>
      <c r="G54" s="112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8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5.5703125" customWidth="1"/>
    <col min="2" max="6" width="9" customWidth="1"/>
    <col min="7" max="7" width="11.5703125" customWidth="1"/>
    <col min="8" max="8" width="11.42578125" customWidth="1"/>
    <col min="9" max="26" width="12.5703125" customWidth="1"/>
  </cols>
  <sheetData>
    <row r="1" spans="1:7" x14ac:dyDescent="0.2">
      <c r="A1" s="113" t="s">
        <v>153</v>
      </c>
      <c r="B1" s="113"/>
      <c r="C1" s="113"/>
      <c r="D1" s="113"/>
      <c r="E1" s="113"/>
      <c r="F1" s="113"/>
      <c r="G1" s="113"/>
    </row>
    <row r="2" spans="1:7" x14ac:dyDescent="0.2">
      <c r="A2" s="98"/>
    </row>
    <row r="3" spans="1:7" s="9" customFormat="1" ht="26.25" customHeight="1" x14ac:dyDescent="0.2">
      <c r="A3" s="121" t="s">
        <v>56</v>
      </c>
      <c r="B3" s="74" t="s">
        <v>113</v>
      </c>
      <c r="C3" s="74" t="s">
        <v>114</v>
      </c>
      <c r="D3" s="74" t="s">
        <v>115</v>
      </c>
      <c r="E3" s="116" t="s">
        <v>169</v>
      </c>
      <c r="F3" s="117"/>
      <c r="G3" s="118"/>
    </row>
    <row r="4" spans="1:7" s="9" customFormat="1" ht="18" customHeight="1" x14ac:dyDescent="0.2">
      <c r="A4" s="122"/>
      <c r="B4" s="114" t="s">
        <v>172</v>
      </c>
      <c r="C4" s="115"/>
      <c r="D4" s="115"/>
      <c r="E4" s="34" t="s">
        <v>172</v>
      </c>
      <c r="F4" s="96" t="s">
        <v>173</v>
      </c>
      <c r="G4" s="119" t="s">
        <v>184</v>
      </c>
    </row>
    <row r="5" spans="1:7" s="9" customFormat="1" ht="17.25" customHeight="1" x14ac:dyDescent="0.2">
      <c r="A5" s="123"/>
      <c r="B5" s="114" t="s">
        <v>127</v>
      </c>
      <c r="C5" s="115"/>
      <c r="D5" s="115"/>
      <c r="E5" s="115"/>
      <c r="F5" s="115"/>
      <c r="G5" s="120"/>
    </row>
    <row r="6" spans="1:7" s="9" customFormat="1" ht="12.75" customHeight="1" x14ac:dyDescent="0.2">
      <c r="A6" s="99"/>
      <c r="B6" s="100"/>
      <c r="C6" s="101"/>
      <c r="D6" s="101"/>
      <c r="E6" s="101"/>
      <c r="F6" s="101"/>
      <c r="G6" s="102"/>
    </row>
    <row r="7" spans="1:7" ht="12.75" customHeight="1" x14ac:dyDescent="0.2">
      <c r="A7" s="57" t="s">
        <v>57</v>
      </c>
      <c r="B7" s="75">
        <v>2560.1878769999998</v>
      </c>
      <c r="C7" s="75">
        <v>2794.251671</v>
      </c>
      <c r="D7" s="75">
        <v>2958.7458139999999</v>
      </c>
      <c r="E7" s="75">
        <v>8313.1853620000002</v>
      </c>
      <c r="F7" s="75">
        <v>7218.7475270000004</v>
      </c>
      <c r="G7" s="76">
        <v>15.161048795604998</v>
      </c>
    </row>
    <row r="8" spans="1:7" ht="12.75" customHeight="1" x14ac:dyDescent="0.2">
      <c r="A8" s="61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1" t="s">
        <v>58</v>
      </c>
      <c r="B9" s="75">
        <v>2023.951945</v>
      </c>
      <c r="C9" s="75">
        <v>2092.7502260000001</v>
      </c>
      <c r="D9" s="75">
        <v>2214.0252</v>
      </c>
      <c r="E9" s="75">
        <v>6330.7273709999999</v>
      </c>
      <c r="F9" s="75">
        <v>5473.3034820000003</v>
      </c>
      <c r="G9" s="76">
        <v>15.665564531910235</v>
      </c>
    </row>
    <row r="10" spans="1:7" ht="12.75" customHeight="1" x14ac:dyDescent="0.2">
      <c r="A10" s="54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4" t="s">
        <v>59</v>
      </c>
      <c r="B11" s="75">
        <v>1258.133934</v>
      </c>
      <c r="C11" s="75">
        <v>1375.4763740000001</v>
      </c>
      <c r="D11" s="75">
        <v>1297.1625369999997</v>
      </c>
      <c r="E11" s="75">
        <v>3930.7728450000004</v>
      </c>
      <c r="F11" s="75">
        <v>3385.1344139999997</v>
      </c>
      <c r="G11" s="76">
        <v>16.118663670883734</v>
      </c>
    </row>
    <row r="12" spans="1:7" ht="12.75" customHeight="1" x14ac:dyDescent="0.2">
      <c r="A12" s="6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3" t="s">
        <v>60</v>
      </c>
      <c r="B13" s="75">
        <v>473.923563</v>
      </c>
      <c r="C13" s="75">
        <v>567.16913999999997</v>
      </c>
      <c r="D13" s="75">
        <v>483.75421399999999</v>
      </c>
      <c r="E13" s="75">
        <v>1524.8469170000001</v>
      </c>
      <c r="F13" s="75">
        <v>748.93365600000004</v>
      </c>
      <c r="G13" s="76">
        <v>103.60240253376995</v>
      </c>
    </row>
    <row r="14" spans="1:7" ht="12.75" customHeight="1" x14ac:dyDescent="0.2">
      <c r="A14" s="63" t="s">
        <v>61</v>
      </c>
      <c r="B14" s="75">
        <v>148.24806899999999</v>
      </c>
      <c r="C14" s="75">
        <v>110.017456</v>
      </c>
      <c r="D14" s="75">
        <v>102.18275300000001</v>
      </c>
      <c r="E14" s="75">
        <v>360.44827800000002</v>
      </c>
      <c r="F14" s="75">
        <v>345.04296099999999</v>
      </c>
      <c r="G14" s="76">
        <v>4.4647533035748523</v>
      </c>
    </row>
    <row r="15" spans="1:7" ht="12.75" customHeight="1" x14ac:dyDescent="0.2">
      <c r="A15" s="63" t="s">
        <v>62</v>
      </c>
      <c r="B15" s="75">
        <v>8.6830350000000003</v>
      </c>
      <c r="C15" s="75">
        <v>5.8543690000000002</v>
      </c>
      <c r="D15" s="75">
        <v>8.9459750000000007</v>
      </c>
      <c r="E15" s="75">
        <v>23.483378999999999</v>
      </c>
      <c r="F15" s="75">
        <v>36.333345999999999</v>
      </c>
      <c r="G15" s="76">
        <v>-35.366869321641886</v>
      </c>
    </row>
    <row r="16" spans="1:7" ht="12.75" customHeight="1" x14ac:dyDescent="0.2">
      <c r="A16" s="63" t="s">
        <v>63</v>
      </c>
      <c r="B16" s="75">
        <v>194.90163699999999</v>
      </c>
      <c r="C16" s="75">
        <v>230.05094500000001</v>
      </c>
      <c r="D16" s="75">
        <v>273.23638899999997</v>
      </c>
      <c r="E16" s="75">
        <v>698.18897100000004</v>
      </c>
      <c r="F16" s="75">
        <v>523.99241400000005</v>
      </c>
      <c r="G16" s="76">
        <v>33.24409902621224</v>
      </c>
    </row>
    <row r="17" spans="1:7" ht="12.75" customHeight="1" x14ac:dyDescent="0.2">
      <c r="A17" s="63" t="s">
        <v>64</v>
      </c>
      <c r="B17" s="75">
        <v>132.68485200000001</v>
      </c>
      <c r="C17" s="75">
        <v>171.866951</v>
      </c>
      <c r="D17" s="75">
        <v>163.21993000000001</v>
      </c>
      <c r="E17" s="75">
        <v>467.77173299999998</v>
      </c>
      <c r="F17" s="75">
        <v>315.60972299999997</v>
      </c>
      <c r="G17" s="76">
        <v>48.212079321776798</v>
      </c>
    </row>
    <row r="18" spans="1:7" ht="12.75" customHeight="1" x14ac:dyDescent="0.2">
      <c r="A18" s="63" t="s">
        <v>65</v>
      </c>
      <c r="B18" s="75">
        <v>12.680878</v>
      </c>
      <c r="C18" s="75">
        <v>14.853038</v>
      </c>
      <c r="D18" s="75">
        <v>15.405646000000001</v>
      </c>
      <c r="E18" s="75">
        <v>42.939562000000002</v>
      </c>
      <c r="F18" s="75">
        <v>63.348633</v>
      </c>
      <c r="G18" s="76">
        <v>-32.217066152003625</v>
      </c>
    </row>
    <row r="19" spans="1:7" ht="12.75" customHeight="1" x14ac:dyDescent="0.2">
      <c r="A19" s="63" t="s">
        <v>66</v>
      </c>
      <c r="B19" s="75">
        <v>12.440419</v>
      </c>
      <c r="C19" s="75">
        <v>13.827249</v>
      </c>
      <c r="D19" s="75">
        <v>14.245029000000001</v>
      </c>
      <c r="E19" s="75">
        <v>40.512697000000003</v>
      </c>
      <c r="F19" s="75">
        <v>134.038287</v>
      </c>
      <c r="G19" s="76">
        <v>-69.775279954152211</v>
      </c>
    </row>
    <row r="20" spans="1:7" ht="12.75" customHeight="1" x14ac:dyDescent="0.2">
      <c r="A20" s="63" t="s">
        <v>67</v>
      </c>
      <c r="B20" s="75">
        <v>13.013216</v>
      </c>
      <c r="C20" s="75">
        <v>13.042994999999999</v>
      </c>
      <c r="D20" s="75">
        <v>11.129118999999999</v>
      </c>
      <c r="E20" s="75">
        <v>37.18533</v>
      </c>
      <c r="F20" s="75">
        <v>101.89115099999999</v>
      </c>
      <c r="G20" s="76">
        <v>-63.504848423981386</v>
      </c>
    </row>
    <row r="21" spans="1:7" ht="12.75" customHeight="1" x14ac:dyDescent="0.2">
      <c r="A21" s="63" t="s">
        <v>68</v>
      </c>
      <c r="B21" s="75">
        <v>40.327578000000003</v>
      </c>
      <c r="C21" s="75">
        <v>61.358119000000002</v>
      </c>
      <c r="D21" s="75">
        <v>56.495153999999999</v>
      </c>
      <c r="E21" s="75">
        <v>158.18085099999999</v>
      </c>
      <c r="F21" s="75">
        <v>335.37528600000002</v>
      </c>
      <c r="G21" s="76">
        <v>-52.834672796969308</v>
      </c>
    </row>
    <row r="22" spans="1:7" ht="12.75" customHeight="1" x14ac:dyDescent="0.2">
      <c r="A22" s="63" t="s">
        <v>69</v>
      </c>
      <c r="B22" s="75">
        <v>29.393028000000001</v>
      </c>
      <c r="C22" s="75">
        <v>40.951247000000002</v>
      </c>
      <c r="D22" s="75">
        <v>21.222349999999999</v>
      </c>
      <c r="E22" s="75">
        <v>91.566625000000002</v>
      </c>
      <c r="F22" s="75">
        <v>91.286490999999998</v>
      </c>
      <c r="G22" s="76">
        <v>0.30687344527241578</v>
      </c>
    </row>
    <row r="23" spans="1:7" ht="12.75" customHeight="1" x14ac:dyDescent="0.2">
      <c r="A23" s="63" t="s">
        <v>70</v>
      </c>
      <c r="B23" s="75">
        <v>131.41088999999999</v>
      </c>
      <c r="C23" s="75">
        <v>78.107562999999999</v>
      </c>
      <c r="D23" s="75">
        <v>67.682696000000007</v>
      </c>
      <c r="E23" s="75">
        <v>277.20114899999999</v>
      </c>
      <c r="F23" s="75">
        <v>479.39890400000002</v>
      </c>
      <c r="G23" s="76">
        <v>-42.177350284472084</v>
      </c>
    </row>
    <row r="24" spans="1:7" ht="12.75" customHeight="1" x14ac:dyDescent="0.2">
      <c r="A24" s="63" t="s">
        <v>165</v>
      </c>
      <c r="B24" s="75">
        <v>13.268716</v>
      </c>
      <c r="C24" s="75">
        <v>9.8240149999999993</v>
      </c>
      <c r="D24" s="75">
        <v>8.8851800000000001</v>
      </c>
      <c r="E24" s="75">
        <v>31.977910999999999</v>
      </c>
      <c r="F24" s="75">
        <v>27.638522999999999</v>
      </c>
      <c r="G24" s="76">
        <v>15.700506137755625</v>
      </c>
    </row>
    <row r="25" spans="1:7" ht="12.75" customHeight="1" x14ac:dyDescent="0.2">
      <c r="A25" s="63" t="s">
        <v>71</v>
      </c>
      <c r="B25" s="75">
        <v>1.362193</v>
      </c>
      <c r="C25" s="75">
        <v>0.96719900000000003</v>
      </c>
      <c r="D25" s="75">
        <v>0.92352400000000001</v>
      </c>
      <c r="E25" s="75">
        <v>3.2529159999999999</v>
      </c>
      <c r="F25" s="75">
        <v>4.8977969999999997</v>
      </c>
      <c r="G25" s="76">
        <v>-33.584099136815993</v>
      </c>
    </row>
    <row r="26" spans="1:7" ht="12.75" customHeight="1" x14ac:dyDescent="0.2">
      <c r="A26" s="63" t="s">
        <v>72</v>
      </c>
      <c r="B26" s="75">
        <v>0.59717500000000001</v>
      </c>
      <c r="C26" s="75">
        <v>0.92016399999999998</v>
      </c>
      <c r="D26" s="75">
        <v>1.455298</v>
      </c>
      <c r="E26" s="75">
        <v>2.9726370000000002</v>
      </c>
      <c r="F26" s="75">
        <v>1.6971210000000001</v>
      </c>
      <c r="G26" s="76">
        <v>75.157634605900228</v>
      </c>
    </row>
    <row r="27" spans="1:7" ht="12.75" customHeight="1" x14ac:dyDescent="0.2">
      <c r="A27" s="63" t="s">
        <v>80</v>
      </c>
      <c r="B27" s="75">
        <v>3.8113480000000002</v>
      </c>
      <c r="C27" s="75">
        <v>12.090159999999999</v>
      </c>
      <c r="D27" s="75">
        <v>13.716620000000001</v>
      </c>
      <c r="E27" s="75">
        <v>29.618127999999999</v>
      </c>
      <c r="F27" s="75">
        <v>15.540215999999999</v>
      </c>
      <c r="G27" s="76">
        <v>90.590195142718756</v>
      </c>
    </row>
    <row r="28" spans="1:7" ht="12.75" customHeight="1" x14ac:dyDescent="0.2">
      <c r="A28" s="63" t="s">
        <v>81</v>
      </c>
      <c r="B28" s="75">
        <v>8.8051709999999996</v>
      </c>
      <c r="C28" s="75">
        <v>9.3495620000000006</v>
      </c>
      <c r="D28" s="75">
        <v>6.4609100000000002</v>
      </c>
      <c r="E28" s="75">
        <v>24.615642999999999</v>
      </c>
      <c r="F28" s="75">
        <v>20.690196</v>
      </c>
      <c r="G28" s="76">
        <v>18.972497892238422</v>
      </c>
    </row>
    <row r="29" spans="1:7" ht="12.75" customHeight="1" x14ac:dyDescent="0.2">
      <c r="A29" s="63" t="s">
        <v>73</v>
      </c>
      <c r="B29" s="75">
        <v>4.3874120000000003</v>
      </c>
      <c r="C29" s="75">
        <v>4.9993800000000004</v>
      </c>
      <c r="D29" s="75">
        <v>5.4987190000000004</v>
      </c>
      <c r="E29" s="75">
        <v>14.885510999999999</v>
      </c>
      <c r="F29" s="75">
        <v>16.149573</v>
      </c>
      <c r="G29" s="76">
        <v>-7.8272162366150582</v>
      </c>
    </row>
    <row r="30" spans="1:7" ht="12.75" customHeight="1" x14ac:dyDescent="0.2">
      <c r="A30" s="63" t="s">
        <v>74</v>
      </c>
      <c r="B30" s="75">
        <v>24.418119999999998</v>
      </c>
      <c r="C30" s="75">
        <v>25.659866999999998</v>
      </c>
      <c r="D30" s="75">
        <v>39.412286999999999</v>
      </c>
      <c r="E30" s="75">
        <v>89.490273999999999</v>
      </c>
      <c r="F30" s="75">
        <v>95.935259000000002</v>
      </c>
      <c r="G30" s="76">
        <v>-6.7180566010667775</v>
      </c>
    </row>
    <row r="31" spans="1:7" ht="12.75" customHeight="1" x14ac:dyDescent="0.2">
      <c r="A31" s="63" t="s">
        <v>79</v>
      </c>
      <c r="B31" s="75">
        <v>3.776634</v>
      </c>
      <c r="C31" s="75">
        <v>4.5669550000000001</v>
      </c>
      <c r="D31" s="75">
        <v>3.2907440000000001</v>
      </c>
      <c r="E31" s="75">
        <v>11.634333</v>
      </c>
      <c r="F31" s="75">
        <v>27.334876999999999</v>
      </c>
      <c r="G31" s="76">
        <v>-57.437770801017315</v>
      </c>
    </row>
    <row r="32" spans="1:7" ht="12.75" customHeight="1" x14ac:dyDescent="0.2">
      <c r="A32" s="55" t="s">
        <v>75</v>
      </c>
      <c r="B32" s="75">
        <v>765.81801100000007</v>
      </c>
      <c r="C32" s="75">
        <v>717.27385200000003</v>
      </c>
      <c r="D32" s="75">
        <v>916.86266300000034</v>
      </c>
      <c r="E32" s="75">
        <v>2399.9545259999995</v>
      </c>
      <c r="F32" s="75">
        <v>2088.1690680000006</v>
      </c>
      <c r="G32" s="76">
        <v>14.93104475006038</v>
      </c>
    </row>
    <row r="33" spans="1:7" ht="12.75" customHeight="1" x14ac:dyDescent="0.2">
      <c r="A33" s="6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3" t="s">
        <v>76</v>
      </c>
      <c r="B34" s="75">
        <v>57.881450000000001</v>
      </c>
      <c r="C34" s="75">
        <v>81.819667999999993</v>
      </c>
      <c r="D34" s="75">
        <v>61.870446000000001</v>
      </c>
      <c r="E34" s="75">
        <v>201.571564</v>
      </c>
      <c r="F34" s="75">
        <v>207.33884900000001</v>
      </c>
      <c r="G34" s="76">
        <v>-2.7815747158893629</v>
      </c>
    </row>
    <row r="35" spans="1:7" ht="12.75" customHeight="1" x14ac:dyDescent="0.2">
      <c r="A35" s="63" t="s">
        <v>77</v>
      </c>
      <c r="B35" s="75">
        <v>185.80909399999999</v>
      </c>
      <c r="C35" s="75">
        <v>176.335601</v>
      </c>
      <c r="D35" s="75">
        <v>168.388589</v>
      </c>
      <c r="E35" s="75">
        <v>530.53328399999998</v>
      </c>
      <c r="F35" s="75">
        <v>575.24198799999999</v>
      </c>
      <c r="G35" s="76">
        <v>-7.7721558809437994</v>
      </c>
    </row>
    <row r="36" spans="1:7" ht="12.75" customHeight="1" x14ac:dyDescent="0.2">
      <c r="A36" s="63" t="s">
        <v>78</v>
      </c>
      <c r="B36" s="75">
        <v>85.217146</v>
      </c>
      <c r="C36" s="75">
        <v>68.620202000000006</v>
      </c>
      <c r="D36" s="75">
        <v>45.883369000000002</v>
      </c>
      <c r="E36" s="75">
        <v>199.72071700000001</v>
      </c>
      <c r="F36" s="75">
        <v>170.049622</v>
      </c>
      <c r="G36" s="76">
        <v>17.448492181887943</v>
      </c>
    </row>
    <row r="37" spans="1:7" ht="12.75" customHeight="1" x14ac:dyDescent="0.2">
      <c r="A37" s="63" t="s">
        <v>82</v>
      </c>
      <c r="B37" s="75">
        <v>121.362886</v>
      </c>
      <c r="C37" s="75">
        <v>142.65702999999999</v>
      </c>
      <c r="D37" s="75">
        <v>151.79794799999999</v>
      </c>
      <c r="E37" s="75">
        <v>415.81786399999999</v>
      </c>
      <c r="F37" s="75">
        <v>515.22541899999999</v>
      </c>
      <c r="G37" s="76">
        <v>-19.29399275232575</v>
      </c>
    </row>
    <row r="38" spans="1:7" ht="12.75" customHeight="1" x14ac:dyDescent="0.2">
      <c r="A38" s="63" t="s">
        <v>83</v>
      </c>
      <c r="B38" s="75">
        <v>259.436756</v>
      </c>
      <c r="C38" s="75">
        <v>183.689029</v>
      </c>
      <c r="D38" s="75">
        <v>419.26642700000002</v>
      </c>
      <c r="E38" s="75">
        <v>862.39221199999997</v>
      </c>
      <c r="F38" s="75">
        <v>491.73760600000003</v>
      </c>
      <c r="G38" s="76">
        <v>75.376501914315639</v>
      </c>
    </row>
    <row r="39" spans="1:7" ht="12.75" customHeight="1" x14ac:dyDescent="0.2">
      <c r="A39" s="63" t="s">
        <v>84</v>
      </c>
      <c r="B39" s="75">
        <v>51.429940999999999</v>
      </c>
      <c r="C39" s="75">
        <v>58.514245000000003</v>
      </c>
      <c r="D39" s="75">
        <v>65.015372999999997</v>
      </c>
      <c r="E39" s="75">
        <v>174.95955900000001</v>
      </c>
      <c r="F39" s="75">
        <v>111.580189</v>
      </c>
      <c r="G39" s="76">
        <v>56.801633487105875</v>
      </c>
    </row>
    <row r="40" spans="1:7" ht="12.75" customHeight="1" x14ac:dyDescent="0.2">
      <c r="A40" s="63" t="s">
        <v>85</v>
      </c>
      <c r="B40" s="75">
        <v>4.6807379999999998</v>
      </c>
      <c r="C40" s="75">
        <v>5.638077</v>
      </c>
      <c r="D40" s="75">
        <v>4.6405110000000001</v>
      </c>
      <c r="E40" s="75">
        <v>14.959326000000001</v>
      </c>
      <c r="F40" s="75">
        <v>16.995394999999998</v>
      </c>
      <c r="G40" s="76">
        <v>-11.980121674135845</v>
      </c>
    </row>
    <row r="41" spans="1:7" ht="12.75" customHeight="1" x14ac:dyDescent="0.2">
      <c r="A41" s="64" t="s">
        <v>86</v>
      </c>
      <c r="B41" s="75">
        <v>536.23593199999982</v>
      </c>
      <c r="C41" s="75">
        <v>701.50144499999988</v>
      </c>
      <c r="D41" s="75">
        <v>744.72061399999984</v>
      </c>
      <c r="E41" s="75">
        <v>1982.4579910000002</v>
      </c>
      <c r="F41" s="75">
        <v>1745.4440450000002</v>
      </c>
      <c r="G41" s="76">
        <v>13.579005679325562</v>
      </c>
    </row>
    <row r="42" spans="1:7" ht="12.75" customHeight="1" x14ac:dyDescent="0.2">
      <c r="A42" s="55" t="s">
        <v>34</v>
      </c>
      <c r="B42" s="9"/>
      <c r="C42" s="9"/>
      <c r="D42" s="9"/>
      <c r="E42" s="9"/>
      <c r="F42" s="9"/>
      <c r="G42" s="9"/>
    </row>
    <row r="43" spans="1:7" ht="12.75" customHeight="1" x14ac:dyDescent="0.2">
      <c r="A43" s="55" t="s">
        <v>87</v>
      </c>
      <c r="B43" s="75">
        <v>18.445654999999999</v>
      </c>
      <c r="C43" s="75">
        <v>25.15851</v>
      </c>
      <c r="D43" s="75">
        <v>19.616399000000001</v>
      </c>
      <c r="E43" s="75">
        <v>63.220564000000003</v>
      </c>
      <c r="F43" s="75">
        <v>93.294599000000005</v>
      </c>
      <c r="G43" s="76">
        <v>-32.235558459284434</v>
      </c>
    </row>
    <row r="44" spans="1:7" ht="12.75" customHeight="1" x14ac:dyDescent="0.2">
      <c r="A44" s="55" t="s">
        <v>88</v>
      </c>
      <c r="B44" s="75">
        <v>2.8897379999999999</v>
      </c>
      <c r="C44" s="75">
        <v>4.1197059999999999</v>
      </c>
      <c r="D44" s="75">
        <v>2.397977</v>
      </c>
      <c r="E44" s="75">
        <v>9.4074209999999994</v>
      </c>
      <c r="F44" s="75">
        <v>19.596553</v>
      </c>
      <c r="G44" s="76">
        <v>-51.9945114837288</v>
      </c>
    </row>
    <row r="45" spans="1:7" ht="12.75" customHeight="1" x14ac:dyDescent="0.2">
      <c r="A45" s="55" t="s">
        <v>89</v>
      </c>
      <c r="B45" s="75">
        <v>171.44476</v>
      </c>
      <c r="C45" s="75">
        <v>167.93143800000001</v>
      </c>
      <c r="D45" s="75">
        <v>164.41870499999999</v>
      </c>
      <c r="E45" s="75">
        <v>503.79490299999998</v>
      </c>
      <c r="F45" s="75">
        <v>286.91206</v>
      </c>
      <c r="G45" s="76">
        <v>75.592097104597116</v>
      </c>
    </row>
    <row r="46" spans="1:7" ht="12.75" customHeight="1" x14ac:dyDescent="0.2">
      <c r="A46" s="55" t="s">
        <v>90</v>
      </c>
      <c r="B46" s="75">
        <v>34.577508000000002</v>
      </c>
      <c r="C46" s="75">
        <v>132.397065</v>
      </c>
      <c r="D46" s="75">
        <v>26.040617999999998</v>
      </c>
      <c r="E46" s="75">
        <v>193.01519099999999</v>
      </c>
      <c r="F46" s="75">
        <v>756.09351700000002</v>
      </c>
      <c r="G46" s="76">
        <v>-74.472047880288869</v>
      </c>
    </row>
    <row r="47" spans="1:7" ht="12.75" customHeight="1" x14ac:dyDescent="0.2">
      <c r="A47" s="55" t="s">
        <v>164</v>
      </c>
      <c r="B47" s="75">
        <v>293.20492200000001</v>
      </c>
      <c r="C47" s="75">
        <v>347.21653900000001</v>
      </c>
      <c r="D47" s="75">
        <v>505.59398599999997</v>
      </c>
      <c r="E47" s="75">
        <v>1146.015447</v>
      </c>
      <c r="F47" s="75">
        <v>509.585351</v>
      </c>
      <c r="G47" s="76">
        <v>124.8917565528684</v>
      </c>
    </row>
    <row r="48" spans="1:7" ht="12.75" customHeight="1" x14ac:dyDescent="0.2">
      <c r="A48" s="55"/>
      <c r="B48" s="75"/>
      <c r="C48" s="75"/>
      <c r="D48" s="75"/>
      <c r="E48" s="75"/>
      <c r="F48" s="75"/>
      <c r="G48" s="76"/>
    </row>
    <row r="49" spans="1:7" ht="12.75" customHeight="1" x14ac:dyDescent="0.2">
      <c r="A49" s="56" t="s">
        <v>91</v>
      </c>
      <c r="B49" s="75">
        <v>78.070931999999999</v>
      </c>
      <c r="C49" s="75">
        <v>56.664765000000003</v>
      </c>
      <c r="D49" s="75">
        <v>58.747990999999999</v>
      </c>
      <c r="E49" s="75">
        <v>193.483688</v>
      </c>
      <c r="F49" s="75">
        <v>451.07530400000002</v>
      </c>
      <c r="G49" s="76">
        <v>-57.106122573272152</v>
      </c>
    </row>
    <row r="50" spans="1:7" ht="12.75" customHeight="1" x14ac:dyDescent="0.2">
      <c r="A50" s="64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4" t="s">
        <v>92</v>
      </c>
      <c r="B51" s="75">
        <v>6.8305420000000003</v>
      </c>
      <c r="C51" s="75">
        <v>6.4197730000000002</v>
      </c>
      <c r="D51" s="75">
        <v>6.7174630000000004</v>
      </c>
      <c r="E51" s="75">
        <v>19.967777999999999</v>
      </c>
      <c r="F51" s="75">
        <v>182.19699</v>
      </c>
      <c r="G51" s="76">
        <v>-89.040555499846619</v>
      </c>
    </row>
    <row r="52" spans="1:7" ht="12.75" customHeight="1" x14ac:dyDescent="0.2">
      <c r="A52" s="64" t="s">
        <v>93</v>
      </c>
      <c r="B52" s="75">
        <v>1.5543089999999999</v>
      </c>
      <c r="C52" s="75">
        <v>2.8913500000000001</v>
      </c>
      <c r="D52" s="75">
        <v>2.7965040000000001</v>
      </c>
      <c r="E52" s="75">
        <v>7.2421629999999997</v>
      </c>
      <c r="F52" s="75">
        <v>4.4400060000000003</v>
      </c>
      <c r="G52" s="76">
        <v>63.111558858253773</v>
      </c>
    </row>
    <row r="53" spans="1:7" ht="12.75" customHeight="1" x14ac:dyDescent="0.2">
      <c r="A53" s="64" t="s">
        <v>94</v>
      </c>
      <c r="B53" s="75">
        <v>20.112183999999999</v>
      </c>
      <c r="C53" s="75">
        <v>18.997371000000001</v>
      </c>
      <c r="D53" s="75">
        <v>17.027996999999999</v>
      </c>
      <c r="E53" s="75">
        <v>56.137551999999999</v>
      </c>
      <c r="F53" s="75">
        <v>39.470751999999997</v>
      </c>
      <c r="G53" s="76">
        <v>42.225696637348079</v>
      </c>
    </row>
    <row r="54" spans="1:7" ht="12.75" customHeight="1" x14ac:dyDescent="0.2">
      <c r="A54" s="57" t="s">
        <v>95</v>
      </c>
      <c r="B54" s="75">
        <v>557.782014</v>
      </c>
      <c r="C54" s="75">
        <v>682.94537400000002</v>
      </c>
      <c r="D54" s="75">
        <v>1002.440565</v>
      </c>
      <c r="E54" s="75">
        <v>2243.1679530000001</v>
      </c>
      <c r="F54" s="75">
        <v>1739.5568969999999</v>
      </c>
      <c r="G54" s="76">
        <v>28.950536591732998</v>
      </c>
    </row>
    <row r="55" spans="1:7" ht="12.75" customHeight="1" x14ac:dyDescent="0.2">
      <c r="A55" s="61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4" t="s">
        <v>96</v>
      </c>
      <c r="B56" s="75">
        <v>516.77665500000001</v>
      </c>
      <c r="C56" s="75">
        <v>637.64991299999997</v>
      </c>
      <c r="D56" s="75">
        <v>708.71720100000005</v>
      </c>
      <c r="E56" s="75">
        <v>1863.143769</v>
      </c>
      <c r="F56" s="75">
        <v>1256.132057</v>
      </c>
      <c r="G56" s="76">
        <v>48.32387714471011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97</v>
      </c>
      <c r="B58" s="75">
        <v>424.32338600000003</v>
      </c>
      <c r="C58" s="75">
        <v>447.14780300000001</v>
      </c>
      <c r="D58" s="75">
        <v>536.05026999999995</v>
      </c>
      <c r="E58" s="75">
        <v>1407.521459</v>
      </c>
      <c r="F58" s="75">
        <v>1051.2641229999999</v>
      </c>
      <c r="G58" s="76">
        <v>33.888470861475412</v>
      </c>
    </row>
    <row r="59" spans="1:7" ht="12.75" customHeight="1" x14ac:dyDescent="0.2">
      <c r="A59" s="54" t="s">
        <v>98</v>
      </c>
      <c r="B59" s="75">
        <v>6.0375889999999997</v>
      </c>
      <c r="C59" s="75">
        <v>14.560525999999999</v>
      </c>
      <c r="D59" s="75">
        <v>7.3577149999999998</v>
      </c>
      <c r="E59" s="75">
        <v>27.955829999999999</v>
      </c>
      <c r="F59" s="75">
        <v>20.902121999999999</v>
      </c>
      <c r="G59" s="76">
        <v>33.74637273670109</v>
      </c>
    </row>
    <row r="60" spans="1:7" ht="12.75" customHeight="1" x14ac:dyDescent="0.2">
      <c r="A60" s="61" t="s">
        <v>148</v>
      </c>
      <c r="B60" s="75">
        <v>23.701260000000001</v>
      </c>
      <c r="C60" s="75">
        <v>34.683641999999999</v>
      </c>
      <c r="D60" s="75">
        <v>273.469201</v>
      </c>
      <c r="E60" s="75">
        <v>331.85410300000001</v>
      </c>
      <c r="F60" s="75">
        <v>427.22056300000003</v>
      </c>
      <c r="G60" s="76">
        <v>-22.322535069549076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99</v>
      </c>
      <c r="B62" s="75">
        <v>8.0227009999999996</v>
      </c>
      <c r="C62" s="75">
        <v>18.455558</v>
      </c>
      <c r="D62" s="75">
        <v>111.16799399999999</v>
      </c>
      <c r="E62" s="75">
        <v>137.646253</v>
      </c>
      <c r="F62" s="75">
        <v>138.618133</v>
      </c>
      <c r="G62" s="76">
        <v>-0.70112039382323132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100</v>
      </c>
      <c r="B64" s="75">
        <v>541.11070800000005</v>
      </c>
      <c r="C64" s="75">
        <v>664.76037699999995</v>
      </c>
      <c r="D64" s="75">
        <v>529.81661199999996</v>
      </c>
      <c r="E64" s="75">
        <v>1735.6876970000001</v>
      </c>
      <c r="F64" s="75">
        <v>2575.0544180000002</v>
      </c>
      <c r="G64" s="76">
        <v>-32.596077004536539</v>
      </c>
    </row>
    <row r="65" spans="1:7" ht="12.75" customHeight="1" x14ac:dyDescent="0.2">
      <c r="A65" s="61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4" t="s">
        <v>101</v>
      </c>
      <c r="B66" s="75">
        <v>48.734803999999997</v>
      </c>
      <c r="C66" s="75">
        <v>113.98894799999999</v>
      </c>
      <c r="D66" s="75">
        <v>122.708017</v>
      </c>
      <c r="E66" s="75">
        <v>285.43176899999997</v>
      </c>
      <c r="F66" s="75">
        <v>132.41902999999999</v>
      </c>
      <c r="G66" s="76">
        <v>115.55192558048492</v>
      </c>
    </row>
    <row r="67" spans="1:7" ht="12.75" customHeight="1" x14ac:dyDescent="0.2">
      <c r="A67" s="64" t="s">
        <v>102</v>
      </c>
      <c r="B67" s="75">
        <v>321.50622900000002</v>
      </c>
      <c r="C67" s="75">
        <v>285.99314099999998</v>
      </c>
      <c r="D67" s="75">
        <v>217.82312099999999</v>
      </c>
      <c r="E67" s="75">
        <v>825.32249100000001</v>
      </c>
      <c r="F67" s="75">
        <v>1038.955596</v>
      </c>
      <c r="G67" s="76">
        <v>-20.56229407902434</v>
      </c>
    </row>
    <row r="68" spans="1:7" ht="12.75" customHeight="1" x14ac:dyDescent="0.2">
      <c r="A68" s="64" t="s">
        <v>103</v>
      </c>
      <c r="B68" s="75">
        <v>13.099258000000001</v>
      </c>
      <c r="C68" s="75">
        <v>100.00391999999999</v>
      </c>
      <c r="D68" s="75">
        <v>11.757497000000001</v>
      </c>
      <c r="E68" s="75">
        <v>124.860675</v>
      </c>
      <c r="F68" s="75">
        <v>134.15107499999999</v>
      </c>
      <c r="G68" s="76">
        <v>-6.9253265395003325</v>
      </c>
    </row>
    <row r="69" spans="1:7" ht="12.75" customHeight="1" x14ac:dyDescent="0.2">
      <c r="A69" s="64" t="s">
        <v>104</v>
      </c>
      <c r="B69" s="75">
        <v>15.284219999999999</v>
      </c>
      <c r="C69" s="75">
        <v>12.637988999999999</v>
      </c>
      <c r="D69" s="75">
        <v>12.118195</v>
      </c>
      <c r="E69" s="75">
        <v>40.040404000000002</v>
      </c>
      <c r="F69" s="75">
        <v>120.778082</v>
      </c>
      <c r="G69" s="76">
        <v>-66.847955078471927</v>
      </c>
    </row>
    <row r="70" spans="1:7" ht="12.75" customHeight="1" x14ac:dyDescent="0.2">
      <c r="A70" s="65" t="s">
        <v>105</v>
      </c>
      <c r="B70" s="75">
        <v>6.1058260000000004</v>
      </c>
      <c r="C70" s="75">
        <v>6.8861210000000002</v>
      </c>
      <c r="D70" s="75">
        <v>93.767656000000002</v>
      </c>
      <c r="E70" s="75">
        <v>106.759603</v>
      </c>
      <c r="F70" s="75">
        <v>24.373543000000002</v>
      </c>
      <c r="G70" s="76">
        <v>338.01429689561343</v>
      </c>
    </row>
    <row r="71" spans="1:7" ht="12.75" customHeight="1" x14ac:dyDescent="0.2">
      <c r="A71" s="58" t="s">
        <v>106</v>
      </c>
      <c r="B71" s="75">
        <v>9.4545239999999993</v>
      </c>
      <c r="C71" s="75">
        <v>31.809082</v>
      </c>
      <c r="D71" s="75">
        <v>7.7579310000000001</v>
      </c>
      <c r="E71" s="75">
        <v>49.021537000000002</v>
      </c>
      <c r="F71" s="75">
        <v>376.62613399999998</v>
      </c>
      <c r="G71" s="76">
        <v>-86.984032021527213</v>
      </c>
    </row>
    <row r="72" spans="1:7" ht="12.75" customHeight="1" x14ac:dyDescent="0.2">
      <c r="A72" s="66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6" t="s">
        <v>129</v>
      </c>
      <c r="B73" s="75">
        <v>7.7062939999999998</v>
      </c>
      <c r="C73" s="75">
        <v>7.1141930000000002</v>
      </c>
      <c r="D73" s="75">
        <v>6.0022760000000002</v>
      </c>
      <c r="E73" s="75">
        <v>20.822762999999998</v>
      </c>
      <c r="F73" s="75">
        <v>186.879189</v>
      </c>
      <c r="G73" s="76">
        <v>-88.857634115696001</v>
      </c>
    </row>
    <row r="74" spans="1:7" ht="24" x14ac:dyDescent="0.2">
      <c r="A74" s="59" t="s">
        <v>125</v>
      </c>
      <c r="B74" s="75">
        <v>193.232665</v>
      </c>
      <c r="C74" s="75">
        <v>181.76590400000001</v>
      </c>
      <c r="D74" s="75">
        <v>185.82089300000001</v>
      </c>
      <c r="E74" s="75">
        <v>560.81946200000004</v>
      </c>
      <c r="F74" s="75">
        <v>549.48027300000001</v>
      </c>
      <c r="G74" s="76">
        <v>2.0636207625965284</v>
      </c>
    </row>
    <row r="75" spans="1:7" x14ac:dyDescent="0.2">
      <c r="A75" s="60" t="s">
        <v>55</v>
      </c>
      <c r="B75" s="80">
        <v>3939.8387200000002</v>
      </c>
      <c r="C75" s="81">
        <v>4412.1971729999996</v>
      </c>
      <c r="D75" s="81">
        <v>4743.3298059999997</v>
      </c>
      <c r="E75" s="81">
        <v>13095.365699</v>
      </c>
      <c r="F75" s="81">
        <v>12910.540553000001</v>
      </c>
      <c r="G75" s="82">
        <v>1.43158332713692</v>
      </c>
    </row>
    <row r="76" spans="1:7" ht="12" customHeight="1" x14ac:dyDescent="0.2"/>
    <row r="77" spans="1:7" x14ac:dyDescent="0.2">
      <c r="A77" s="33" t="s">
        <v>150</v>
      </c>
    </row>
    <row r="78" spans="1:7" x14ac:dyDescent="0.2">
      <c r="A78" s="33" t="s">
        <v>163</v>
      </c>
    </row>
    <row r="79" spans="1:7" x14ac:dyDescent="0.2">
      <c r="A79" s="32" t="s">
        <v>131</v>
      </c>
      <c r="B79" s="32"/>
      <c r="C79" s="32"/>
      <c r="D79" s="32"/>
      <c r="E79" s="32"/>
      <c r="F79" s="32"/>
      <c r="G79" s="32"/>
    </row>
    <row r="80" spans="1:7" x14ac:dyDescent="0.2">
      <c r="A80" s="112" t="s">
        <v>132</v>
      </c>
      <c r="B80" s="112"/>
      <c r="C80" s="112"/>
      <c r="D80" s="112"/>
      <c r="E80" s="112"/>
      <c r="F80" s="112"/>
      <c r="G80" s="112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27 A29:G46 B47:G48 A49:G75">
    <cfRule type="expression" dxfId="3" priority="8">
      <formula>MOD(ROW(),2)=1</formula>
    </cfRule>
  </conditionalFormatting>
  <conditionalFormatting sqref="A24:G24">
    <cfRule type="expression" dxfId="2" priority="7">
      <formula>MOD(ROW(),2)=1</formula>
    </cfRule>
  </conditionalFormatting>
  <conditionalFormatting sqref="A28:G28">
    <cfRule type="expression" dxfId="1" priority="6">
      <formula>MOD(ROW(),2)=1</formula>
    </cfRule>
  </conditionalFormatting>
  <conditionalFormatting sqref="A47:A48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1/24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33"/>
  <sheetViews>
    <sheetView view="pageLayout" zoomScaleNormal="100" workbookViewId="0">
      <selection sqref="A1:G1"/>
    </sheetView>
  </sheetViews>
  <sheetFormatPr baseColWidth="10" defaultColWidth="11" defaultRowHeight="12.75" x14ac:dyDescent="0.2"/>
  <cols>
    <col min="1" max="1" width="35.5703125" customWidth="1"/>
    <col min="2" max="6" width="9" customWidth="1"/>
    <col min="7" max="7" width="11.5703125" customWidth="1"/>
  </cols>
  <sheetData>
    <row r="1" spans="1:7" x14ac:dyDescent="0.2">
      <c r="A1" s="113" t="s">
        <v>154</v>
      </c>
      <c r="B1" s="113"/>
      <c r="C1" s="113"/>
      <c r="D1" s="113"/>
      <c r="E1" s="113"/>
      <c r="F1" s="113"/>
      <c r="G1" s="113"/>
    </row>
    <row r="2" spans="1:7" x14ac:dyDescent="0.2">
      <c r="A2" s="113" t="s">
        <v>174</v>
      </c>
      <c r="B2" s="113"/>
      <c r="C2" s="113"/>
      <c r="D2" s="113"/>
      <c r="E2" s="113"/>
      <c r="F2" s="113"/>
      <c r="G2" s="113"/>
    </row>
    <row r="3" spans="1:7" x14ac:dyDescent="0.2">
      <c r="A3" s="95"/>
      <c r="B3" s="95"/>
      <c r="C3" s="95"/>
      <c r="D3" s="95"/>
      <c r="E3" s="95"/>
      <c r="F3" s="95"/>
      <c r="G3" s="95"/>
    </row>
    <row r="30" spans="1:7" x14ac:dyDescent="0.2">
      <c r="A30" s="124" t="s">
        <v>175</v>
      </c>
      <c r="B30" s="124"/>
      <c r="C30" s="124"/>
      <c r="D30" s="124"/>
      <c r="E30" s="124"/>
      <c r="F30" s="124"/>
      <c r="G30" s="124"/>
    </row>
    <row r="31" spans="1:7" x14ac:dyDescent="0.2">
      <c r="A31" s="42"/>
      <c r="B31" s="42"/>
      <c r="C31" s="42"/>
      <c r="D31" s="42"/>
      <c r="E31" s="42"/>
      <c r="F31" s="42"/>
      <c r="G31" s="42"/>
    </row>
    <row r="32" spans="1:7" x14ac:dyDescent="0.2">
      <c r="A32" s="42"/>
      <c r="B32" s="42"/>
      <c r="C32" s="42"/>
      <c r="D32" s="42"/>
      <c r="E32" s="42"/>
      <c r="F32" s="42"/>
      <c r="G32" s="42"/>
    </row>
    <row r="33" spans="1:7" x14ac:dyDescent="0.2">
      <c r="A33" s="42"/>
      <c r="B33" s="42"/>
      <c r="C33" s="42"/>
      <c r="D33" s="42"/>
      <c r="E33" s="42"/>
      <c r="F33" s="42"/>
      <c r="G33" s="42"/>
    </row>
  </sheetData>
  <mergeCells count="3">
    <mergeCell ref="A30:G30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6"/>
  <sheetViews>
    <sheetView zoomScaleNormal="100" workbookViewId="0"/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ht="15.75" x14ac:dyDescent="0.2">
      <c r="A1" s="69" t="s">
        <v>155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25" t="s">
        <v>109</v>
      </c>
      <c r="B3" s="128" t="s">
        <v>110</v>
      </c>
      <c r="C3" s="129"/>
      <c r="D3" s="130"/>
      <c r="E3" s="130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26"/>
      <c r="B4" s="131" t="s">
        <v>176</v>
      </c>
      <c r="C4" s="129"/>
      <c r="D4" s="130"/>
      <c r="E4" s="13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26"/>
      <c r="B5" s="128"/>
      <c r="C5" s="132"/>
      <c r="D5" s="130"/>
      <c r="E5" s="13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27"/>
      <c r="B6" s="133"/>
      <c r="C6" s="130"/>
      <c r="D6" s="130"/>
      <c r="E6" s="1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85">
        <v>12534.546237</v>
      </c>
      <c r="C8" s="86"/>
      <c r="D8" s="85">
        <v>12910.540553000001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2024</v>
      </c>
      <c r="C9" s="21">
        <v>2024</v>
      </c>
      <c r="D9" s="12">
        <v>2023</v>
      </c>
      <c r="E9" s="12">
        <v>2023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177</v>
      </c>
      <c r="B10" s="83">
        <v>1524.8469170000001</v>
      </c>
      <c r="C10" s="87">
        <f t="shared" ref="C10:C24" si="0">IF(B$8&gt;0,B10/B$8*100,0)</f>
        <v>12.165154511129353</v>
      </c>
      <c r="D10" s="83">
        <v>748.93365600000004</v>
      </c>
      <c r="E10" s="87">
        <f t="shared" ref="E10:E24" si="1">IF(D$8&gt;0,D10/D$8*100,0)</f>
        <v>5.8009473183984657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178</v>
      </c>
      <c r="B11" s="84">
        <v>1407.521459</v>
      </c>
      <c r="C11" s="88">
        <f t="shared" si="0"/>
        <v>11.229137715773222</v>
      </c>
      <c r="D11" s="83">
        <v>1051.2641229999999</v>
      </c>
      <c r="E11" s="87">
        <f t="shared" si="1"/>
        <v>8.1426809255923782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179</v>
      </c>
      <c r="B12" s="84">
        <v>1146.015447</v>
      </c>
      <c r="C12" s="88">
        <f t="shared" si="0"/>
        <v>9.142855475830018</v>
      </c>
      <c r="D12" s="83">
        <v>509.585351</v>
      </c>
      <c r="E12" s="87">
        <f t="shared" si="1"/>
        <v>3.9470489164110836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83</v>
      </c>
      <c r="B13" s="84">
        <v>862.39221199999997</v>
      </c>
      <c r="C13" s="88">
        <f t="shared" si="0"/>
        <v>6.88012310692472</v>
      </c>
      <c r="D13" s="83">
        <v>491.73760600000003</v>
      </c>
      <c r="E13" s="87">
        <f t="shared" si="1"/>
        <v>3.8088072608682197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180</v>
      </c>
      <c r="B14" s="84">
        <v>730.29784400000005</v>
      </c>
      <c r="C14" s="88">
        <f t="shared" si="0"/>
        <v>5.8262806661822042</v>
      </c>
      <c r="D14" s="83">
        <v>672.15746200000001</v>
      </c>
      <c r="E14" s="87">
        <f t="shared" si="1"/>
        <v>5.2062689338271895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63</v>
      </c>
      <c r="B15" s="84">
        <v>698.18897100000004</v>
      </c>
      <c r="C15" s="88">
        <f t="shared" si="0"/>
        <v>5.5701176396721603</v>
      </c>
      <c r="D15" s="83">
        <v>523.99241400000005</v>
      </c>
      <c r="E15" s="87">
        <f t="shared" si="1"/>
        <v>4.0586403942493394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77</v>
      </c>
      <c r="B16" s="84">
        <v>530.53328399999998</v>
      </c>
      <c r="C16" s="88">
        <f t="shared" si="0"/>
        <v>4.2325687262132359</v>
      </c>
      <c r="D16" s="83">
        <v>575.24198799999999</v>
      </c>
      <c r="E16" s="87">
        <f t="shared" si="1"/>
        <v>4.4555995594338764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89</v>
      </c>
      <c r="B17" s="84">
        <v>503.79490299999998</v>
      </c>
      <c r="C17" s="88">
        <f t="shared" si="0"/>
        <v>4.0192512235734315</v>
      </c>
      <c r="D17" s="83">
        <v>286.91206</v>
      </c>
      <c r="E17" s="87">
        <f t="shared" si="1"/>
        <v>2.2223086540968318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64</v>
      </c>
      <c r="B18" s="84">
        <v>467.77173299999998</v>
      </c>
      <c r="C18" s="88">
        <f t="shared" si="0"/>
        <v>3.7318601260507678</v>
      </c>
      <c r="D18" s="83">
        <v>315.60972299999997</v>
      </c>
      <c r="E18" s="87">
        <f t="shared" si="1"/>
        <v>2.4445895329042773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181</v>
      </c>
      <c r="B19" s="84">
        <v>427.66647999999998</v>
      </c>
      <c r="C19" s="88">
        <f t="shared" si="0"/>
        <v>3.4119023689712522</v>
      </c>
      <c r="D19" s="83">
        <v>183.965812</v>
      </c>
      <c r="E19" s="87">
        <f t="shared" si="1"/>
        <v>1.4249272619127646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182</v>
      </c>
      <c r="B20" s="84">
        <v>415.81786399999999</v>
      </c>
      <c r="C20" s="88">
        <f t="shared" si="0"/>
        <v>3.3173746870275314</v>
      </c>
      <c r="D20" s="83">
        <v>515.22541899999999</v>
      </c>
      <c r="E20" s="87">
        <f t="shared" si="1"/>
        <v>3.990734678264714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61</v>
      </c>
      <c r="B21" s="84">
        <v>360.44827800000002</v>
      </c>
      <c r="C21" s="88">
        <f t="shared" si="0"/>
        <v>2.8756388239728503</v>
      </c>
      <c r="D21" s="83">
        <v>345.04296099999999</v>
      </c>
      <c r="E21" s="87">
        <f t="shared" si="1"/>
        <v>2.6725678881030506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70</v>
      </c>
      <c r="B22" s="84">
        <v>277.20114899999999</v>
      </c>
      <c r="C22" s="88">
        <f t="shared" si="0"/>
        <v>2.2114972792692407</v>
      </c>
      <c r="D22" s="83">
        <v>479.39890400000002</v>
      </c>
      <c r="E22" s="87">
        <f t="shared" si="1"/>
        <v>3.7132364987506503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76</v>
      </c>
      <c r="B23" s="84">
        <v>201.571564</v>
      </c>
      <c r="C23" s="88">
        <f t="shared" si="0"/>
        <v>1.6081281299596837</v>
      </c>
      <c r="D23" s="83">
        <v>207.33884900000001</v>
      </c>
      <c r="E23" s="87">
        <f t="shared" si="1"/>
        <v>1.6059656692826934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78</v>
      </c>
      <c r="B24" s="84">
        <v>199.72071700000001</v>
      </c>
      <c r="C24" s="88">
        <f t="shared" si="0"/>
        <v>1.5933621626481858</v>
      </c>
      <c r="D24" s="83">
        <v>170.049622</v>
      </c>
      <c r="E24" s="87">
        <f t="shared" si="1"/>
        <v>1.317137894435302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4">
        <f>B8-(SUM(B10:B24))</f>
        <v>2780.757415</v>
      </c>
      <c r="C26" s="88">
        <f>IF(B$8&gt;0,B26/B$8*100,0)</f>
        <v>22.184747356802141</v>
      </c>
      <c r="D26" s="83">
        <f>D8-(SUM(D10:D24))</f>
        <v>5834.0846030000012</v>
      </c>
      <c r="E26" s="87">
        <f>IF(D$8&gt;0,D26/D$8*100,0)</f>
        <v>45.18853861346917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69" t="s">
        <v>183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2024</v>
      </c>
      <c r="C30" s="6">
        <v>2023</v>
      </c>
      <c r="D30" s="6">
        <v>2022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89">
        <v>3939.8387200000002</v>
      </c>
      <c r="C31" s="89">
        <v>3392.8659939999998</v>
      </c>
      <c r="D31" s="89">
        <v>2847.0791770000001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89">
        <v>4412.1971729999996</v>
      </c>
      <c r="C32" s="89">
        <v>4429.6466129999999</v>
      </c>
      <c r="D32" s="89">
        <v>3857.191331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89">
        <v>4743.3298059999997</v>
      </c>
      <c r="C33" s="89">
        <v>5088.0279460000002</v>
      </c>
      <c r="D33" s="89">
        <v>4180.2043229999999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89">
        <v>0</v>
      </c>
      <c r="C34" s="89">
        <v>4074.0921039999998</v>
      </c>
      <c r="D34" s="89">
        <v>4007.8826720000002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89">
        <v>0</v>
      </c>
      <c r="C35" s="89">
        <v>5026.2195680000004</v>
      </c>
      <c r="D35" s="89">
        <v>4148.5981279999996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89">
        <v>0</v>
      </c>
      <c r="C36" s="89">
        <v>4991.1981530000003</v>
      </c>
      <c r="D36" s="89">
        <v>4917.7628759999998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89">
        <v>0</v>
      </c>
      <c r="C37" s="89">
        <v>4476.7064570000002</v>
      </c>
      <c r="D37" s="89">
        <v>4271.9210739999999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89">
        <v>0</v>
      </c>
      <c r="C38" s="89">
        <v>4197.8062129999998</v>
      </c>
      <c r="D38" s="89">
        <v>3608.8134949999999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89">
        <v>0</v>
      </c>
      <c r="C39" s="89">
        <v>4096.1254840000001</v>
      </c>
      <c r="D39" s="89">
        <v>4609.3916980000004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89">
        <v>0</v>
      </c>
      <c r="C40" s="89">
        <v>4912.5108650000002</v>
      </c>
      <c r="D40" s="89">
        <v>5402.0071010000001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89">
        <v>0</v>
      </c>
      <c r="C41" s="89">
        <v>4407.1249429999998</v>
      </c>
      <c r="D41" s="89">
        <v>4607.7236590000002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89">
        <v>0</v>
      </c>
      <c r="C42" s="89">
        <v>5709.4154330000001</v>
      </c>
      <c r="D42" s="89">
        <v>5844.792281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0" t="s">
        <v>157</v>
      </c>
      <c r="B43" s="71"/>
      <c r="C43" s="71"/>
      <c r="D43" s="72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3939.8387200000002</v>
      </c>
      <c r="C45" s="28">
        <f t="shared" ref="C45:D45" si="2">IF(C31=0,#N/A,C31)</f>
        <v>3392.8659939999998</v>
      </c>
      <c r="D45" s="28">
        <f t="shared" si="2"/>
        <v>2847.0791770000001</v>
      </c>
    </row>
    <row r="46" spans="1:26" x14ac:dyDescent="0.2">
      <c r="A46" s="15" t="s">
        <v>114</v>
      </c>
      <c r="B46" s="28">
        <f t="shared" ref="B46:D56" si="3">IF(B32=0,#N/A,B32)</f>
        <v>4412.1971729999996</v>
      </c>
      <c r="C46" s="28">
        <f t="shared" si="3"/>
        <v>4429.6466129999999</v>
      </c>
      <c r="D46" s="28">
        <f t="shared" si="3"/>
        <v>3857.191331</v>
      </c>
    </row>
    <row r="47" spans="1:26" x14ac:dyDescent="0.2">
      <c r="A47" s="15" t="s">
        <v>115</v>
      </c>
      <c r="B47" s="28">
        <f t="shared" si="3"/>
        <v>4743.3298059999997</v>
      </c>
      <c r="C47" s="28">
        <f t="shared" si="3"/>
        <v>5088.0279460000002</v>
      </c>
      <c r="D47" s="28">
        <f t="shared" si="3"/>
        <v>4180.2043229999999</v>
      </c>
    </row>
    <row r="48" spans="1:26" x14ac:dyDescent="0.2">
      <c r="A48" s="6" t="s">
        <v>116</v>
      </c>
      <c r="B48" s="28" t="e">
        <f t="shared" si="3"/>
        <v>#N/A</v>
      </c>
      <c r="C48" s="28">
        <f t="shared" si="3"/>
        <v>4074.0921039999998</v>
      </c>
      <c r="D48" s="28">
        <f t="shared" si="3"/>
        <v>4007.8826720000002</v>
      </c>
    </row>
    <row r="49" spans="1:4" x14ac:dyDescent="0.2">
      <c r="A49" s="15" t="s">
        <v>117</v>
      </c>
      <c r="B49" s="28" t="e">
        <f t="shared" si="3"/>
        <v>#N/A</v>
      </c>
      <c r="C49" s="28">
        <f t="shared" si="3"/>
        <v>5026.2195680000004</v>
      </c>
      <c r="D49" s="28">
        <f t="shared" si="3"/>
        <v>4148.5981279999996</v>
      </c>
    </row>
    <row r="50" spans="1:4" x14ac:dyDescent="0.2">
      <c r="A50" s="15" t="s">
        <v>118</v>
      </c>
      <c r="B50" s="28" t="e">
        <f t="shared" si="3"/>
        <v>#N/A</v>
      </c>
      <c r="C50" s="28">
        <f t="shared" si="3"/>
        <v>4991.1981530000003</v>
      </c>
      <c r="D50" s="28">
        <f t="shared" si="3"/>
        <v>4917.7628759999998</v>
      </c>
    </row>
    <row r="51" spans="1:4" x14ac:dyDescent="0.2">
      <c r="A51" s="6" t="s">
        <v>119</v>
      </c>
      <c r="B51" s="28" t="e">
        <f t="shared" si="3"/>
        <v>#N/A</v>
      </c>
      <c r="C51" s="28">
        <f t="shared" si="3"/>
        <v>4476.7064570000002</v>
      </c>
      <c r="D51" s="28">
        <f t="shared" si="3"/>
        <v>4271.9210739999999</v>
      </c>
    </row>
    <row r="52" spans="1:4" x14ac:dyDescent="0.2">
      <c r="A52" s="15" t="s">
        <v>120</v>
      </c>
      <c r="B52" s="28" t="e">
        <f t="shared" si="3"/>
        <v>#N/A</v>
      </c>
      <c r="C52" s="28">
        <f t="shared" si="3"/>
        <v>4197.8062129999998</v>
      </c>
      <c r="D52" s="28">
        <f t="shared" si="3"/>
        <v>3608.8134949999999</v>
      </c>
    </row>
    <row r="53" spans="1:4" x14ac:dyDescent="0.2">
      <c r="A53" s="15" t="s">
        <v>121</v>
      </c>
      <c r="B53" s="28" t="e">
        <f t="shared" si="3"/>
        <v>#N/A</v>
      </c>
      <c r="C53" s="28">
        <f t="shared" si="3"/>
        <v>4096.1254840000001</v>
      </c>
      <c r="D53" s="28">
        <f t="shared" si="3"/>
        <v>4609.3916980000004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4912.5108650000002</v>
      </c>
      <c r="D54" s="28">
        <f t="shared" si="3"/>
        <v>5402.0071010000001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4407.1249429999998</v>
      </c>
      <c r="D55" s="28">
        <f t="shared" si="3"/>
        <v>4607.7236590000002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5709.4154330000001</v>
      </c>
      <c r="D56" s="28">
        <f t="shared" si="3"/>
        <v>5844.792281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1/24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1/24 HH</dc:title>
  <dc:subject>Ausfuhr des Landes Hamburg 1. Quartal 2024</dc:subject>
  <dc:creator>StaNord</dc:creator>
  <cp:keywords>°</cp:keywords>
  <cp:lastModifiedBy>Rosek, Eva</cp:lastModifiedBy>
  <cp:lastPrinted>2024-06-05T07:42:22Z</cp:lastPrinted>
  <dcterms:created xsi:type="dcterms:W3CDTF">2012-03-28T07:56:08Z</dcterms:created>
  <dcterms:modified xsi:type="dcterms:W3CDTF">2024-06-05T07:42:46Z</dcterms:modified>
  <cp:category>LIS-Bericht</cp:category>
</cp:coreProperties>
</file>