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G_III_1_vj_SH\"/>
    </mc:Choice>
  </mc:AlternateContent>
  <xr:revisionPtr revIDLastSave="0" documentId="13_ncr:1_{06F57E0B-59BE-4D88-B23E-1F6A6CA5F45D}" xr6:coauthVersionLast="36" xr6:coauthVersionMax="36" xr10:uidLastSave="{00000000-0000-0000-0000-000000000000}"/>
  <bookViews>
    <workbookView xWindow="240" yWindow="120" windowWidth="24630" windowHeight="11085" xr2:uid="{00000000-000D-0000-FFFF-FFFF00000000}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D62" i="9" l="1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<sst xmlns="http://schemas.openxmlformats.org/spreadsheetml/2006/main" count="240" uniqueCount="187">
  <si>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</si>
  <si>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</si>
  <si>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</si>
  <si>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</si>
  <si>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</si>
  <si>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</si>
  <si>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</si>
  <si>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</si>
  <si>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</si>
  <si>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</si>
  <si>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</si>
  <si>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</si>
  <si>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</si>
  <si>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</si>
  <si>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</si>
  <si>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</si>
  <si>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</si>
  <si>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</si>
  <si>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</si>
  <si>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</si>
  <si>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</si>
  <si>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</si>
  <si>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</si>
  <si>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</si>
  <si>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</si>
  <si>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</si>
  <si>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</si>
  <si>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</si>
  <si>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</si>
  <si>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</si>
  <si>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</si>
  <si>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</si>
  <si>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</si>
  <si>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</si>
  <si>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</si>
  <si>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</si>
  <si>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</si>
  <si>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</si>
  <si>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</si>
  <si>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</si>
  <si>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</si>
  <si>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</si>
  <si>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</si>
  <si>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</si>
  <si>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</si>
  <si>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</si>
  <si>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</si>
  <si>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</si>
  <si>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</si>
  <si>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</si>
  <si>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</si>
  <si>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</si>
  <si>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</si>
  <si>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</si>
  <si>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</si>
  <si>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</si>
  <si>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</si>
  <si>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</si>
  <si>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</si>
  <si>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</si>
  <si>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</si>
  <si>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</si>
  <si>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</si>
  <si>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</si>
  <si>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</si>
  <si>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</si>
  <si>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</si>
  <si>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</si>
  <si>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</si>
  <si>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</si>
  <si>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</si>
  <si>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</si>
  <si>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</si>
  <si>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</si>
  <si>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</si>
  <si>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</si>
  <si>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</si>
  <si>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</si>
  <si>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</si>
  <si>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</si>
  <si>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</si>
  <si>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</si>
  <si>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</si>
  <si>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</si>
  <si>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</si>
  <si>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</si>
  <si>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</si>
  <si>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</si>
  <si>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</si>
  <si>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</si>
  <si>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</si>
  <si>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</si>
  <si>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</si>
  <si>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</si>
  <si>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</si>
  <si>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</si>
  <si>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</si>
  <si>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</si>
  <si>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</si>
  <si>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</si>
  <si>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</si>
  <si>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</si>
  <si>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</si>
  <si>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</si>
  <si>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</si>
  <si>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</si>
  <si>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</si>
  <si>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</si>
  <si>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</si>
  <si>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</si>
  <si>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</si>
  <si>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</si>
  <si>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</si>
  <si>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</si>
  <si>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</si>
  <si>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</si>
  <si>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</si>
  <si>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</si>
  <si>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</si>
  <si>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</si>
  <si>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</si>
  <si>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</si>
  <si>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</si>
  <si>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</si>
  <si>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</si>
  <si>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</si>
  <si>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</si>
  <si>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</si>
  <si>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</si>
  <si>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</si>
  <si>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</si>
  <si>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</si>
  <si>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</si>
  <si>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</si>
  <si>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</si>
  <si>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</si>
  <si>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</si>
  <si>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</si>
  <si>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</si>
  <si>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</si>
  <si>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</si>
  <si>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</si>
  <si>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</si>
  <si>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</si>
  <si>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</si>
  <si>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</si>
  <si>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</si>
  <si>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</si>
  <si>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</si>
  <si>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</si>
  <si>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</si>
  <si>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</si>
  <si>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</si>
  <si>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</si>
  <si>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</si>
  <si>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</si>
  <si>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</si>
  <si>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</si>
  <si>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! Vorstehende Null-Werte mit #NV wg. Grafik: Nullwert unterdrücken!</t>
  </si>
  <si>
    <t>Druckerzeugnisse und Papierwaren</t>
  </si>
  <si>
    <t xml:space="preserve">Eisen-, Kupfer und Stahlwaren </t>
  </si>
  <si>
    <t>Benedikt Hálfdanarson</t>
  </si>
  <si>
    <t>040 42831-2513</t>
  </si>
  <si>
    <t>hafen@statistik-nord.de</t>
  </si>
  <si>
    <t>Vereinigtes Königreich</t>
  </si>
  <si>
    <r>
      <t>Kroatien</t>
    </r>
    <r>
      <rPr>
        <vertAlign val="superscript"/>
        <sz val="9"/>
        <rFont val="Arial"/>
        <family val="2"/>
      </rPr>
      <t xml:space="preserve"> 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</si>
  <si>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Kroatien: Eintritt in die Euro-Zone 01/2023</t>
    </r>
  </si>
  <si>
    <t>Zuschätzungen, Rückwaren und Ersatzlieferungen</t>
  </si>
  <si>
    <t>Kennziffer: G III 1 - vj 1/24 SH</t>
  </si>
  <si>
    <t>1. Quartal 2024</t>
  </si>
  <si>
    <t xml:space="preserve">© Statistisches Amt für Hamburg und Schleswig-Holstein, Hamburg 2024  
Auszugsweise Vervielfältigung und Verbreitung mit Quellenangabe gestattet.        </t>
  </si>
  <si>
    <t>Januar - März</t>
  </si>
  <si>
    <r>
      <t>2024</t>
    </r>
    <r>
      <rPr>
        <vertAlign val="superscript"/>
        <sz val="9"/>
        <rFont val="Arial"/>
        <family val="2"/>
      </rPr>
      <t>a</t>
    </r>
  </si>
  <si>
    <r>
      <t>2023</t>
    </r>
    <r>
      <rPr>
        <vertAlign val="superscript"/>
        <sz val="9"/>
        <rFont val="Arial"/>
        <family val="2"/>
      </rPr>
      <t>a</t>
    </r>
  </si>
  <si>
    <r>
      <t>2024</t>
    </r>
    <r>
      <rPr>
        <vertAlign val="superscript"/>
        <sz val="9"/>
        <color theme="1"/>
        <rFont val="Arial"/>
        <family val="2"/>
      </rPr>
      <t>a</t>
    </r>
  </si>
  <si>
    <r>
      <t>2023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</si>
  <si>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</si>
  <si>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Ausfuhr des Landes Schleswig-Holstein 2022 bis 2024 im Monatsvergleich</t>
  </si>
  <si>
    <t>Januar - März 2024</t>
  </si>
  <si>
    <t>Verein.Staaten (USA)</t>
  </si>
  <si>
    <t>Frankreich</t>
  </si>
  <si>
    <t>China, Volksrepublik</t>
  </si>
  <si>
    <t>Vereinigt.Königreich</t>
  </si>
  <si>
    <t>Tschechische Republ.</t>
  </si>
  <si>
    <t>2. Ausfuhr des Landes Schleswig-Holstein in den Jahren 2022 bis 2024</t>
  </si>
  <si>
    <r>
      <t>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</si>
  <si>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t>Herausgegeben am: 7.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</si>
</sst>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0" fillId="0" borderId="0"/>
    <xf numFmtId="166" fontId="9" fillId="0" borderId="0" applyFon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3" fillId="0" borderId="0"/>
  </cellStyleXfs>
  <cellXfs count="14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165" fontId="3" fillId="0" borderId="0" xfId="0" applyNumberFormat="1" applyFont="1"/>
    <xf numFmtId="0" fontId="4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5" fillId="3" borderId="7" xfId="0" quotePrefix="1" applyFont="1" applyFill="1" applyBorder="1" applyAlignment="1">
      <alignment horizontal="center" vertical="center" wrapText="1"/>
    </xf>
    <xf numFmtId="0" fontId="15" fillId="0" borderId="13" xfId="0" applyFont="1" applyBorder="1"/>
    <xf numFmtId="0" fontId="14" fillId="0" borderId="13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horizontal="left" vertical="top" wrapText="1" indent="2"/>
    </xf>
    <xf numFmtId="0" fontId="15" fillId="0" borderId="13" xfId="0" applyFont="1" applyBorder="1" applyAlignment="1">
      <alignment horizontal="left" indent="2"/>
    </xf>
    <xf numFmtId="0" fontId="15" fillId="0" borderId="13" xfId="0" applyFont="1" applyBorder="1" applyAlignment="1">
      <alignment horizontal="left" vertical="center" indent="2"/>
    </xf>
    <xf numFmtId="0" fontId="15" fillId="0" borderId="13" xfId="0" applyFont="1" applyBorder="1" applyAlignment="1">
      <alignment horizontal="left" indent="1"/>
    </xf>
    <xf numFmtId="0" fontId="14" fillId="0" borderId="13" xfId="0" applyFont="1" applyBorder="1"/>
    <xf numFmtId="0" fontId="14" fillId="0" borderId="13" xfId="0" applyFont="1" applyBorder="1" applyAlignment="1">
      <alignment horizontal="left" indent="1"/>
    </xf>
    <xf numFmtId="0" fontId="14" fillId="0" borderId="13" xfId="0" applyFont="1" applyBorder="1" applyAlignment="1">
      <alignment horizontal="left" indent="2"/>
    </xf>
    <xf numFmtId="0" fontId="14" fillId="0" borderId="13" xfId="0" applyFont="1" applyBorder="1" applyAlignment="1">
      <alignment horizontal="left" indent="3"/>
    </xf>
    <xf numFmtId="0" fontId="15" fillId="0" borderId="13" xfId="0" applyFont="1" applyBorder="1" applyAlignment="1">
      <alignment horizontal="left" indent="3"/>
    </xf>
    <xf numFmtId="0" fontId="15" fillId="0" borderId="13" xfId="0" applyFont="1" applyBorder="1" applyAlignment="1">
      <alignment horizontal="left" indent="4"/>
    </xf>
    <xf numFmtId="0" fontId="14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4" fillId="0" borderId="6" xfId="0" applyFont="1" applyBorder="1" applyAlignment="1">
      <alignment horizontal="left" vertical="top" indent="1"/>
    </xf>
    <xf numFmtId="0" fontId="14" fillId="0" borderId="6" xfId="0" applyFont="1" applyBorder="1" applyAlignment="1">
      <alignment horizontal="left" vertical="top" indent="2"/>
    </xf>
    <xf numFmtId="0" fontId="14" fillId="0" borderId="6" xfId="0" applyFont="1" applyBorder="1" applyAlignment="1">
      <alignment horizontal="left" vertical="top" indent="3"/>
    </xf>
    <xf numFmtId="0" fontId="15" fillId="0" borderId="6" xfId="0" applyFont="1" applyBorder="1" applyAlignment="1">
      <alignment horizontal="left" vertical="top" indent="3"/>
    </xf>
    <xf numFmtId="0" fontId="15" fillId="0" borderId="6" xfId="0" applyFont="1" applyBorder="1" applyAlignment="1">
      <alignment horizontal="left" vertical="top" indent="2"/>
    </xf>
    <xf numFmtId="0" fontId="15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 indent="1"/>
    </xf>
    <xf numFmtId="0" fontId="14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indent="1"/>
    </xf>
    <xf numFmtId="0" fontId="15" fillId="0" borderId="6" xfId="0" applyFont="1" applyBorder="1"/>
    <xf numFmtId="0" fontId="14" fillId="0" borderId="6" xfId="0" applyFont="1" applyBorder="1" applyAlignment="1">
      <alignment horizontal="left" indent="1"/>
    </xf>
    <xf numFmtId="0" fontId="14" fillId="0" borderId="6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6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indent="2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6" fillId="0" borderId="0" xfId="0" applyFont="1" applyAlignment="1">
      <alignment horizontal="right"/>
    </xf>
    <xf numFmtId="167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Alignment="1">
      <alignment horizontal="right" vertical="center"/>
    </xf>
    <xf numFmtId="0" fontId="15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19" fillId="0" borderId="0" xfId="0" quotePrefix="1" applyFont="1" applyAlignment="1">
      <alignment horizontal="right"/>
    </xf>
    <xf numFmtId="0" fontId="15" fillId="3" borderId="7" xfId="0" quotePrefix="1" applyFont="1" applyFill="1" applyBorder="1" applyAlignment="1">
      <alignment horizontal="centerContinuous" vertical="center" wrapText="1"/>
    </xf>
    <xf numFmtId="169" fontId="14" fillId="0" borderId="0" xfId="0" applyNumberFormat="1" applyFont="1"/>
    <xf numFmtId="170" fontId="14" fillId="0" borderId="0" xfId="0" applyNumberFormat="1" applyFont="1"/>
    <xf numFmtId="169" fontId="23" fillId="0" borderId="15" xfId="0" applyNumberFormat="1" applyFont="1" applyBorder="1"/>
    <xf numFmtId="169" fontId="23" fillId="0" borderId="16" xfId="0" applyNumberFormat="1" applyFont="1" applyBorder="1"/>
    <xf numFmtId="170" fontId="23" fillId="0" borderId="16" xfId="0" applyNumberFormat="1" applyFont="1" applyBorder="1"/>
    <xf numFmtId="0" fontId="14" fillId="3" borderId="17" xfId="0" quotePrefix="1" applyFont="1" applyFill="1" applyBorder="1" applyAlignment="1">
      <alignment horizontal="center" vertical="center"/>
    </xf>
    <xf numFmtId="0" fontId="14" fillId="3" borderId="17" xfId="0" quotePrefix="1" applyFont="1" applyFill="1" applyBorder="1" applyAlignment="1">
      <alignment horizontal="center" vertical="center" wrapText="1"/>
    </xf>
    <xf numFmtId="169" fontId="15" fillId="0" borderId="0" xfId="0" applyNumberFormat="1" applyFont="1"/>
    <xf numFmtId="169" fontId="23" fillId="0" borderId="20" xfId="0" applyNumberFormat="1" applyFont="1" applyBorder="1"/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71" fontId="3" fillId="0" borderId="0" xfId="0" applyNumberFormat="1" applyFont="1"/>
    <xf numFmtId="0" fontId="10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17" fontId="15" fillId="3" borderId="7" xfId="0" quotePrefix="1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vertical="center" wrapText="1"/>
    </xf>
    <xf numFmtId="0" fontId="14" fillId="3" borderId="9" xfId="0" applyFont="1" applyFill="1" applyBorder="1" applyAlignment="1"/>
    <xf numFmtId="0" fontId="15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 indent="1"/>
    </xf>
    <xf numFmtId="0" fontId="14" fillId="3" borderId="8" xfId="0" applyFont="1" applyFill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3" borderId="17" xfId="0" quotePrefix="1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indent="1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/>
    <xf numFmtId="0" fontId="14" fillId="3" borderId="21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 xr:uid="{00000000-0005-0000-0000-000000000000}"/>
    <cellStyle name="Link" xfId="4" builtinId="8"/>
    <cellStyle name="Standard" xfId="0" builtinId="0" customBuiltin="1"/>
    <cellStyle name="Standard 2" xfId="1" xr:uid="{00000000-0005-0000-0000-000003000000}"/>
    <cellStyle name="Standard 2 2" xfId="5" xr:uid="{00000000-0005-0000-0000-000004000000}"/>
    <cellStyle name="Standard 3 2" xfId="3" xr:uid="{00000000-0005-0000-0000-000005000000}"/>
  </cellStyles>
  <dxfs count="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2374.1040979999998</c:v>
                </c:pt>
                <c:pt idx="1">
                  <c:v>2430.719501</c:v>
                </c:pt>
                <c:pt idx="2">
                  <c:v>2759.5613579999999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C2-420C-A2AF-0D09FAD9B7F6}"/>
            </c:ext>
          </c:extLst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88C2-420C-A2AF-0D09FAD9B7F6}"/>
              </c:ext>
            </c:extLst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2333.167868</c:v>
                </c:pt>
                <c:pt idx="1">
                  <c:v>2392.0259700000001</c:v>
                </c:pt>
                <c:pt idx="2">
                  <c:v>2324.3848429999998</c:v>
                </c:pt>
                <c:pt idx="3">
                  <c:v>2645.2490699999998</c:v>
                </c:pt>
                <c:pt idx="4">
                  <c:v>2106.4359939999999</c:v>
                </c:pt>
                <c:pt idx="5">
                  <c:v>3020.7806430000001</c:v>
                </c:pt>
                <c:pt idx="6">
                  <c:v>2598.6158270000001</c:v>
                </c:pt>
                <c:pt idx="7">
                  <c:v>2198.8254069999998</c:v>
                </c:pt>
                <c:pt idx="8">
                  <c:v>2277.2804289999999</c:v>
                </c:pt>
                <c:pt idx="9">
                  <c:v>2486.3987400000001</c:v>
                </c:pt>
                <c:pt idx="10">
                  <c:v>2692.4362299999998</c:v>
                </c:pt>
                <c:pt idx="11">
                  <c:v>1923.7837919999999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C2-420C-A2AF-0D09FAD9B7F6}"/>
            </c:ext>
          </c:extLst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88C2-420C-A2AF-0D09FAD9B7F6}"/>
              </c:ext>
            </c:extLst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1750.2160220000001</c:v>
                </c:pt>
                <c:pt idx="1">
                  <c:v>2381.4741039999999</c:v>
                </c:pt>
                <c:pt idx="2">
                  <c:v>2879.10383</c:v>
                </c:pt>
                <c:pt idx="3">
                  <c:v>1958.4862599999999</c:v>
                </c:pt>
                <c:pt idx="4">
                  <c:v>2629.2342979999999</c:v>
                </c:pt>
                <c:pt idx="5">
                  <c:v>2595.4334709999998</c:v>
                </c:pt>
                <c:pt idx="6">
                  <c:v>2431.5061529999998</c:v>
                </c:pt>
                <c:pt idx="7">
                  <c:v>2353.1667040000002</c:v>
                </c:pt>
                <c:pt idx="8">
                  <c:v>2669.2862479999999</c:v>
                </c:pt>
                <c:pt idx="9">
                  <c:v>2394.417007</c:v>
                </c:pt>
                <c:pt idx="10">
                  <c:v>2428.7830800000002</c:v>
                </c:pt>
                <c:pt idx="11">
                  <c:v>2187.2058000000002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C2-420C-A2AF-0D09FAD9B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013784"/>
        <c:axId val="409016528"/>
      </c:lineChart>
      <c:catAx>
        <c:axId val="40901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016528"/>
        <c:crosses val="autoZero"/>
        <c:auto val="1"/>
        <c:lblAlgn val="ctr"/>
        <c:lblOffset val="100"/>
        <c:noMultiLvlLbl val="0"/>
      </c:catAx>
      <c:valAx>
        <c:axId val="409016528"/>
        <c:scaling>
          <c:orientation val="minMax"/>
        </c:scaling>
        <c:delete val="0"/>
        <c:axPos val="l"/>
        <c:majorGridlines/>
        <c:numFmt formatCode="###\ ###\ ##0\ \ ;\-###\ ###\ ##0\ \ ;&quot; &quot;\ \ " sourceLinked="0"/>
        <c:majorTickMark val="out"/>
        <c:minorTickMark val="none"/>
        <c:tickLblPos val="nextTo"/>
        <c:crossAx val="409013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Belgien</c:v>
                </c:pt>
                <c:pt idx="2">
                  <c:v>Italien</c:v>
                </c:pt>
                <c:pt idx="3">
                  <c:v>Verein.Staaten (USA)</c:v>
                </c:pt>
                <c:pt idx="4">
                  <c:v>Dänemark</c:v>
                </c:pt>
                <c:pt idx="5">
                  <c:v>Frankreich</c:v>
                </c:pt>
                <c:pt idx="6">
                  <c:v>Polen</c:v>
                </c:pt>
                <c:pt idx="7">
                  <c:v>China, Volksrepublik</c:v>
                </c:pt>
                <c:pt idx="8">
                  <c:v>Norwegen</c:v>
                </c:pt>
                <c:pt idx="9">
                  <c:v>Vereinigt.Königreich</c:v>
                </c:pt>
                <c:pt idx="10">
                  <c:v>Spanien</c:v>
                </c:pt>
                <c:pt idx="11">
                  <c:v>Österreich</c:v>
                </c:pt>
                <c:pt idx="12">
                  <c:v>Schweden</c:v>
                </c:pt>
                <c:pt idx="13">
                  <c:v>Schweiz</c:v>
                </c:pt>
                <c:pt idx="14">
                  <c:v>Tschechische Republ.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850.82552699999997</c:v>
                </c:pt>
                <c:pt idx="1">
                  <c:v>688.00355999999999</c:v>
                </c:pt>
                <c:pt idx="2">
                  <c:v>588.52876300000003</c:v>
                </c:pt>
                <c:pt idx="3">
                  <c:v>558.29845799999998</c:v>
                </c:pt>
                <c:pt idx="4">
                  <c:v>459.81788999999998</c:v>
                </c:pt>
                <c:pt idx="5">
                  <c:v>423.571213</c:v>
                </c:pt>
                <c:pt idx="6">
                  <c:v>364.530689</c:v>
                </c:pt>
                <c:pt idx="7">
                  <c:v>330.60067900000001</c:v>
                </c:pt>
                <c:pt idx="8">
                  <c:v>272.68958800000001</c:v>
                </c:pt>
                <c:pt idx="9">
                  <c:v>245.89020500000001</c:v>
                </c:pt>
                <c:pt idx="10">
                  <c:v>215.50293099999999</c:v>
                </c:pt>
                <c:pt idx="11">
                  <c:v>190.176525</c:v>
                </c:pt>
                <c:pt idx="12">
                  <c:v>182.04563899999999</c:v>
                </c:pt>
                <c:pt idx="13">
                  <c:v>164.45699300000001</c:v>
                </c:pt>
                <c:pt idx="14">
                  <c:v>149.567396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D-4B7D-8601-34307279E59A}"/>
            </c:ext>
          </c:extLst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Belgien</c:v>
                </c:pt>
                <c:pt idx="2">
                  <c:v>Italien</c:v>
                </c:pt>
                <c:pt idx="3">
                  <c:v>Verein.Staaten (USA)</c:v>
                </c:pt>
                <c:pt idx="4">
                  <c:v>Dänemark</c:v>
                </c:pt>
                <c:pt idx="5">
                  <c:v>Frankreich</c:v>
                </c:pt>
                <c:pt idx="6">
                  <c:v>Polen</c:v>
                </c:pt>
                <c:pt idx="7">
                  <c:v>China, Volksrepublik</c:v>
                </c:pt>
                <c:pt idx="8">
                  <c:v>Norwegen</c:v>
                </c:pt>
                <c:pt idx="9">
                  <c:v>Vereinigt.Königreich</c:v>
                </c:pt>
                <c:pt idx="10">
                  <c:v>Spanien</c:v>
                </c:pt>
                <c:pt idx="11">
                  <c:v>Österreich</c:v>
                </c:pt>
                <c:pt idx="12">
                  <c:v>Schweden</c:v>
                </c:pt>
                <c:pt idx="13">
                  <c:v>Schweiz</c:v>
                </c:pt>
                <c:pt idx="14">
                  <c:v>Tschechische Republ.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749.05724399999997</c:v>
                </c:pt>
                <c:pt idx="1">
                  <c:v>714.26421600000003</c:v>
                </c:pt>
                <c:pt idx="2">
                  <c:v>445.14657899999997</c:v>
                </c:pt>
                <c:pt idx="3">
                  <c:v>666.85616800000003</c:v>
                </c:pt>
                <c:pt idx="4">
                  <c:v>467.547686</c:v>
                </c:pt>
                <c:pt idx="5">
                  <c:v>427.57971500000002</c:v>
                </c:pt>
                <c:pt idx="6">
                  <c:v>306.519879</c:v>
                </c:pt>
                <c:pt idx="7">
                  <c:v>322.163454</c:v>
                </c:pt>
                <c:pt idx="8">
                  <c:v>127.993741</c:v>
                </c:pt>
                <c:pt idx="9">
                  <c:v>280.04670199999998</c:v>
                </c:pt>
                <c:pt idx="10">
                  <c:v>198.209664</c:v>
                </c:pt>
                <c:pt idx="11">
                  <c:v>193.23610099999999</c:v>
                </c:pt>
                <c:pt idx="12">
                  <c:v>206.52418700000001</c:v>
                </c:pt>
                <c:pt idx="13">
                  <c:v>153.716984</c:v>
                </c:pt>
                <c:pt idx="14">
                  <c:v>137.610467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D-4B7D-8601-34307279E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013000"/>
        <c:axId val="409018488"/>
      </c:barChart>
      <c:catAx>
        <c:axId val="40901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018488"/>
        <c:crosses val="autoZero"/>
        <c:auto val="1"/>
        <c:lblAlgn val="ctr"/>
        <c:lblOffset val="100"/>
        <c:noMultiLvlLbl val="0"/>
      </c:catAx>
      <c:valAx>
        <c:axId val="40901848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9013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29</xdr:row>
      <xdr:rowOff>128586</xdr:rowOff>
    </xdr:from>
    <xdr:to>
      <xdr:col>6</xdr:col>
      <xdr:colOff>714375</xdr:colOff>
      <xdr:row>48</xdr:row>
      <xdr:rowOff>142874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</xdr:row>
      <xdr:rowOff>0</xdr:rowOff>
    </xdr:from>
    <xdr:to>
      <xdr:col>6</xdr:col>
      <xdr:colOff>714375</xdr:colOff>
      <xdr:row>24</xdr:row>
      <xdr:rowOff>4763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afen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3"/>
  <sheetViews>
    <sheetView showGridLines="0" tabSelected="1" view="pageLayout" zoomScaleNormal="100" workbookViewId="0"/>
  </sheetViews>
  <sheetFormatPr baseColWidth="10" defaultRowHeight="12.75" x14ac:dyDescent="0.2"/>
  <cols>
    <col min="1" max="7" width="13.140625" customWidth="1"/>
    <col min="9" max="9" width="2.85546875" customWidth="1"/>
    <col min="10" max="10" width="3.7109375" customWidth="1"/>
  </cols>
  <sheetData>
    <row r="3" spans="1:7" ht="20.25" x14ac:dyDescent="0.3">
      <c r="A3" s="33"/>
    </row>
    <row r="4" spans="1:7" ht="20.25" x14ac:dyDescent="0.3">
      <c r="A4" s="33"/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2" t="s">
        <v>149</v>
      </c>
    </row>
    <row r="16" spans="1:7" ht="15" x14ac:dyDescent="0.2">
      <c r="G16" s="67" t="s">
        <v>168</v>
      </c>
    </row>
    <row r="17" spans="1:7" x14ac:dyDescent="0.2">
      <c r="G17" s="68"/>
    </row>
    <row r="18" spans="1:7" ht="37.5" customHeight="1" x14ac:dyDescent="0.5">
      <c r="G18" s="34" t="s">
        <v>141</v>
      </c>
    </row>
    <row r="19" spans="1:7" ht="37.5" customHeight="1" x14ac:dyDescent="0.5">
      <c r="G19" s="34" t="s">
        <v>140</v>
      </c>
    </row>
    <row r="20" spans="1:7" ht="37.5" x14ac:dyDescent="0.5">
      <c r="G20" s="90" t="s">
        <v>169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G22" s="82" t="s">
        <v>186</v>
      </c>
    </row>
    <row r="23" spans="1:7" ht="20.25" customHeight="1" x14ac:dyDescent="0.25">
      <c r="A23" s="105"/>
      <c r="B23" s="105"/>
      <c r="C23" s="105"/>
      <c r="D23" s="105"/>
      <c r="E23" s="105"/>
      <c r="F23" s="105"/>
      <c r="G23" s="105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&amp;C&amp;8 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5"/>
  <sheetViews>
    <sheetView view="pageLayout" zoomScaleNormal="100" workbookViewId="0">
      <selection sqref="A1:G1"/>
    </sheetView>
  </sheetViews>
  <sheetFormatPr baseColWidth="10" defaultColWidth="9.5703125" defaultRowHeight="14.25" x14ac:dyDescent="0.2"/>
  <cols>
    <col min="1" max="2" width="9" customWidth="1"/>
    <col min="3" max="7" width="12.5703125" customWidth="1"/>
    <col min="8" max="8" width="9.42578125" customWidth="1"/>
    <col min="9" max="36" width="12.140625" customWidth="1"/>
  </cols>
  <sheetData>
    <row r="1" spans="1:7" s="53" customFormat="1" ht="15.75" x14ac:dyDescent="0.25">
      <c r="A1" s="106" t="s">
        <v>0</v>
      </c>
      <c r="B1" s="106"/>
      <c r="C1" s="106"/>
      <c r="D1" s="106"/>
      <c r="E1" s="106"/>
      <c r="F1" s="106"/>
      <c r="G1" s="106"/>
    </row>
    <row r="2" spans="1:7" s="53" customFormat="1" ht="12.75" x14ac:dyDescent="0.2"/>
    <row r="3" spans="1:7" s="53" customFormat="1" ht="12.75" x14ac:dyDescent="0.2"/>
    <row r="4" spans="1:7" s="53" customFormat="1" ht="15.75" x14ac:dyDescent="0.25">
      <c r="A4" s="107" t="s">
        <v>1</v>
      </c>
      <c r="B4" s="108"/>
      <c r="C4" s="108"/>
      <c r="D4" s="108"/>
      <c r="E4" s="108"/>
      <c r="F4" s="108"/>
      <c r="G4" s="108"/>
    </row>
    <row r="5" spans="1:7" s="53" customFormat="1" ht="12.75" x14ac:dyDescent="0.2">
      <c r="A5" s="109"/>
      <c r="B5" s="109"/>
      <c r="C5" s="109"/>
      <c r="D5" s="109"/>
      <c r="E5" s="109"/>
      <c r="F5" s="109"/>
      <c r="G5" s="109"/>
    </row>
    <row r="6" spans="1:7" s="53" customFormat="1" ht="12.75" x14ac:dyDescent="0.2">
      <c r="A6" s="75" t="s">
        <v>143</v>
      </c>
      <c r="B6" s="79"/>
      <c r="C6" s="79"/>
      <c r="D6" s="79"/>
      <c r="E6" s="79"/>
      <c r="F6" s="79"/>
      <c r="G6" s="79"/>
    </row>
    <row r="7" spans="1:7" s="53" customFormat="1" ht="5.85" customHeight="1" x14ac:dyDescent="0.2">
      <c r="A7" s="75"/>
      <c r="B7" s="79"/>
      <c r="C7" s="79"/>
      <c r="D7" s="79"/>
      <c r="E7" s="79"/>
      <c r="F7" s="79"/>
      <c r="G7" s="79"/>
    </row>
    <row r="8" spans="1:7" s="53" customFormat="1" ht="12.75" x14ac:dyDescent="0.2">
      <c r="A8" s="110" t="s">
        <v>111</v>
      </c>
      <c r="B8" s="111"/>
      <c r="C8" s="111"/>
      <c r="D8" s="111"/>
      <c r="E8" s="111"/>
      <c r="F8" s="111"/>
      <c r="G8" s="111"/>
    </row>
    <row r="9" spans="1:7" s="53" customFormat="1" ht="12.75" x14ac:dyDescent="0.2">
      <c r="A9" s="111" t="s">
        <v>4</v>
      </c>
      <c r="B9" s="111"/>
      <c r="C9" s="111"/>
      <c r="D9" s="111"/>
      <c r="E9" s="111"/>
      <c r="F9" s="111"/>
      <c r="G9" s="111"/>
    </row>
    <row r="10" spans="1:7" s="53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53" customFormat="1" ht="12.75" x14ac:dyDescent="0.2">
      <c r="A11" s="113" t="s">
        <v>2</v>
      </c>
      <c r="B11" s="113"/>
      <c r="C11" s="113"/>
      <c r="D11" s="113"/>
      <c r="E11" s="113"/>
      <c r="F11" s="113"/>
      <c r="G11" s="113"/>
    </row>
    <row r="12" spans="1:7" s="53" customFormat="1" ht="12.75" x14ac:dyDescent="0.2">
      <c r="A12" s="111" t="s">
        <v>3</v>
      </c>
      <c r="B12" s="111"/>
      <c r="C12" s="111"/>
      <c r="D12" s="111"/>
      <c r="E12" s="111"/>
      <c r="F12" s="111"/>
      <c r="G12" s="111"/>
    </row>
    <row r="13" spans="1:7" s="53" customFormat="1" ht="12.75" x14ac:dyDescent="0.2">
      <c r="A13" s="79"/>
      <c r="B13" s="79"/>
      <c r="C13" s="79"/>
      <c r="D13" s="79"/>
      <c r="E13" s="79"/>
      <c r="F13" s="79"/>
      <c r="G13" s="79"/>
    </row>
    <row r="14" spans="1:7" s="53" customFormat="1" ht="12.75" x14ac:dyDescent="0.2">
      <c r="A14" s="79"/>
      <c r="B14" s="79"/>
      <c r="C14" s="79"/>
      <c r="D14" s="79"/>
      <c r="E14" s="79"/>
      <c r="F14" s="79"/>
      <c r="G14" s="79"/>
    </row>
    <row r="15" spans="1:7" s="53" customFormat="1" ht="12.75" customHeight="1" x14ac:dyDescent="0.2">
      <c r="A15" s="110" t="s">
        <v>113</v>
      </c>
      <c r="B15" s="111"/>
      <c r="C15" s="111"/>
      <c r="D15" s="76"/>
      <c r="E15" s="76"/>
      <c r="F15" s="76"/>
      <c r="G15" s="76"/>
    </row>
    <row r="16" spans="1:7" s="53" customFormat="1" ht="5.85" customHeight="1" x14ac:dyDescent="0.2">
      <c r="A16" s="76"/>
      <c r="B16" s="80"/>
      <c r="C16" s="80"/>
      <c r="D16" s="76"/>
      <c r="E16" s="76"/>
      <c r="F16" s="76"/>
      <c r="G16" s="76"/>
    </row>
    <row r="17" spans="1:7" s="53" customFormat="1" ht="12.75" customHeight="1" x14ac:dyDescent="0.2">
      <c r="A17" s="112" t="s">
        <v>161</v>
      </c>
      <c r="B17" s="111"/>
      <c r="C17" s="111"/>
      <c r="D17" s="80"/>
      <c r="E17" s="80"/>
      <c r="F17" s="80"/>
      <c r="G17" s="80"/>
    </row>
    <row r="18" spans="1:7" s="53" customFormat="1" ht="12.75" customHeight="1" x14ac:dyDescent="0.2">
      <c r="A18" s="80" t="s">
        <v>133</v>
      </c>
      <c r="B18" s="112" t="s">
        <v>162</v>
      </c>
      <c r="C18" s="111"/>
      <c r="D18" s="80"/>
      <c r="E18" s="80"/>
      <c r="F18" s="80"/>
      <c r="G18" s="80"/>
    </row>
    <row r="19" spans="1:7" s="53" customFormat="1" ht="12.75" customHeight="1" x14ac:dyDescent="0.2">
      <c r="A19" s="80" t="s">
        <v>134</v>
      </c>
      <c r="B19" s="81" t="s">
        <v>163</v>
      </c>
      <c r="C19" s="81"/>
      <c r="D19" s="81"/>
      <c r="E19" s="80"/>
      <c r="F19" s="80"/>
      <c r="G19" s="80"/>
    </row>
    <row r="20" spans="1:7" s="53" customFormat="1" ht="12.75" x14ac:dyDescent="0.2">
      <c r="A20" s="80"/>
      <c r="B20" s="80"/>
      <c r="C20" s="80"/>
      <c r="D20" s="80"/>
      <c r="E20" s="80"/>
      <c r="F20" s="80"/>
      <c r="G20" s="80"/>
    </row>
    <row r="21" spans="1:7" s="53" customFormat="1" ht="12.75" customHeight="1" x14ac:dyDescent="0.2">
      <c r="A21" s="110" t="s">
        <v>144</v>
      </c>
      <c r="B21" s="111"/>
      <c r="C21" s="76"/>
      <c r="D21" s="76"/>
      <c r="E21" s="76"/>
      <c r="F21" s="76"/>
      <c r="G21" s="76"/>
    </row>
    <row r="22" spans="1:7" s="53" customFormat="1" ht="5.85" customHeight="1" x14ac:dyDescent="0.2">
      <c r="A22" s="76"/>
      <c r="B22" s="80"/>
      <c r="C22" s="76"/>
      <c r="D22" s="76"/>
      <c r="E22" s="76"/>
      <c r="F22" s="76"/>
      <c r="G22" s="76"/>
    </row>
    <row r="23" spans="1:7" s="53" customFormat="1" ht="12.75" customHeight="1" x14ac:dyDescent="0.2">
      <c r="A23" s="80" t="s">
        <v>135</v>
      </c>
      <c r="B23" s="111" t="s">
        <v>136</v>
      </c>
      <c r="C23" s="111"/>
      <c r="D23" s="80"/>
      <c r="E23" s="80"/>
      <c r="F23" s="80"/>
      <c r="G23" s="80"/>
    </row>
    <row r="24" spans="1:7" s="53" customFormat="1" ht="12.75" customHeight="1" x14ac:dyDescent="0.2">
      <c r="A24" s="80" t="s">
        <v>137</v>
      </c>
      <c r="B24" s="111" t="s">
        <v>138</v>
      </c>
      <c r="C24" s="111"/>
      <c r="D24" s="80"/>
      <c r="E24" s="80"/>
      <c r="F24" s="80"/>
      <c r="G24" s="80"/>
    </row>
    <row r="25" spans="1:7" s="53" customFormat="1" ht="12.75" customHeight="1" x14ac:dyDescent="0.2">
      <c r="A25" s="80"/>
      <c r="B25" s="111"/>
      <c r="C25" s="111"/>
      <c r="D25" s="80"/>
      <c r="E25" s="80"/>
      <c r="F25" s="80"/>
      <c r="G25" s="80"/>
    </row>
    <row r="26" spans="1:7" s="53" customFormat="1" ht="12.75" x14ac:dyDescent="0.2">
      <c r="A26" s="79"/>
      <c r="B26" s="79"/>
      <c r="C26" s="79"/>
      <c r="D26" s="79"/>
      <c r="E26" s="79"/>
      <c r="F26" s="79"/>
      <c r="G26" s="79"/>
    </row>
    <row r="27" spans="1:7" s="53" customFormat="1" ht="12.75" x14ac:dyDescent="0.2">
      <c r="A27" s="79" t="s">
        <v>145</v>
      </c>
      <c r="B27" s="81" t="s">
        <v>146</v>
      </c>
      <c r="C27" s="79"/>
      <c r="D27" s="79"/>
      <c r="E27" s="79"/>
      <c r="F27" s="79"/>
      <c r="G27" s="79"/>
    </row>
    <row r="28" spans="1:7" s="53" customFormat="1" ht="12.75" x14ac:dyDescent="0.2">
      <c r="A28" s="79"/>
      <c r="B28" s="79"/>
      <c r="C28" s="79"/>
      <c r="D28" s="79"/>
      <c r="E28" s="79"/>
      <c r="F28" s="79"/>
      <c r="G28" s="79"/>
    </row>
    <row r="29" spans="1:7" s="53" customFormat="1" ht="27.75" customHeight="1" x14ac:dyDescent="0.2">
      <c r="A29" s="112" t="s">
        <v>170</v>
      </c>
      <c r="B29" s="111"/>
      <c r="C29" s="111"/>
      <c r="D29" s="111"/>
      <c r="E29" s="111"/>
      <c r="F29" s="111"/>
      <c r="G29" s="111"/>
    </row>
    <row r="30" spans="1:7" s="53" customFormat="1" ht="41.85" customHeight="1" x14ac:dyDescent="0.2">
      <c r="A30" s="111" t="s">
        <v>151</v>
      </c>
      <c r="B30" s="111"/>
      <c r="C30" s="111"/>
      <c r="D30" s="111"/>
      <c r="E30" s="111"/>
      <c r="F30" s="111"/>
      <c r="G30" s="111"/>
    </row>
    <row r="31" spans="1:7" s="53" customFormat="1" ht="12.75" x14ac:dyDescent="0.2">
      <c r="A31" s="79"/>
      <c r="B31" s="79"/>
      <c r="C31" s="79"/>
      <c r="D31" s="79"/>
      <c r="E31" s="79"/>
      <c r="F31" s="79"/>
      <c r="G31" s="79"/>
    </row>
    <row r="32" spans="1:7" s="53" customFormat="1" ht="12.75" x14ac:dyDescent="0.2">
      <c r="A32" s="79"/>
      <c r="B32" s="79"/>
      <c r="C32" s="79"/>
      <c r="D32" s="79"/>
      <c r="E32" s="79"/>
      <c r="F32" s="79"/>
      <c r="G32" s="79"/>
    </row>
    <row r="33" spans="1:7" s="53" customFormat="1" ht="12.75" x14ac:dyDescent="0.2">
      <c r="A33" s="79"/>
      <c r="B33" s="79"/>
      <c r="C33" s="79"/>
      <c r="D33" s="79"/>
      <c r="E33" s="79"/>
      <c r="F33" s="79"/>
      <c r="G33" s="79"/>
    </row>
    <row r="34" spans="1:7" s="53" customFormat="1" ht="12.75" x14ac:dyDescent="0.2">
      <c r="A34" s="79"/>
      <c r="B34" s="79"/>
      <c r="C34" s="79"/>
      <c r="D34" s="79"/>
      <c r="E34" s="79"/>
      <c r="F34" s="79"/>
      <c r="G34" s="79"/>
    </row>
    <row r="35" spans="1:7" s="53" customFormat="1" ht="12.75" x14ac:dyDescent="0.2">
      <c r="A35" s="79"/>
      <c r="B35" s="79"/>
      <c r="C35" s="79"/>
      <c r="D35" s="79"/>
      <c r="E35" s="79"/>
      <c r="F35" s="79"/>
      <c r="G35" s="79"/>
    </row>
    <row r="36" spans="1:7" s="53" customFormat="1" ht="12.75" x14ac:dyDescent="0.2">
      <c r="A36" s="79"/>
      <c r="B36" s="79"/>
      <c r="C36" s="79"/>
      <c r="D36" s="79"/>
      <c r="E36" s="79"/>
      <c r="F36" s="79"/>
      <c r="G36" s="79"/>
    </row>
    <row r="37" spans="1:7" s="53" customFormat="1" ht="12.75" x14ac:dyDescent="0.2">
      <c r="A37" s="79"/>
      <c r="B37" s="79"/>
      <c r="C37" s="79"/>
      <c r="D37" s="79"/>
      <c r="E37" s="79"/>
      <c r="F37" s="79"/>
      <c r="G37" s="79"/>
    </row>
    <row r="38" spans="1:7" s="53" customFormat="1" ht="12.75" x14ac:dyDescent="0.2">
      <c r="A38" s="79"/>
      <c r="B38" s="79"/>
      <c r="C38" s="79"/>
      <c r="D38" s="79"/>
      <c r="E38" s="79"/>
      <c r="F38" s="79"/>
      <c r="G38" s="79"/>
    </row>
    <row r="39" spans="1:7" s="53" customFormat="1" ht="12.75" x14ac:dyDescent="0.2">
      <c r="A39" s="79"/>
      <c r="B39" s="79"/>
      <c r="C39" s="79"/>
      <c r="D39" s="79"/>
      <c r="E39" s="79"/>
      <c r="F39" s="79"/>
      <c r="G39" s="79"/>
    </row>
    <row r="40" spans="1:7" s="53" customFormat="1" ht="12.75" x14ac:dyDescent="0.2">
      <c r="A40" s="79"/>
      <c r="B40" s="79"/>
      <c r="C40" s="79"/>
      <c r="D40" s="79"/>
      <c r="E40" s="79"/>
      <c r="F40" s="79"/>
      <c r="G40" s="79"/>
    </row>
    <row r="41" spans="1:7" s="53" customFormat="1" ht="12.75" x14ac:dyDescent="0.2">
      <c r="A41" s="109" t="s">
        <v>147</v>
      </c>
      <c r="B41" s="109"/>
      <c r="C41" s="79"/>
      <c r="D41" s="79"/>
      <c r="E41" s="79"/>
      <c r="F41" s="79"/>
      <c r="G41" s="79"/>
    </row>
    <row r="42" spans="1:7" s="53" customFormat="1" ht="12.75" x14ac:dyDescent="0.2">
      <c r="A42" s="79"/>
      <c r="B42" s="79"/>
      <c r="C42" s="79"/>
      <c r="D42" s="79"/>
      <c r="E42" s="79"/>
      <c r="F42" s="79"/>
      <c r="G42" s="79"/>
    </row>
    <row r="43" spans="1:7" s="53" customFormat="1" ht="12.75" x14ac:dyDescent="0.2">
      <c r="A43" s="7">
        <v>0</v>
      </c>
      <c r="B43" s="8" t="s">
        <v>5</v>
      </c>
      <c r="C43" s="79"/>
      <c r="D43" s="79"/>
      <c r="E43" s="79"/>
      <c r="F43" s="79"/>
      <c r="G43" s="79"/>
    </row>
    <row r="44" spans="1:7" s="53" customFormat="1" ht="12.75" x14ac:dyDescent="0.2">
      <c r="A44" s="8" t="s">
        <v>19</v>
      </c>
      <c r="B44" s="8" t="s">
        <v>6</v>
      </c>
      <c r="C44" s="79"/>
      <c r="D44" s="79"/>
      <c r="E44" s="79"/>
      <c r="F44" s="79"/>
      <c r="G44" s="79"/>
    </row>
    <row r="45" spans="1:7" s="53" customFormat="1" ht="12.75" x14ac:dyDescent="0.2">
      <c r="A45" s="8" t="s">
        <v>20</v>
      </c>
      <c r="B45" s="8" t="s">
        <v>7</v>
      </c>
      <c r="C45" s="79"/>
      <c r="D45" s="79"/>
      <c r="E45" s="79"/>
      <c r="F45" s="79"/>
      <c r="G45" s="79"/>
    </row>
    <row r="46" spans="1:7" s="53" customFormat="1" ht="12.75" x14ac:dyDescent="0.2">
      <c r="A46" s="8" t="s">
        <v>21</v>
      </c>
      <c r="B46" s="8" t="s">
        <v>8</v>
      </c>
      <c r="C46" s="79"/>
      <c r="D46" s="79"/>
      <c r="E46" s="79"/>
      <c r="F46" s="79"/>
      <c r="G46" s="79"/>
    </row>
    <row r="47" spans="1:7" s="53" customFormat="1" ht="12.75" x14ac:dyDescent="0.2">
      <c r="A47" s="8" t="s">
        <v>15</v>
      </c>
      <c r="B47" s="8" t="s">
        <v>9</v>
      </c>
      <c r="C47" s="79"/>
      <c r="D47" s="79"/>
      <c r="E47" s="79"/>
      <c r="F47" s="79"/>
      <c r="G47" s="79"/>
    </row>
    <row r="48" spans="1:7" s="53" customFormat="1" ht="12.75" x14ac:dyDescent="0.2">
      <c r="A48" s="8" t="s">
        <v>16</v>
      </c>
      <c r="B48" s="8" t="s">
        <v>10</v>
      </c>
      <c r="C48" s="79"/>
      <c r="D48" s="79"/>
      <c r="E48" s="79"/>
      <c r="F48" s="79"/>
      <c r="G48" s="79"/>
    </row>
    <row r="49" spans="1:7" s="53" customFormat="1" ht="12.75" x14ac:dyDescent="0.2">
      <c r="A49" s="8" t="s">
        <v>17</v>
      </c>
      <c r="B49" s="8" t="s">
        <v>11</v>
      </c>
      <c r="C49" s="79"/>
      <c r="D49" s="79"/>
      <c r="E49" s="79"/>
      <c r="F49" s="79"/>
      <c r="G49" s="79"/>
    </row>
    <row r="50" spans="1:7" s="53" customFormat="1" ht="12.75" x14ac:dyDescent="0.2">
      <c r="A50" s="8" t="s">
        <v>18</v>
      </c>
      <c r="B50" s="8" t="s">
        <v>12</v>
      </c>
      <c r="C50" s="79"/>
      <c r="D50" s="79"/>
      <c r="E50" s="79"/>
      <c r="F50" s="79"/>
      <c r="G50" s="79"/>
    </row>
    <row r="51" spans="1:7" s="53" customFormat="1" ht="12.75" x14ac:dyDescent="0.2">
      <c r="A51" s="8" t="s">
        <v>148</v>
      </c>
      <c r="B51" s="8" t="s">
        <v>13</v>
      </c>
      <c r="C51" s="79"/>
      <c r="D51" s="79"/>
      <c r="E51" s="79"/>
      <c r="F51" s="79"/>
      <c r="G51" s="79"/>
    </row>
    <row r="52" spans="1:7" s="53" customFormat="1" ht="12.75" x14ac:dyDescent="0.2">
      <c r="A52" s="8" t="s">
        <v>139</v>
      </c>
      <c r="B52" s="8" t="s">
        <v>14</v>
      </c>
      <c r="C52" s="79"/>
      <c r="D52" s="79"/>
      <c r="E52" s="79"/>
      <c r="F52" s="79"/>
      <c r="G52" s="79"/>
    </row>
    <row r="53" spans="1:7" s="53" customFormat="1" ht="12.75" x14ac:dyDescent="0.2"/>
    <row r="54" spans="1:7" ht="12.75" x14ac:dyDescent="0.2">
      <c r="A54" s="77"/>
      <c r="B54" s="77"/>
      <c r="C54" s="77"/>
      <c r="D54" s="77"/>
      <c r="E54" s="77"/>
      <c r="F54" s="77"/>
      <c r="G54" s="77"/>
    </row>
    <row r="55" spans="1:7" ht="12.75" x14ac:dyDescent="0.2">
      <c r="A55" s="77"/>
      <c r="B55" s="77"/>
      <c r="C55" s="77"/>
      <c r="D55" s="77"/>
      <c r="E55" s="77"/>
      <c r="F55" s="77"/>
      <c r="G55" s="77"/>
    </row>
    <row r="56" spans="1:7" ht="12.75" x14ac:dyDescent="0.2">
      <c r="A56" s="77"/>
      <c r="B56" s="77"/>
      <c r="C56" s="77"/>
      <c r="D56" s="77"/>
      <c r="E56" s="77"/>
      <c r="F56" s="77"/>
      <c r="G56" s="77"/>
    </row>
    <row r="57" spans="1:7" ht="12.75" x14ac:dyDescent="0.2">
      <c r="A57" s="77"/>
      <c r="B57" s="77"/>
      <c r="C57" s="77"/>
      <c r="D57" s="77"/>
      <c r="E57" s="77"/>
      <c r="F57" s="77"/>
      <c r="G57" s="77"/>
    </row>
    <row r="58" spans="1:7" ht="12.75" x14ac:dyDescent="0.2">
      <c r="A58" s="77"/>
      <c r="B58" s="77"/>
      <c r="C58" s="77"/>
      <c r="D58" s="77"/>
      <c r="E58" s="77"/>
      <c r="F58" s="77"/>
      <c r="G58" s="77"/>
    </row>
    <row r="59" spans="1:7" ht="12.75" x14ac:dyDescent="0.2">
      <c r="A59" s="77"/>
      <c r="B59" s="77"/>
      <c r="C59" s="77"/>
      <c r="D59" s="77"/>
      <c r="E59" s="77"/>
      <c r="F59" s="77"/>
      <c r="G59" s="77"/>
    </row>
    <row r="60" spans="1:7" ht="12.75" x14ac:dyDescent="0.2">
      <c r="A60" s="77"/>
      <c r="B60" s="77"/>
      <c r="C60" s="77"/>
      <c r="D60" s="77"/>
      <c r="E60" s="77"/>
      <c r="F60" s="77"/>
      <c r="G60" s="77"/>
    </row>
    <row r="61" spans="1:7" ht="12.75" x14ac:dyDescent="0.2">
      <c r="A61" s="77"/>
      <c r="B61" s="77"/>
      <c r="C61" s="77"/>
      <c r="D61" s="77"/>
      <c r="E61" s="77"/>
      <c r="F61" s="77"/>
      <c r="G61" s="77"/>
    </row>
    <row r="62" spans="1:7" ht="12.75" x14ac:dyDescent="0.2">
      <c r="A62" s="77"/>
      <c r="B62" s="77"/>
      <c r="C62" s="77"/>
      <c r="D62" s="77"/>
      <c r="E62" s="77"/>
      <c r="F62" s="77"/>
      <c r="G62" s="77"/>
    </row>
    <row r="63" spans="1:7" ht="12.75" x14ac:dyDescent="0.2">
      <c r="A63" s="77"/>
      <c r="B63" s="77"/>
      <c r="C63" s="77"/>
      <c r="D63" s="77"/>
      <c r="E63" s="77"/>
      <c r="F63" s="77"/>
      <c r="G63" s="77"/>
    </row>
    <row r="64" spans="1:7" ht="12.75" x14ac:dyDescent="0.2">
      <c r="A64" s="77"/>
      <c r="B64" s="77"/>
      <c r="C64" s="77"/>
      <c r="D64" s="77"/>
      <c r="E64" s="77"/>
      <c r="F64" s="77"/>
      <c r="G64" s="77"/>
    </row>
    <row r="65" spans="1:7" ht="12.75" x14ac:dyDescent="0.2">
      <c r="A65" s="77"/>
      <c r="B65" s="77"/>
      <c r="C65" s="77"/>
      <c r="D65" s="77"/>
      <c r="E65" s="77"/>
      <c r="F65" s="77"/>
      <c r="G65" s="77"/>
    </row>
    <row r="66" spans="1:7" ht="12.75" x14ac:dyDescent="0.2">
      <c r="A66" s="77"/>
      <c r="B66" s="77"/>
      <c r="C66" s="77"/>
      <c r="D66" s="77"/>
      <c r="E66" s="77"/>
      <c r="F66" s="77"/>
      <c r="G66" s="77"/>
    </row>
    <row r="67" spans="1:7" ht="12.75" x14ac:dyDescent="0.2">
      <c r="A67" s="77"/>
      <c r="B67" s="77"/>
      <c r="C67" s="77"/>
      <c r="D67" s="77"/>
      <c r="E67" s="77"/>
      <c r="F67" s="77"/>
      <c r="G67" s="77"/>
    </row>
    <row r="68" spans="1:7" ht="12.75" x14ac:dyDescent="0.2">
      <c r="A68" s="77"/>
      <c r="B68" s="77"/>
      <c r="C68" s="77"/>
      <c r="D68" s="77"/>
      <c r="E68" s="77"/>
      <c r="F68" s="77"/>
      <c r="G68" s="77"/>
    </row>
    <row r="69" spans="1:7" ht="12.75" x14ac:dyDescent="0.2">
      <c r="A69" s="77"/>
      <c r="B69" s="77"/>
      <c r="C69" s="77"/>
      <c r="D69" s="77"/>
      <c r="E69" s="77"/>
      <c r="F69" s="77"/>
      <c r="G69" s="77"/>
    </row>
    <row r="70" spans="1:7" ht="12.75" x14ac:dyDescent="0.2">
      <c r="A70" s="77"/>
      <c r="B70" s="77"/>
      <c r="C70" s="77"/>
      <c r="D70" s="77"/>
      <c r="E70" s="77"/>
      <c r="F70" s="77"/>
      <c r="G70" s="77"/>
    </row>
    <row r="71" spans="1:7" ht="12.75" x14ac:dyDescent="0.2">
      <c r="A71" s="77"/>
      <c r="B71" s="77"/>
      <c r="C71" s="77"/>
      <c r="D71" s="77"/>
      <c r="E71" s="77"/>
      <c r="F71" s="77"/>
      <c r="G71" s="77"/>
    </row>
    <row r="72" spans="1:7" ht="12.75" x14ac:dyDescent="0.2">
      <c r="A72" s="77"/>
      <c r="B72" s="77"/>
      <c r="C72" s="77"/>
      <c r="D72" s="77"/>
      <c r="E72" s="77"/>
      <c r="F72" s="77"/>
      <c r="G72" s="77"/>
    </row>
    <row r="73" spans="1:7" ht="12.75" x14ac:dyDescent="0.2">
      <c r="A73" s="77"/>
      <c r="B73" s="77"/>
      <c r="C73" s="77"/>
      <c r="D73" s="77"/>
      <c r="E73" s="77"/>
      <c r="F73" s="77"/>
      <c r="G73" s="77"/>
    </row>
    <row r="74" spans="1:7" ht="12.75" x14ac:dyDescent="0.2">
      <c r="A74" s="77"/>
      <c r="B74" s="77"/>
      <c r="C74" s="77"/>
      <c r="D74" s="77"/>
      <c r="E74" s="77"/>
      <c r="F74" s="77"/>
      <c r="G74" s="77"/>
    </row>
    <row r="75" spans="1:7" ht="12.75" x14ac:dyDescent="0.2">
      <c r="A75" s="77"/>
      <c r="B75" s="77"/>
      <c r="C75" s="77"/>
      <c r="D75" s="77"/>
      <c r="E75" s="77"/>
      <c r="F75" s="77"/>
      <c r="G75" s="77"/>
    </row>
    <row r="76" spans="1:7" ht="12.75" x14ac:dyDescent="0.2">
      <c r="A76" s="77"/>
      <c r="B76" s="77"/>
      <c r="C76" s="77"/>
      <c r="D76" s="77"/>
      <c r="E76" s="77"/>
      <c r="F76" s="77"/>
      <c r="G76" s="77"/>
    </row>
    <row r="77" spans="1:7" ht="12.75" x14ac:dyDescent="0.2">
      <c r="A77" s="77"/>
      <c r="B77" s="77"/>
      <c r="C77" s="77"/>
      <c r="D77" s="77"/>
      <c r="E77" s="77"/>
      <c r="F77" s="77"/>
      <c r="G77" s="77"/>
    </row>
    <row r="78" spans="1:7" ht="12.75" x14ac:dyDescent="0.2">
      <c r="A78" s="77"/>
      <c r="B78" s="77"/>
      <c r="C78" s="77"/>
      <c r="D78" s="77"/>
      <c r="E78" s="77"/>
      <c r="F78" s="77"/>
      <c r="G78" s="77"/>
    </row>
    <row r="79" spans="1:7" ht="12.75" x14ac:dyDescent="0.2">
      <c r="A79" s="77"/>
      <c r="B79" s="77"/>
      <c r="C79" s="77"/>
      <c r="D79" s="77"/>
      <c r="E79" s="77"/>
      <c r="F79" s="77"/>
      <c r="G79" s="77"/>
    </row>
    <row r="80" spans="1:7" ht="12.75" x14ac:dyDescent="0.2">
      <c r="A80" s="77"/>
      <c r="B80" s="77"/>
      <c r="C80" s="77"/>
      <c r="D80" s="77"/>
      <c r="E80" s="77"/>
      <c r="F80" s="77"/>
      <c r="G80" s="77"/>
    </row>
    <row r="81" spans="1:7" ht="12.75" x14ac:dyDescent="0.2">
      <c r="A81" s="77"/>
      <c r="B81" s="77"/>
      <c r="C81" s="77"/>
      <c r="D81" s="77"/>
      <c r="E81" s="77"/>
      <c r="F81" s="77"/>
      <c r="G81" s="77"/>
    </row>
    <row r="82" spans="1:7" ht="12.75" x14ac:dyDescent="0.2">
      <c r="A82" s="77"/>
      <c r="B82" s="77"/>
      <c r="C82" s="77"/>
      <c r="D82" s="77"/>
      <c r="E82" s="77"/>
      <c r="F82" s="77"/>
      <c r="G82" s="77"/>
    </row>
    <row r="83" spans="1:7" ht="12.75" x14ac:dyDescent="0.2">
      <c r="A83" s="77"/>
      <c r="B83" s="77"/>
      <c r="C83" s="77"/>
      <c r="D83" s="77"/>
      <c r="E83" s="77"/>
      <c r="F83" s="77"/>
      <c r="G83" s="77"/>
    </row>
    <row r="84" spans="1:7" ht="12.75" x14ac:dyDescent="0.2">
      <c r="A84" s="77"/>
      <c r="B84" s="77"/>
      <c r="C84" s="77"/>
      <c r="D84" s="77"/>
      <c r="E84" s="77"/>
      <c r="F84" s="77"/>
      <c r="G84" s="77"/>
    </row>
    <row r="85" spans="1:7" ht="12.75" x14ac:dyDescent="0.2">
      <c r="A85" s="77"/>
      <c r="B85" s="77"/>
      <c r="C85" s="77"/>
      <c r="D85" s="77"/>
      <c r="E85" s="77"/>
      <c r="F85" s="77"/>
      <c r="G85" s="77"/>
    </row>
    <row r="86" spans="1:7" ht="12.75" x14ac:dyDescent="0.2">
      <c r="A86" s="77"/>
      <c r="B86" s="77"/>
      <c r="C86" s="77"/>
      <c r="D86" s="77"/>
      <c r="E86" s="77"/>
      <c r="F86" s="77"/>
      <c r="G86" s="77"/>
    </row>
    <row r="87" spans="1:7" ht="12.75" x14ac:dyDescent="0.2">
      <c r="A87" s="77"/>
      <c r="B87" s="77"/>
      <c r="C87" s="77"/>
      <c r="D87" s="77"/>
      <c r="E87" s="77"/>
      <c r="F87" s="77"/>
      <c r="G87" s="77"/>
    </row>
    <row r="88" spans="1:7" ht="12.75" x14ac:dyDescent="0.2">
      <c r="A88" s="77"/>
      <c r="B88" s="77"/>
      <c r="C88" s="77"/>
      <c r="D88" s="77"/>
      <c r="E88" s="77"/>
      <c r="F88" s="77"/>
      <c r="G88" s="77"/>
    </row>
    <row r="89" spans="1:7" ht="12.75" x14ac:dyDescent="0.2">
      <c r="A89" s="77"/>
      <c r="B89" s="77"/>
      <c r="C89" s="77"/>
      <c r="D89" s="77"/>
      <c r="E89" s="77"/>
      <c r="F89" s="77"/>
      <c r="G89" s="77"/>
    </row>
    <row r="90" spans="1:7" ht="12.75" x14ac:dyDescent="0.2">
      <c r="A90" s="77"/>
      <c r="B90" s="77"/>
      <c r="C90" s="77"/>
      <c r="D90" s="77"/>
      <c r="E90" s="77"/>
      <c r="F90" s="77"/>
      <c r="G90" s="77"/>
    </row>
    <row r="91" spans="1:7" ht="12.75" x14ac:dyDescent="0.2">
      <c r="A91" s="77"/>
      <c r="B91" s="77"/>
      <c r="C91" s="77"/>
      <c r="D91" s="77"/>
      <c r="E91" s="77"/>
      <c r="F91" s="77"/>
      <c r="G91" s="77"/>
    </row>
    <row r="92" spans="1:7" ht="12.75" x14ac:dyDescent="0.2">
      <c r="A92" s="77"/>
      <c r="B92" s="77"/>
      <c r="C92" s="77"/>
      <c r="D92" s="77"/>
      <c r="E92" s="77"/>
      <c r="F92" s="77"/>
      <c r="G92" s="77"/>
    </row>
    <row r="93" spans="1:7" ht="12.75" x14ac:dyDescent="0.2">
      <c r="A93" s="77"/>
      <c r="B93" s="77"/>
      <c r="C93" s="77"/>
      <c r="D93" s="77"/>
      <c r="E93" s="77"/>
      <c r="F93" s="77"/>
      <c r="G93" s="77"/>
    </row>
    <row r="94" spans="1:7" ht="12.75" x14ac:dyDescent="0.2">
      <c r="A94" s="77"/>
      <c r="B94" s="77"/>
      <c r="C94" s="77"/>
      <c r="D94" s="77"/>
      <c r="E94" s="77"/>
      <c r="F94" s="77"/>
      <c r="G94" s="77"/>
    </row>
    <row r="95" spans="1:7" ht="12.75" x14ac:dyDescent="0.2">
      <c r="A95" s="77"/>
      <c r="B95" s="77"/>
      <c r="C95" s="77"/>
      <c r="D95" s="77"/>
      <c r="E95" s="77"/>
      <c r="F95" s="77"/>
      <c r="G95" s="77"/>
    </row>
    <row r="96" spans="1:7" ht="12.75" x14ac:dyDescent="0.2">
      <c r="A96" s="77"/>
      <c r="B96" s="77"/>
      <c r="C96" s="77"/>
      <c r="D96" s="77"/>
      <c r="E96" s="77"/>
      <c r="F96" s="77"/>
      <c r="G96" s="77"/>
    </row>
    <row r="97" spans="1:7" ht="12.75" x14ac:dyDescent="0.2">
      <c r="A97" s="77"/>
      <c r="B97" s="77"/>
      <c r="C97" s="77"/>
      <c r="D97" s="77"/>
      <c r="E97" s="77"/>
      <c r="F97" s="77"/>
      <c r="G97" s="77"/>
    </row>
    <row r="98" spans="1:7" ht="12.75" x14ac:dyDescent="0.2">
      <c r="A98" s="77"/>
      <c r="B98" s="77"/>
      <c r="C98" s="77"/>
      <c r="D98" s="77"/>
      <c r="E98" s="77"/>
      <c r="F98" s="77"/>
      <c r="G98" s="77"/>
    </row>
    <row r="99" spans="1:7" ht="12.75" x14ac:dyDescent="0.2">
      <c r="A99" s="77"/>
      <c r="B99" s="77"/>
      <c r="C99" s="77"/>
      <c r="D99" s="77"/>
      <c r="E99" s="77"/>
      <c r="F99" s="77"/>
      <c r="G99" s="77"/>
    </row>
    <row r="100" spans="1:7" ht="12.75" x14ac:dyDescent="0.2">
      <c r="A100" s="77"/>
      <c r="B100" s="77"/>
      <c r="C100" s="77"/>
      <c r="D100" s="77"/>
      <c r="E100" s="77"/>
      <c r="F100" s="77"/>
      <c r="G100" s="77"/>
    </row>
    <row r="101" spans="1:7" ht="12.75" x14ac:dyDescent="0.2">
      <c r="A101" s="77"/>
      <c r="B101" s="77"/>
      <c r="C101" s="77"/>
      <c r="D101" s="77"/>
      <c r="E101" s="77"/>
      <c r="F101" s="77"/>
      <c r="G101" s="77"/>
    </row>
    <row r="102" spans="1:7" ht="12.75" x14ac:dyDescent="0.2">
      <c r="A102" s="77"/>
      <c r="B102" s="77"/>
      <c r="C102" s="77"/>
      <c r="D102" s="77"/>
      <c r="E102" s="77"/>
      <c r="F102" s="77"/>
      <c r="G102" s="77"/>
    </row>
    <row r="103" spans="1:7" ht="12.75" x14ac:dyDescent="0.2">
      <c r="A103" s="77"/>
      <c r="B103" s="77"/>
      <c r="C103" s="77"/>
      <c r="D103" s="77"/>
      <c r="E103" s="77"/>
      <c r="F103" s="77"/>
      <c r="G103" s="77"/>
    </row>
    <row r="104" spans="1:7" ht="12.75" x14ac:dyDescent="0.2">
      <c r="A104" s="77"/>
      <c r="B104" s="77"/>
      <c r="C104" s="77"/>
      <c r="D104" s="77"/>
      <c r="E104" s="77"/>
      <c r="F104" s="77"/>
      <c r="G104" s="77"/>
    </row>
    <row r="105" spans="1:7" ht="12.75" x14ac:dyDescent="0.2">
      <c r="A105" s="77"/>
      <c r="B105" s="77"/>
      <c r="C105" s="77"/>
      <c r="D105" s="77"/>
      <c r="E105" s="77"/>
      <c r="F105" s="77"/>
      <c r="G105" s="77"/>
    </row>
    <row r="106" spans="1:7" ht="12.75" x14ac:dyDescent="0.2">
      <c r="A106" s="77"/>
      <c r="B106" s="77"/>
      <c r="C106" s="77"/>
      <c r="D106" s="77"/>
      <c r="E106" s="77"/>
      <c r="F106" s="77"/>
      <c r="G106" s="77"/>
    </row>
    <row r="107" spans="1:7" ht="12.75" x14ac:dyDescent="0.2">
      <c r="A107" s="77"/>
      <c r="B107" s="77"/>
      <c r="C107" s="77"/>
      <c r="D107" s="77"/>
      <c r="E107" s="77"/>
      <c r="F107" s="77"/>
      <c r="G107" s="77"/>
    </row>
    <row r="108" spans="1:7" ht="12.75" x14ac:dyDescent="0.2">
      <c r="A108" s="77"/>
      <c r="B108" s="77"/>
      <c r="C108" s="77"/>
      <c r="D108" s="77"/>
      <c r="E108" s="77"/>
      <c r="F108" s="77"/>
      <c r="G108" s="77"/>
    </row>
    <row r="109" spans="1:7" ht="12.75" x14ac:dyDescent="0.2">
      <c r="A109" s="77"/>
      <c r="B109" s="77"/>
      <c r="C109" s="77"/>
      <c r="D109" s="77"/>
      <c r="E109" s="77"/>
      <c r="F109" s="77"/>
      <c r="G109" s="77"/>
    </row>
    <row r="110" spans="1:7" ht="12.75" x14ac:dyDescent="0.2">
      <c r="A110" s="77"/>
      <c r="B110" s="77"/>
      <c r="C110" s="77"/>
      <c r="D110" s="77"/>
      <c r="E110" s="77"/>
      <c r="F110" s="77"/>
      <c r="G110" s="77"/>
    </row>
    <row r="111" spans="1:7" ht="12.75" x14ac:dyDescent="0.2">
      <c r="A111" s="77"/>
      <c r="B111" s="77"/>
      <c r="C111" s="77"/>
      <c r="D111" s="77"/>
      <c r="E111" s="77"/>
      <c r="F111" s="77"/>
      <c r="G111" s="77"/>
    </row>
    <row r="112" spans="1:7" ht="12.75" x14ac:dyDescent="0.2">
      <c r="A112" s="77"/>
      <c r="B112" s="77"/>
      <c r="C112" s="77"/>
      <c r="D112" s="77"/>
      <c r="E112" s="77"/>
      <c r="F112" s="77"/>
      <c r="G112" s="77"/>
    </row>
    <row r="113" spans="1:7" ht="12.75" x14ac:dyDescent="0.2">
      <c r="A113" s="77"/>
      <c r="B113" s="77"/>
      <c r="C113" s="77"/>
      <c r="D113" s="77"/>
      <c r="E113" s="77"/>
      <c r="F113" s="77"/>
      <c r="G113" s="77"/>
    </row>
    <row r="114" spans="1:7" ht="12.75" x14ac:dyDescent="0.2">
      <c r="A114" s="77"/>
      <c r="B114" s="77"/>
      <c r="C114" s="77"/>
      <c r="D114" s="77"/>
      <c r="E114" s="77"/>
      <c r="F114" s="77"/>
      <c r="G114" s="77"/>
    </row>
    <row r="115" spans="1:7" ht="12.75" x14ac:dyDescent="0.2">
      <c r="A115" s="77"/>
      <c r="B115" s="77"/>
      <c r="C115" s="77"/>
      <c r="D115" s="77"/>
      <c r="E115" s="77"/>
      <c r="F115" s="77"/>
      <c r="G115" s="77"/>
    </row>
    <row r="116" spans="1:7" ht="12.75" x14ac:dyDescent="0.2">
      <c r="A116" s="77"/>
      <c r="B116" s="77"/>
      <c r="C116" s="77"/>
      <c r="D116" s="77"/>
      <c r="E116" s="77"/>
      <c r="F116" s="77"/>
      <c r="G116" s="77"/>
    </row>
    <row r="117" spans="1:7" ht="12.75" x14ac:dyDescent="0.2">
      <c r="A117" s="77"/>
      <c r="B117" s="77"/>
      <c r="C117" s="77"/>
      <c r="D117" s="77"/>
      <c r="E117" s="77"/>
      <c r="F117" s="77"/>
      <c r="G117" s="77"/>
    </row>
    <row r="118" spans="1:7" ht="12.75" x14ac:dyDescent="0.2">
      <c r="A118" s="77"/>
      <c r="B118" s="77"/>
      <c r="C118" s="77"/>
      <c r="D118" s="77"/>
      <c r="E118" s="77"/>
      <c r="F118" s="77"/>
      <c r="G118" s="77"/>
    </row>
    <row r="119" spans="1:7" ht="12.75" x14ac:dyDescent="0.2">
      <c r="A119" s="77"/>
      <c r="B119" s="77"/>
      <c r="C119" s="77"/>
      <c r="D119" s="77"/>
      <c r="E119" s="77"/>
      <c r="F119" s="77"/>
      <c r="G119" s="77"/>
    </row>
    <row r="120" spans="1:7" ht="12.75" x14ac:dyDescent="0.2">
      <c r="A120" s="77"/>
      <c r="B120" s="77"/>
      <c r="C120" s="77"/>
      <c r="D120" s="77"/>
      <c r="E120" s="77"/>
      <c r="F120" s="77"/>
      <c r="G120" s="77"/>
    </row>
    <row r="121" spans="1:7" ht="12.75" x14ac:dyDescent="0.2">
      <c r="A121" s="77"/>
      <c r="B121" s="77"/>
      <c r="C121" s="77"/>
      <c r="D121" s="77"/>
      <c r="E121" s="77"/>
      <c r="F121" s="77"/>
      <c r="G121" s="77"/>
    </row>
    <row r="122" spans="1:7" ht="12.75" x14ac:dyDescent="0.2">
      <c r="A122" s="77"/>
      <c r="B122" s="77"/>
      <c r="C122" s="77"/>
      <c r="D122" s="77"/>
      <c r="E122" s="77"/>
      <c r="F122" s="77"/>
      <c r="G122" s="77"/>
    </row>
    <row r="123" spans="1:7" ht="12.75" x14ac:dyDescent="0.2">
      <c r="A123" s="77"/>
      <c r="B123" s="77"/>
      <c r="C123" s="77"/>
      <c r="D123" s="77"/>
      <c r="E123" s="77"/>
      <c r="F123" s="77"/>
      <c r="G123" s="77"/>
    </row>
    <row r="124" spans="1:7" ht="12.75" x14ac:dyDescent="0.2">
      <c r="A124" s="77"/>
      <c r="B124" s="77"/>
      <c r="C124" s="77"/>
      <c r="D124" s="77"/>
      <c r="E124" s="77"/>
      <c r="F124" s="77"/>
      <c r="G124" s="77"/>
    </row>
    <row r="125" spans="1:7" ht="12.75" x14ac:dyDescent="0.2">
      <c r="A125" s="77"/>
      <c r="B125" s="77"/>
      <c r="C125" s="77"/>
      <c r="D125" s="77"/>
      <c r="E125" s="77"/>
      <c r="F125" s="77"/>
      <c r="G125" s="77"/>
    </row>
    <row r="126" spans="1:7" ht="12.75" x14ac:dyDescent="0.2">
      <c r="A126" s="77"/>
      <c r="B126" s="77"/>
      <c r="C126" s="77"/>
      <c r="D126" s="77"/>
      <c r="E126" s="77"/>
      <c r="F126" s="77"/>
      <c r="G126" s="77"/>
    </row>
    <row r="127" spans="1:7" ht="12.75" x14ac:dyDescent="0.2">
      <c r="A127" s="77"/>
      <c r="B127" s="77"/>
      <c r="C127" s="77"/>
      <c r="D127" s="77"/>
      <c r="E127" s="77"/>
      <c r="F127" s="77"/>
      <c r="G127" s="77"/>
    </row>
    <row r="128" spans="1:7" ht="12.75" x14ac:dyDescent="0.2">
      <c r="A128" s="77"/>
      <c r="B128" s="77"/>
      <c r="C128" s="77"/>
      <c r="D128" s="77"/>
      <c r="E128" s="77"/>
      <c r="F128" s="77"/>
      <c r="G128" s="77"/>
    </row>
    <row r="129" spans="1:7" ht="12.75" x14ac:dyDescent="0.2">
      <c r="A129" s="77"/>
      <c r="B129" s="77"/>
      <c r="C129" s="77"/>
      <c r="D129" s="77"/>
      <c r="E129" s="77"/>
      <c r="F129" s="77"/>
      <c r="G129" s="77"/>
    </row>
    <row r="130" spans="1:7" ht="12.75" x14ac:dyDescent="0.2">
      <c r="A130" s="77"/>
      <c r="B130" s="77"/>
      <c r="C130" s="77"/>
      <c r="D130" s="77"/>
      <c r="E130" s="77"/>
      <c r="F130" s="77"/>
      <c r="G130" s="77"/>
    </row>
    <row r="131" spans="1:7" ht="12.75" x14ac:dyDescent="0.2">
      <c r="A131" s="77"/>
      <c r="B131" s="77"/>
      <c r="C131" s="77"/>
      <c r="D131" s="77"/>
      <c r="E131" s="77"/>
      <c r="F131" s="77"/>
      <c r="G131" s="77"/>
    </row>
    <row r="132" spans="1:7" ht="12.75" x14ac:dyDescent="0.2">
      <c r="A132" s="77"/>
      <c r="B132" s="77"/>
      <c r="C132" s="77"/>
      <c r="D132" s="77"/>
      <c r="E132" s="77"/>
      <c r="F132" s="77"/>
      <c r="G132" s="77"/>
    </row>
    <row r="133" spans="1:7" ht="12.75" x14ac:dyDescent="0.2">
      <c r="A133" s="77"/>
      <c r="B133" s="77"/>
      <c r="C133" s="77"/>
      <c r="D133" s="77"/>
      <c r="E133" s="77"/>
      <c r="F133" s="77"/>
      <c r="G133" s="77"/>
    </row>
    <row r="134" spans="1:7" ht="12.75" x14ac:dyDescent="0.2">
      <c r="A134" s="77"/>
      <c r="B134" s="77"/>
      <c r="C134" s="77"/>
      <c r="D134" s="77"/>
      <c r="E134" s="77"/>
      <c r="F134" s="77"/>
      <c r="G134" s="77"/>
    </row>
    <row r="135" spans="1:7" ht="12.75" x14ac:dyDescent="0.2">
      <c r="A135" s="77"/>
      <c r="B135" s="77"/>
      <c r="C135" s="77"/>
      <c r="D135" s="77"/>
      <c r="E135" s="77"/>
      <c r="F135" s="77"/>
      <c r="G135" s="77"/>
    </row>
    <row r="136" spans="1:7" ht="12.75" x14ac:dyDescent="0.2">
      <c r="A136" s="77"/>
      <c r="B136" s="77"/>
      <c r="C136" s="77"/>
      <c r="D136" s="77"/>
      <c r="E136" s="77"/>
      <c r="F136" s="77"/>
      <c r="G136" s="77"/>
    </row>
    <row r="137" spans="1:7" ht="12.75" x14ac:dyDescent="0.2">
      <c r="A137" s="77"/>
      <c r="B137" s="77"/>
      <c r="C137" s="77"/>
      <c r="D137" s="77"/>
      <c r="E137" s="77"/>
      <c r="F137" s="77"/>
      <c r="G137" s="77"/>
    </row>
    <row r="138" spans="1:7" ht="12.75" x14ac:dyDescent="0.2">
      <c r="A138" s="77"/>
      <c r="B138" s="77"/>
      <c r="C138" s="77"/>
      <c r="D138" s="77"/>
      <c r="E138" s="77"/>
      <c r="F138" s="77"/>
      <c r="G138" s="77"/>
    </row>
    <row r="139" spans="1:7" ht="12.75" x14ac:dyDescent="0.2">
      <c r="A139" s="77"/>
      <c r="B139" s="77"/>
      <c r="C139" s="77"/>
      <c r="D139" s="77"/>
      <c r="E139" s="77"/>
      <c r="F139" s="77"/>
      <c r="G139" s="77"/>
    </row>
    <row r="140" spans="1:7" ht="12.75" x14ac:dyDescent="0.2">
      <c r="A140" s="77"/>
      <c r="B140" s="77"/>
      <c r="C140" s="77"/>
      <c r="D140" s="77"/>
      <c r="E140" s="77"/>
      <c r="F140" s="77"/>
      <c r="G140" s="77"/>
    </row>
    <row r="141" spans="1:7" ht="12.75" x14ac:dyDescent="0.2">
      <c r="A141" s="77"/>
      <c r="B141" s="77"/>
      <c r="C141" s="77"/>
      <c r="D141" s="77"/>
      <c r="E141" s="77"/>
      <c r="F141" s="77"/>
      <c r="G141" s="77"/>
    </row>
    <row r="142" spans="1:7" ht="12.75" x14ac:dyDescent="0.2">
      <c r="A142" s="77"/>
      <c r="B142" s="77"/>
      <c r="C142" s="77"/>
      <c r="D142" s="77"/>
      <c r="E142" s="77"/>
      <c r="F142" s="77"/>
      <c r="G142" s="77"/>
    </row>
    <row r="143" spans="1:7" ht="12.75" x14ac:dyDescent="0.2">
      <c r="A143" s="77"/>
      <c r="B143" s="77"/>
      <c r="C143" s="77"/>
      <c r="D143" s="77"/>
      <c r="E143" s="77"/>
      <c r="F143" s="77"/>
      <c r="G143" s="77"/>
    </row>
    <row r="144" spans="1:7" ht="12.75" x14ac:dyDescent="0.2">
      <c r="A144" s="77"/>
      <c r="B144" s="77"/>
      <c r="C144" s="77"/>
      <c r="D144" s="77"/>
      <c r="E144" s="77"/>
      <c r="F144" s="77"/>
      <c r="G144" s="77"/>
    </row>
    <row r="145" spans="1:7" ht="12.75" x14ac:dyDescent="0.2">
      <c r="A145" s="77"/>
      <c r="B145" s="77"/>
      <c r="C145" s="77"/>
      <c r="D145" s="77"/>
      <c r="E145" s="77"/>
      <c r="F145" s="77"/>
      <c r="G145" s="77"/>
    </row>
    <row r="146" spans="1:7" ht="12.75" x14ac:dyDescent="0.2">
      <c r="A146" s="77"/>
      <c r="B146" s="77"/>
      <c r="C146" s="77"/>
      <c r="D146" s="77"/>
      <c r="E146" s="77"/>
      <c r="F146" s="77"/>
      <c r="G146" s="77"/>
    </row>
    <row r="147" spans="1:7" ht="12.75" x14ac:dyDescent="0.2">
      <c r="A147" s="77"/>
      <c r="B147" s="77"/>
      <c r="C147" s="77"/>
      <c r="D147" s="77"/>
      <c r="E147" s="77"/>
      <c r="F147" s="77"/>
      <c r="G147" s="77"/>
    </row>
    <row r="148" spans="1:7" ht="12.75" x14ac:dyDescent="0.2">
      <c r="A148" s="77"/>
      <c r="B148" s="77"/>
      <c r="C148" s="77"/>
      <c r="D148" s="77"/>
      <c r="E148" s="77"/>
      <c r="F148" s="77"/>
      <c r="G148" s="77"/>
    </row>
    <row r="149" spans="1:7" ht="12.75" x14ac:dyDescent="0.2">
      <c r="A149" s="77"/>
      <c r="B149" s="77"/>
      <c r="C149" s="77"/>
      <c r="D149" s="77"/>
      <c r="E149" s="77"/>
      <c r="F149" s="77"/>
      <c r="G149" s="77"/>
    </row>
    <row r="150" spans="1:7" ht="12.75" x14ac:dyDescent="0.2">
      <c r="A150" s="77"/>
      <c r="B150" s="77"/>
      <c r="C150" s="77"/>
      <c r="D150" s="77"/>
      <c r="E150" s="77"/>
      <c r="F150" s="77"/>
      <c r="G150" s="77"/>
    </row>
    <row r="151" spans="1:7" ht="12.75" x14ac:dyDescent="0.2">
      <c r="A151" s="77"/>
      <c r="B151" s="77"/>
      <c r="C151" s="77"/>
      <c r="D151" s="77"/>
      <c r="E151" s="77"/>
      <c r="F151" s="77"/>
      <c r="G151" s="77"/>
    </row>
    <row r="152" spans="1:7" ht="12.75" x14ac:dyDescent="0.2">
      <c r="A152" s="77"/>
      <c r="B152" s="77"/>
      <c r="C152" s="77"/>
      <c r="D152" s="77"/>
      <c r="E152" s="77"/>
      <c r="F152" s="77"/>
      <c r="G152" s="77"/>
    </row>
    <row r="153" spans="1:7" ht="12.75" x14ac:dyDescent="0.2">
      <c r="A153" s="77"/>
      <c r="B153" s="77"/>
      <c r="C153" s="77"/>
      <c r="D153" s="77"/>
      <c r="E153" s="77"/>
      <c r="F153" s="77"/>
      <c r="G153" s="77"/>
    </row>
    <row r="154" spans="1:7" ht="12.75" x14ac:dyDescent="0.2">
      <c r="A154" s="77"/>
      <c r="B154" s="77"/>
      <c r="C154" s="77"/>
      <c r="D154" s="77"/>
      <c r="E154" s="77"/>
      <c r="F154" s="77"/>
      <c r="G154" s="77"/>
    </row>
    <row r="155" spans="1:7" ht="12.75" x14ac:dyDescent="0.2">
      <c r="A155" s="77"/>
      <c r="B155" s="77"/>
      <c r="C155" s="77"/>
      <c r="D155" s="77"/>
      <c r="E155" s="77"/>
      <c r="F155" s="77"/>
      <c r="G155" s="77"/>
    </row>
    <row r="156" spans="1:7" ht="12.75" x14ac:dyDescent="0.2">
      <c r="A156" s="77"/>
      <c r="B156" s="77"/>
      <c r="C156" s="77"/>
      <c r="D156" s="77"/>
      <c r="E156" s="77"/>
      <c r="F156" s="77"/>
      <c r="G156" s="77"/>
    </row>
    <row r="157" spans="1:7" ht="12.75" x14ac:dyDescent="0.2">
      <c r="A157" s="77"/>
      <c r="B157" s="77"/>
      <c r="C157" s="77"/>
      <c r="D157" s="77"/>
      <c r="E157" s="77"/>
      <c r="F157" s="77"/>
      <c r="G157" s="77"/>
    </row>
    <row r="158" spans="1:7" ht="12.75" x14ac:dyDescent="0.2">
      <c r="A158" s="77"/>
      <c r="B158" s="77"/>
      <c r="C158" s="77"/>
      <c r="D158" s="77"/>
      <c r="E158" s="77"/>
      <c r="F158" s="77"/>
      <c r="G158" s="77"/>
    </row>
    <row r="159" spans="1:7" ht="12.75" x14ac:dyDescent="0.2">
      <c r="A159" s="77"/>
      <c r="B159" s="77"/>
      <c r="C159" s="77"/>
      <c r="D159" s="77"/>
      <c r="E159" s="77"/>
      <c r="F159" s="77"/>
      <c r="G159" s="77"/>
    </row>
    <row r="160" spans="1:7" ht="12.75" x14ac:dyDescent="0.2">
      <c r="A160" s="77"/>
      <c r="B160" s="77"/>
      <c r="C160" s="77"/>
      <c r="D160" s="77"/>
      <c r="E160" s="77"/>
      <c r="F160" s="77"/>
      <c r="G160" s="77"/>
    </row>
    <row r="161" spans="1:7" ht="12.75" x14ac:dyDescent="0.2">
      <c r="A161" s="77"/>
      <c r="B161" s="77"/>
      <c r="C161" s="77"/>
      <c r="D161" s="77"/>
      <c r="E161" s="77"/>
      <c r="F161" s="77"/>
      <c r="G161" s="77"/>
    </row>
    <row r="162" spans="1:7" ht="12.75" x14ac:dyDescent="0.2">
      <c r="A162" s="77"/>
      <c r="B162" s="77"/>
      <c r="C162" s="77"/>
      <c r="D162" s="77"/>
      <c r="E162" s="77"/>
      <c r="F162" s="77"/>
      <c r="G162" s="77"/>
    </row>
    <row r="163" spans="1:7" ht="12.75" x14ac:dyDescent="0.2">
      <c r="A163" s="77"/>
      <c r="B163" s="77"/>
      <c r="C163" s="77"/>
      <c r="D163" s="77"/>
      <c r="E163" s="77"/>
      <c r="F163" s="77"/>
      <c r="G163" s="77"/>
    </row>
    <row r="164" spans="1:7" ht="12.75" x14ac:dyDescent="0.2">
      <c r="A164" s="77"/>
      <c r="B164" s="77"/>
      <c r="C164" s="77"/>
      <c r="D164" s="77"/>
      <c r="E164" s="77"/>
      <c r="F164" s="77"/>
      <c r="G164" s="77"/>
    </row>
    <row r="165" spans="1:7" ht="12.75" x14ac:dyDescent="0.2">
      <c r="A165" s="77"/>
      <c r="B165" s="77"/>
      <c r="C165" s="77"/>
      <c r="D165" s="77"/>
      <c r="E165" s="77"/>
      <c r="F165" s="77"/>
      <c r="G165" s="77"/>
    </row>
    <row r="166" spans="1:7" ht="12.75" x14ac:dyDescent="0.2">
      <c r="A166" s="77"/>
      <c r="B166" s="77"/>
      <c r="C166" s="77"/>
      <c r="D166" s="77"/>
      <c r="E166" s="77"/>
      <c r="F166" s="77"/>
      <c r="G166" s="77"/>
    </row>
    <row r="167" spans="1:7" ht="12.75" x14ac:dyDescent="0.2">
      <c r="A167" s="77"/>
      <c r="B167" s="77"/>
      <c r="C167" s="77"/>
      <c r="D167" s="77"/>
      <c r="E167" s="77"/>
      <c r="F167" s="77"/>
      <c r="G167" s="77"/>
    </row>
    <row r="168" spans="1:7" ht="12.75" x14ac:dyDescent="0.2">
      <c r="A168" s="77"/>
      <c r="B168" s="77"/>
      <c r="C168" s="77"/>
      <c r="D168" s="77"/>
      <c r="E168" s="77"/>
      <c r="F168" s="77"/>
      <c r="G168" s="77"/>
    </row>
    <row r="169" spans="1:7" ht="12.75" x14ac:dyDescent="0.2">
      <c r="A169" s="77"/>
      <c r="B169" s="77"/>
      <c r="C169" s="77"/>
      <c r="D169" s="77"/>
      <c r="E169" s="77"/>
      <c r="F169" s="77"/>
      <c r="G169" s="77"/>
    </row>
    <row r="170" spans="1:7" ht="12.75" x14ac:dyDescent="0.2">
      <c r="A170" s="77"/>
      <c r="B170" s="77"/>
      <c r="C170" s="77"/>
      <c r="D170" s="77"/>
      <c r="E170" s="77"/>
      <c r="F170" s="77"/>
      <c r="G170" s="77"/>
    </row>
    <row r="171" spans="1:7" ht="12.75" x14ac:dyDescent="0.2">
      <c r="A171" s="77"/>
      <c r="B171" s="77"/>
      <c r="C171" s="77"/>
      <c r="D171" s="77"/>
      <c r="E171" s="77"/>
      <c r="F171" s="77"/>
      <c r="G171" s="77"/>
    </row>
    <row r="172" spans="1:7" ht="12.75" x14ac:dyDescent="0.2">
      <c r="A172" s="77"/>
      <c r="B172" s="77"/>
      <c r="C172" s="77"/>
      <c r="D172" s="77"/>
      <c r="E172" s="77"/>
      <c r="F172" s="77"/>
      <c r="G172" s="77"/>
    </row>
    <row r="173" spans="1:7" ht="12.75" x14ac:dyDescent="0.2">
      <c r="A173" s="77"/>
      <c r="B173" s="77"/>
      <c r="C173" s="77"/>
      <c r="D173" s="77"/>
      <c r="E173" s="77"/>
      <c r="F173" s="77"/>
      <c r="G173" s="77"/>
    </row>
    <row r="174" spans="1:7" ht="12.75" x14ac:dyDescent="0.2">
      <c r="A174" s="77"/>
      <c r="B174" s="77"/>
      <c r="C174" s="77"/>
      <c r="D174" s="77"/>
      <c r="E174" s="77"/>
      <c r="F174" s="77"/>
      <c r="G174" s="77"/>
    </row>
    <row r="175" spans="1:7" ht="12.75" x14ac:dyDescent="0.2">
      <c r="A175" s="77"/>
      <c r="B175" s="77"/>
      <c r="C175" s="77"/>
      <c r="D175" s="77"/>
      <c r="E175" s="77"/>
      <c r="F175" s="77"/>
      <c r="G175" s="77"/>
    </row>
  </sheetData>
  <mergeCells count="17">
    <mergeCell ref="A30:G30"/>
    <mergeCell ref="A41:B41"/>
    <mergeCell ref="B23:C23"/>
    <mergeCell ref="B24:C24"/>
    <mergeCell ref="B25:C25"/>
    <mergeCell ref="A29:G29"/>
    <mergeCell ref="A1:G1"/>
    <mergeCell ref="A4:G4"/>
    <mergeCell ref="A5:G5"/>
    <mergeCell ref="A8:G8"/>
    <mergeCell ref="A21:B21"/>
    <mergeCell ref="A9:G9"/>
    <mergeCell ref="A12:G12"/>
    <mergeCell ref="A15:C15"/>
    <mergeCell ref="A17:C17"/>
    <mergeCell ref="B18:C18"/>
    <mergeCell ref="A11:G11"/>
  </mergeCells>
  <hyperlinks>
    <hyperlink ref="B26" r:id="rId1" display="www.statistik-nord.de" xr:uid="{00000000-0004-0000-0200-000001000000}"/>
    <hyperlink ref="B27" r:id="rId2" xr:uid="{00000000-0004-0000-0200-000002000000}"/>
    <hyperlink ref="B19" r:id="rId3" display="mailto:hafen@statistik-nord.de" xr:uid="{21432FFE-A727-41F0-8DDF-9182644B1E77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1/24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8"/>
  <sheetViews>
    <sheetView view="pageLayout" zoomScaleNormal="100" workbookViewId="0">
      <selection sqref="A1:G1"/>
    </sheetView>
  </sheetViews>
  <sheetFormatPr baseColWidth="10" defaultColWidth="10.85546875" defaultRowHeight="14.25" x14ac:dyDescent="0.2"/>
  <cols>
    <col min="1" max="1" width="35.5703125" style="5" customWidth="1"/>
    <col min="2" max="6" width="9" customWidth="1"/>
    <col min="7" max="7" width="11.5703125" customWidth="1"/>
    <col min="8" max="8" width="11.28515625" customWidth="1"/>
    <col min="9" max="26" width="12.7109375" customWidth="1"/>
  </cols>
  <sheetData>
    <row r="1" spans="1:7" ht="12.75" x14ac:dyDescent="0.2">
      <c r="A1" s="115" t="s">
        <v>153</v>
      </c>
      <c r="B1" s="115"/>
      <c r="C1" s="115"/>
      <c r="D1" s="115"/>
      <c r="E1" s="115"/>
      <c r="F1" s="115"/>
      <c r="G1" s="115"/>
    </row>
    <row r="3" spans="1:7" s="9" customFormat="1" ht="26.25" customHeight="1" x14ac:dyDescent="0.2">
      <c r="A3" s="123" t="s">
        <v>132</v>
      </c>
      <c r="B3" s="91" t="s">
        <v>97</v>
      </c>
      <c r="C3" s="91" t="s">
        <v>98</v>
      </c>
      <c r="D3" s="91" t="s">
        <v>99</v>
      </c>
      <c r="E3" s="118" t="s">
        <v>171</v>
      </c>
      <c r="F3" s="119"/>
      <c r="G3" s="120"/>
    </row>
    <row r="4" spans="1:7" s="9" customFormat="1" ht="18" customHeight="1" x14ac:dyDescent="0.2">
      <c r="A4" s="124"/>
      <c r="B4" s="116" t="s">
        <v>172</v>
      </c>
      <c r="C4" s="117"/>
      <c r="D4" s="117"/>
      <c r="E4" s="37" t="s">
        <v>172</v>
      </c>
      <c r="F4" s="37" t="s">
        <v>173</v>
      </c>
      <c r="G4" s="121" t="s">
        <v>154</v>
      </c>
    </row>
    <row r="5" spans="1:7" s="9" customFormat="1" ht="17.25" customHeight="1" x14ac:dyDescent="0.2">
      <c r="A5" s="125"/>
      <c r="B5" s="116" t="s">
        <v>110</v>
      </c>
      <c r="C5" s="117"/>
      <c r="D5" s="117"/>
      <c r="E5" s="117"/>
      <c r="F5" s="117"/>
      <c r="G5" s="122"/>
    </row>
    <row r="6" spans="1:7" s="9" customFormat="1" ht="12" customHeight="1" x14ac:dyDescent="0.2">
      <c r="A6" s="74"/>
    </row>
    <row r="7" spans="1:7" s="9" customFormat="1" ht="12" customHeight="1" x14ac:dyDescent="0.2">
      <c r="A7" s="38" t="s">
        <v>22</v>
      </c>
      <c r="B7" s="92">
        <v>318.41950300000002</v>
      </c>
      <c r="C7" s="92">
        <v>321.13131199999998</v>
      </c>
      <c r="D7" s="92">
        <v>351.38433300000003</v>
      </c>
      <c r="E7" s="92">
        <v>990.93514800000003</v>
      </c>
      <c r="F7" s="92">
        <v>1015.410335</v>
      </c>
      <c r="G7" s="93">
        <v>-2.410374028741785</v>
      </c>
    </row>
    <row r="8" spans="1:7" s="9" customFormat="1" ht="12" x14ac:dyDescent="0.2">
      <c r="A8" s="39" t="s">
        <v>23</v>
      </c>
    </row>
    <row r="9" spans="1:7" s="9" customFormat="1" ht="12" x14ac:dyDescent="0.2">
      <c r="A9" s="40" t="s">
        <v>24</v>
      </c>
      <c r="B9" s="92">
        <v>15.56124</v>
      </c>
      <c r="C9" s="92">
        <v>12.271542999999999</v>
      </c>
      <c r="D9" s="92">
        <v>15.021402999999999</v>
      </c>
      <c r="E9" s="92">
        <v>42.854185999999999</v>
      </c>
      <c r="F9" s="92">
        <v>42.625019999999999</v>
      </c>
      <c r="G9" s="93">
        <v>0.53763259231315885</v>
      </c>
    </row>
    <row r="10" spans="1:7" s="9" customFormat="1" ht="12" x14ac:dyDescent="0.2">
      <c r="A10" s="40" t="s">
        <v>25</v>
      </c>
      <c r="B10" s="92">
        <v>129.599099</v>
      </c>
      <c r="C10" s="92">
        <v>130.52785499999999</v>
      </c>
      <c r="D10" s="92">
        <v>140.99444399999999</v>
      </c>
      <c r="E10" s="92">
        <v>401.121398</v>
      </c>
      <c r="F10" s="92">
        <v>412.55359600000003</v>
      </c>
      <c r="G10" s="93">
        <v>-2.7710818935632489</v>
      </c>
    </row>
    <row r="11" spans="1:7" s="9" customFormat="1" ht="12" x14ac:dyDescent="0.2">
      <c r="A11" s="41" t="s">
        <v>32</v>
      </c>
    </row>
    <row r="12" spans="1:7" s="9" customFormat="1" ht="24" x14ac:dyDescent="0.2">
      <c r="A12" s="41" t="s">
        <v>142</v>
      </c>
      <c r="B12" s="92">
        <v>24.621234999999999</v>
      </c>
      <c r="C12" s="92">
        <v>28.515768000000001</v>
      </c>
      <c r="D12" s="92">
        <v>29.766950999999999</v>
      </c>
      <c r="E12" s="92">
        <v>82.903953999999999</v>
      </c>
      <c r="F12" s="92">
        <v>80.314093999999997</v>
      </c>
      <c r="G12" s="93">
        <v>3.2246644032366163</v>
      </c>
    </row>
    <row r="13" spans="1:7" s="9" customFormat="1" ht="12" x14ac:dyDescent="0.2">
      <c r="A13" s="41" t="s">
        <v>116</v>
      </c>
      <c r="B13" s="92">
        <v>54.056601999999998</v>
      </c>
      <c r="C13" s="92">
        <v>58.279882999999998</v>
      </c>
      <c r="D13" s="92">
        <v>53.809215999999999</v>
      </c>
      <c r="E13" s="92">
        <v>166.145701</v>
      </c>
      <c r="F13" s="92">
        <v>161.275588</v>
      </c>
      <c r="G13" s="93">
        <v>3.0197459270773237</v>
      </c>
    </row>
    <row r="14" spans="1:7" s="9" customFormat="1" ht="24" x14ac:dyDescent="0.2">
      <c r="A14" s="40" t="s">
        <v>26</v>
      </c>
      <c r="B14" s="92">
        <v>146.955083</v>
      </c>
      <c r="C14" s="92">
        <v>148.64019500000001</v>
      </c>
      <c r="D14" s="92">
        <v>169.78406799999999</v>
      </c>
      <c r="E14" s="92">
        <v>465.379346</v>
      </c>
      <c r="F14" s="92">
        <v>479.25249500000001</v>
      </c>
      <c r="G14" s="93">
        <v>-2.8947473711117482</v>
      </c>
    </row>
    <row r="15" spans="1:7" s="9" customFormat="1" ht="12" x14ac:dyDescent="0.2">
      <c r="A15" s="42" t="s">
        <v>28</v>
      </c>
    </row>
    <row r="16" spans="1:7" s="9" customFormat="1" ht="12" x14ac:dyDescent="0.2">
      <c r="A16" s="42" t="s">
        <v>117</v>
      </c>
      <c r="B16" s="92">
        <v>5.7562730000000002</v>
      </c>
      <c r="C16" s="92">
        <v>14.209547000000001</v>
      </c>
      <c r="D16" s="92">
        <v>14.879117000000001</v>
      </c>
      <c r="E16" s="92">
        <v>34.844937000000002</v>
      </c>
      <c r="F16" s="92">
        <v>60.152445</v>
      </c>
      <c r="G16" s="93">
        <v>-42.072284842286955</v>
      </c>
    </row>
    <row r="17" spans="1:7" s="9" customFormat="1" ht="12" x14ac:dyDescent="0.2">
      <c r="A17" s="43" t="s">
        <v>118</v>
      </c>
      <c r="B17" s="92">
        <v>8.6186919999999994</v>
      </c>
      <c r="C17" s="92">
        <v>6.2431710000000002</v>
      </c>
      <c r="D17" s="92">
        <v>4.9912460000000003</v>
      </c>
      <c r="E17" s="92">
        <v>19.853109</v>
      </c>
      <c r="F17" s="92">
        <v>15.159212</v>
      </c>
      <c r="G17" s="93">
        <v>30.963990740415795</v>
      </c>
    </row>
    <row r="18" spans="1:7" s="9" customFormat="1" ht="12" x14ac:dyDescent="0.2">
      <c r="A18" s="43" t="s">
        <v>119</v>
      </c>
      <c r="B18" s="92">
        <v>27.072811000000002</v>
      </c>
      <c r="C18" s="92">
        <v>25.610709</v>
      </c>
      <c r="D18" s="92">
        <v>27.181497</v>
      </c>
      <c r="E18" s="92">
        <v>79.865016999999995</v>
      </c>
      <c r="F18" s="92">
        <v>87.094092000000003</v>
      </c>
      <c r="G18" s="93">
        <v>-8.3003046865681824</v>
      </c>
    </row>
    <row r="19" spans="1:7" s="9" customFormat="1" ht="12" x14ac:dyDescent="0.2">
      <c r="A19" s="44" t="s">
        <v>27</v>
      </c>
      <c r="B19" s="92">
        <v>26.304081</v>
      </c>
      <c r="C19" s="92">
        <v>29.691718999999999</v>
      </c>
      <c r="D19" s="92">
        <v>25.584417999999999</v>
      </c>
      <c r="E19" s="92">
        <v>81.580218000000002</v>
      </c>
      <c r="F19" s="92">
        <v>80.979224000000002</v>
      </c>
      <c r="G19" s="93">
        <v>0.74215826024709486</v>
      </c>
    </row>
    <row r="20" spans="1:7" s="9" customFormat="1" ht="12" x14ac:dyDescent="0.2">
      <c r="A20" s="45"/>
    </row>
    <row r="21" spans="1:7" s="9" customFormat="1" ht="12" x14ac:dyDescent="0.2">
      <c r="A21" s="38" t="s">
        <v>29</v>
      </c>
      <c r="B21" s="92">
        <v>1888.4522019999999</v>
      </c>
      <c r="C21" s="92">
        <v>1928.782598</v>
      </c>
      <c r="D21" s="92">
        <v>2237.266376</v>
      </c>
      <c r="E21" s="92">
        <v>6054.5011759999998</v>
      </c>
      <c r="F21" s="92">
        <v>5667.2090920000001</v>
      </c>
      <c r="G21" s="93">
        <v>6.8339120317038038</v>
      </c>
    </row>
    <row r="22" spans="1:7" s="9" customFormat="1" ht="12" x14ac:dyDescent="0.2">
      <c r="A22" s="46" t="s">
        <v>23</v>
      </c>
    </row>
    <row r="23" spans="1:7" s="9" customFormat="1" ht="12" x14ac:dyDescent="0.2">
      <c r="A23" s="44" t="s">
        <v>30</v>
      </c>
      <c r="B23" s="92">
        <v>12.456649000000001</v>
      </c>
      <c r="C23" s="92">
        <v>12.314341000000001</v>
      </c>
      <c r="D23" s="92">
        <v>14.521951</v>
      </c>
      <c r="E23" s="92">
        <v>39.292940999999999</v>
      </c>
      <c r="F23" s="92">
        <v>39.609772999999997</v>
      </c>
      <c r="G23" s="93">
        <v>-0.79988340251280476</v>
      </c>
    </row>
    <row r="24" spans="1:7" s="9" customFormat="1" ht="12" x14ac:dyDescent="0.2">
      <c r="A24" s="44" t="s">
        <v>31</v>
      </c>
      <c r="B24" s="92">
        <v>208.50530699999999</v>
      </c>
      <c r="C24" s="92">
        <v>245.357313</v>
      </c>
      <c r="D24" s="92">
        <v>177.37538799999999</v>
      </c>
      <c r="E24" s="92">
        <v>631.23800800000004</v>
      </c>
      <c r="F24" s="92">
        <v>739.39105800000004</v>
      </c>
      <c r="G24" s="93">
        <v>-14.627313764457227</v>
      </c>
    </row>
    <row r="25" spans="1:7" s="9" customFormat="1" ht="12" x14ac:dyDescent="0.2">
      <c r="A25" s="42" t="s">
        <v>32</v>
      </c>
    </row>
    <row r="26" spans="1:7" s="9" customFormat="1" ht="12" x14ac:dyDescent="0.2">
      <c r="A26" s="42" t="s">
        <v>33</v>
      </c>
      <c r="B26" s="92">
        <v>8.4662170000000003</v>
      </c>
      <c r="C26" s="92">
        <v>10.749298</v>
      </c>
      <c r="D26" s="92">
        <v>9.4604800000000004</v>
      </c>
      <c r="E26" s="92">
        <v>28.675995</v>
      </c>
      <c r="F26" s="92">
        <v>24.481770000000001</v>
      </c>
      <c r="G26" s="93">
        <v>17.132033345628201</v>
      </c>
    </row>
    <row r="27" spans="1:7" s="9" customFormat="1" ht="12" x14ac:dyDescent="0.2">
      <c r="A27" s="42" t="s">
        <v>34</v>
      </c>
      <c r="B27" s="92">
        <v>24.453247000000001</v>
      </c>
      <c r="C27" s="92">
        <v>78.636863000000005</v>
      </c>
      <c r="D27" s="92">
        <v>36.951143999999999</v>
      </c>
      <c r="E27" s="92">
        <v>140.04125400000001</v>
      </c>
      <c r="F27" s="92">
        <v>190.853263</v>
      </c>
      <c r="G27" s="93">
        <v>-26.623599828104588</v>
      </c>
    </row>
    <row r="28" spans="1:7" s="9" customFormat="1" ht="12" x14ac:dyDescent="0.2">
      <c r="A28" s="42" t="s">
        <v>120</v>
      </c>
      <c r="B28" s="92">
        <v>11.620773</v>
      </c>
      <c r="C28" s="92">
        <v>18.829325999999998</v>
      </c>
      <c r="D28" s="92">
        <v>18.034058000000002</v>
      </c>
      <c r="E28" s="92">
        <v>48.484157000000003</v>
      </c>
      <c r="F28" s="92">
        <v>55.826348000000003</v>
      </c>
      <c r="G28" s="93">
        <v>-13.151838268195505</v>
      </c>
    </row>
    <row r="29" spans="1:7" s="9" customFormat="1" ht="12" x14ac:dyDescent="0.2">
      <c r="A29" s="42" t="s">
        <v>121</v>
      </c>
      <c r="B29" s="92">
        <v>4.7872589999999997</v>
      </c>
      <c r="C29" s="92">
        <v>27.158042999999999</v>
      </c>
      <c r="D29" s="92">
        <v>12.705911</v>
      </c>
      <c r="E29" s="92">
        <v>44.651212999999998</v>
      </c>
      <c r="F29" s="92">
        <v>65.900312</v>
      </c>
      <c r="G29" s="93">
        <v>-32.244307128621784</v>
      </c>
    </row>
    <row r="30" spans="1:7" s="9" customFormat="1" ht="12" x14ac:dyDescent="0.2">
      <c r="A30" s="46" t="s">
        <v>35</v>
      </c>
      <c r="B30" s="92">
        <v>1667.4902460000001</v>
      </c>
      <c r="C30" s="92">
        <v>1671.110944</v>
      </c>
      <c r="D30" s="92">
        <v>2045.3690369999999</v>
      </c>
      <c r="E30" s="92">
        <v>5383.9702269999998</v>
      </c>
      <c r="F30" s="92">
        <v>4888.2082609999998</v>
      </c>
      <c r="G30" s="93">
        <v>10.141997630407431</v>
      </c>
    </row>
    <row r="31" spans="1:7" s="9" customFormat="1" ht="12" x14ac:dyDescent="0.2">
      <c r="A31" s="47" t="s">
        <v>23</v>
      </c>
    </row>
    <row r="32" spans="1:7" s="9" customFormat="1" ht="12" x14ac:dyDescent="0.2">
      <c r="A32" s="42" t="s">
        <v>36</v>
      </c>
      <c r="B32" s="92">
        <v>218.77818500000001</v>
      </c>
      <c r="C32" s="92">
        <v>191.51813100000001</v>
      </c>
      <c r="D32" s="92">
        <v>220.87823700000001</v>
      </c>
      <c r="E32" s="92">
        <v>631.17455299999995</v>
      </c>
      <c r="F32" s="92">
        <v>832.80160999999998</v>
      </c>
      <c r="G32" s="93">
        <v>-24.210694909679631</v>
      </c>
    </row>
    <row r="33" spans="1:7" s="9" customFormat="1" ht="12" x14ac:dyDescent="0.2">
      <c r="A33" s="48" t="s">
        <v>32</v>
      </c>
    </row>
    <row r="34" spans="1:7" s="9" customFormat="1" ht="12" x14ac:dyDescent="0.2">
      <c r="A34" s="48" t="s">
        <v>122</v>
      </c>
      <c r="B34" s="92">
        <v>19.566818000000001</v>
      </c>
      <c r="C34" s="92">
        <v>22.086148999999999</v>
      </c>
      <c r="D34" s="92">
        <v>23.774927000000002</v>
      </c>
      <c r="E34" s="92">
        <v>65.427893999999995</v>
      </c>
      <c r="F34" s="92">
        <v>72.486305000000002</v>
      </c>
      <c r="G34" s="93">
        <v>-9.7375787053844363</v>
      </c>
    </row>
    <row r="35" spans="1:7" s="9" customFormat="1" ht="12" x14ac:dyDescent="0.2">
      <c r="A35" s="49" t="s">
        <v>37</v>
      </c>
      <c r="B35" s="92">
        <v>90.652974999999998</v>
      </c>
      <c r="C35" s="92">
        <v>72.650492999999997</v>
      </c>
      <c r="D35" s="92">
        <v>80.580794999999995</v>
      </c>
      <c r="E35" s="92">
        <v>243.884263</v>
      </c>
      <c r="F35" s="92">
        <v>279.46321399999999</v>
      </c>
      <c r="G35" s="93">
        <v>-12.731175059054465</v>
      </c>
    </row>
    <row r="36" spans="1:7" s="9" customFormat="1" ht="12" x14ac:dyDescent="0.2">
      <c r="A36" s="49" t="s">
        <v>38</v>
      </c>
      <c r="B36" s="92">
        <v>33.267617000000001</v>
      </c>
      <c r="C36" s="92">
        <v>28.460272</v>
      </c>
      <c r="D36" s="92">
        <v>38.371389000000001</v>
      </c>
      <c r="E36" s="92">
        <v>100.099278</v>
      </c>
      <c r="F36" s="92">
        <v>252.65946400000001</v>
      </c>
      <c r="G36" s="93">
        <v>-60.381742122274119</v>
      </c>
    </row>
    <row r="37" spans="1:7" s="9" customFormat="1" ht="12" x14ac:dyDescent="0.2">
      <c r="A37" s="47" t="s">
        <v>39</v>
      </c>
      <c r="B37" s="92">
        <v>1448.7120609999999</v>
      </c>
      <c r="C37" s="92">
        <v>1479.592813</v>
      </c>
      <c r="D37" s="92">
        <v>1824.4908</v>
      </c>
      <c r="E37" s="92">
        <v>4752.795674</v>
      </c>
      <c r="F37" s="92">
        <v>4055.4066509999998</v>
      </c>
      <c r="G37" s="93">
        <v>17.196525108722085</v>
      </c>
    </row>
    <row r="38" spans="1:7" s="9" customFormat="1" ht="12" x14ac:dyDescent="0.2">
      <c r="A38" s="48" t="s">
        <v>32</v>
      </c>
    </row>
    <row r="39" spans="1:7" s="9" customFormat="1" ht="12" x14ac:dyDescent="0.2">
      <c r="A39" s="48" t="s">
        <v>123</v>
      </c>
      <c r="B39" s="92">
        <v>3.0580799999999999</v>
      </c>
      <c r="C39" s="92">
        <v>6.9147470000000002</v>
      </c>
      <c r="D39" s="92">
        <v>10.415155</v>
      </c>
      <c r="E39" s="92">
        <v>20.387982000000001</v>
      </c>
      <c r="F39" s="92">
        <v>18.109556000000001</v>
      </c>
      <c r="G39" s="93">
        <v>12.581346555376612</v>
      </c>
    </row>
    <row r="40" spans="1:7" s="9" customFormat="1" ht="12" x14ac:dyDescent="0.2">
      <c r="A40" s="49" t="s">
        <v>159</v>
      </c>
      <c r="B40" s="92">
        <v>24.035868000000001</v>
      </c>
      <c r="C40" s="92">
        <v>25.178367000000001</v>
      </c>
      <c r="D40" s="92">
        <v>24.107448000000002</v>
      </c>
      <c r="E40" s="92">
        <v>73.321682999999993</v>
      </c>
      <c r="F40" s="92">
        <v>80.330419000000006</v>
      </c>
      <c r="G40" s="93">
        <v>-8.7248841562746122</v>
      </c>
    </row>
    <row r="41" spans="1:7" s="9" customFormat="1" ht="12" x14ac:dyDescent="0.2">
      <c r="A41" s="49" t="s">
        <v>160</v>
      </c>
      <c r="B41" s="92">
        <v>37.313093000000002</v>
      </c>
      <c r="C41" s="92">
        <v>36.822029999999998</v>
      </c>
      <c r="D41" s="92">
        <v>42.347617999999997</v>
      </c>
      <c r="E41" s="92">
        <v>116.482741</v>
      </c>
      <c r="F41" s="92">
        <v>114.142405</v>
      </c>
      <c r="G41" s="93">
        <v>2.0503650680919208</v>
      </c>
    </row>
    <row r="42" spans="1:7" s="9" customFormat="1" ht="12" x14ac:dyDescent="0.2">
      <c r="A42" s="49" t="s">
        <v>124</v>
      </c>
      <c r="B42" s="92">
        <v>92.041217000000003</v>
      </c>
      <c r="C42" s="92">
        <v>73.643444000000002</v>
      </c>
      <c r="D42" s="92">
        <v>77.672830000000005</v>
      </c>
      <c r="E42" s="92">
        <v>243.35749100000001</v>
      </c>
      <c r="F42" s="92">
        <v>289.00733700000001</v>
      </c>
      <c r="G42" s="93">
        <v>-15.795393457433221</v>
      </c>
    </row>
    <row r="43" spans="1:7" s="9" customFormat="1" ht="12" x14ac:dyDescent="0.2">
      <c r="A43" s="49" t="s">
        <v>40</v>
      </c>
      <c r="B43" s="92">
        <v>48.647404000000002</v>
      </c>
      <c r="C43" s="92">
        <v>45.566637</v>
      </c>
      <c r="D43" s="92">
        <v>52.290413000000001</v>
      </c>
      <c r="E43" s="92">
        <v>146.50445400000001</v>
      </c>
      <c r="F43" s="92">
        <v>157.98816099999999</v>
      </c>
      <c r="G43" s="93">
        <v>-7.2687136348146879</v>
      </c>
    </row>
    <row r="44" spans="1:7" s="9" customFormat="1" ht="12" x14ac:dyDescent="0.2">
      <c r="A44" s="49" t="s">
        <v>41</v>
      </c>
      <c r="B44" s="92">
        <v>365.74101100000001</v>
      </c>
      <c r="C44" s="92">
        <v>431.690855</v>
      </c>
      <c r="D44" s="92">
        <v>477.51754</v>
      </c>
      <c r="E44" s="92">
        <v>1274.949406</v>
      </c>
      <c r="F44" s="92">
        <v>894.20202700000004</v>
      </c>
      <c r="G44" s="93">
        <v>42.579570108713227</v>
      </c>
    </row>
    <row r="45" spans="1:7" s="9" customFormat="1" ht="12" x14ac:dyDescent="0.2">
      <c r="A45" s="49" t="s">
        <v>126</v>
      </c>
      <c r="B45" s="92">
        <v>333.56100199999997</v>
      </c>
      <c r="C45" s="92">
        <v>310.63378799999998</v>
      </c>
      <c r="D45" s="92">
        <v>372.21860900000001</v>
      </c>
      <c r="E45" s="92">
        <v>1016.413399</v>
      </c>
      <c r="F45" s="92">
        <v>1007.384564</v>
      </c>
      <c r="G45" s="93">
        <v>0.8962649739389974</v>
      </c>
    </row>
    <row r="46" spans="1:7" s="9" customFormat="1" ht="12" x14ac:dyDescent="0.2">
      <c r="A46" s="49" t="s">
        <v>127</v>
      </c>
      <c r="B46" s="92">
        <v>12.499181999999999</v>
      </c>
      <c r="C46" s="92">
        <v>11.827256</v>
      </c>
      <c r="D46" s="92">
        <v>14.030030999999999</v>
      </c>
      <c r="E46" s="92">
        <v>38.356468999999997</v>
      </c>
      <c r="F46" s="92">
        <v>44.991909999999997</v>
      </c>
      <c r="G46" s="93">
        <v>-14.748075820741988</v>
      </c>
    </row>
    <row r="47" spans="1:7" s="9" customFormat="1" ht="12" x14ac:dyDescent="0.2">
      <c r="A47" s="49" t="s">
        <v>128</v>
      </c>
      <c r="B47" s="92">
        <v>66.039210999999995</v>
      </c>
      <c r="C47" s="92">
        <v>80.833502999999993</v>
      </c>
      <c r="D47" s="92">
        <v>175.928484</v>
      </c>
      <c r="E47" s="92">
        <v>322.801198</v>
      </c>
      <c r="F47" s="92">
        <v>261.51679200000001</v>
      </c>
      <c r="G47" s="93">
        <v>23.434214503518376</v>
      </c>
    </row>
    <row r="48" spans="1:7" s="9" customFormat="1" ht="12" x14ac:dyDescent="0.2">
      <c r="A48" s="49" t="s">
        <v>125</v>
      </c>
      <c r="B48" s="92">
        <v>68.509117000000003</v>
      </c>
      <c r="C48" s="92">
        <v>67.735398000000004</v>
      </c>
      <c r="D48" s="92">
        <v>82.767478999999994</v>
      </c>
      <c r="E48" s="92">
        <v>219.01199399999999</v>
      </c>
      <c r="F48" s="92">
        <v>167.927548</v>
      </c>
      <c r="G48" s="93">
        <v>30.420527547987518</v>
      </c>
    </row>
    <row r="49" spans="1:7" s="9" customFormat="1" ht="12" x14ac:dyDescent="0.2">
      <c r="A49" s="49" t="s">
        <v>43</v>
      </c>
      <c r="B49" s="92">
        <v>166.85242500000001</v>
      </c>
      <c r="C49" s="92">
        <v>175.20342299999999</v>
      </c>
      <c r="D49" s="92">
        <v>255.84420800000001</v>
      </c>
      <c r="E49" s="92">
        <v>597.90005599999995</v>
      </c>
      <c r="F49" s="92">
        <v>401.66123499999998</v>
      </c>
      <c r="G49" s="93">
        <v>48.856798690070235</v>
      </c>
    </row>
    <row r="50" spans="1:7" s="9" customFormat="1" ht="12" x14ac:dyDescent="0.2">
      <c r="A50" s="49" t="s">
        <v>42</v>
      </c>
      <c r="B50" s="92">
        <v>0.70651399999999998</v>
      </c>
      <c r="C50" s="92">
        <v>0.401675</v>
      </c>
      <c r="D50" s="92">
        <v>1.7731380000000001</v>
      </c>
      <c r="E50" s="92">
        <v>2.8813270000000002</v>
      </c>
      <c r="F50" s="92">
        <v>3.4893299999999998</v>
      </c>
      <c r="G50" s="93">
        <v>-17.42463452869174</v>
      </c>
    </row>
    <row r="51" spans="1:7" s="9" customFormat="1" ht="12" x14ac:dyDescent="0.2">
      <c r="A51" s="50"/>
    </row>
    <row r="52" spans="1:7" s="9" customFormat="1" ht="24" x14ac:dyDescent="0.2">
      <c r="A52" s="51" t="s">
        <v>167</v>
      </c>
      <c r="B52" s="92">
        <v>167.232393</v>
      </c>
      <c r="C52" s="92">
        <v>180.80559099999999</v>
      </c>
      <c r="D52" s="92">
        <v>170.91064900000001</v>
      </c>
      <c r="E52" s="92">
        <v>518.94863299999997</v>
      </c>
      <c r="F52" s="92">
        <v>366.95925399999999</v>
      </c>
      <c r="G52" s="93">
        <v>41.418598207636421</v>
      </c>
    </row>
    <row r="53" spans="1:7" ht="12.75" x14ac:dyDescent="0.2">
      <c r="A53" s="45"/>
      <c r="B53" s="9"/>
      <c r="C53" s="9"/>
      <c r="D53" s="9"/>
      <c r="E53" s="9"/>
      <c r="F53" s="9"/>
      <c r="G53" s="9"/>
    </row>
    <row r="54" spans="1:7" ht="12.75" x14ac:dyDescent="0.2">
      <c r="A54" s="52" t="s">
        <v>44</v>
      </c>
      <c r="B54" s="94">
        <v>2374.1040979999998</v>
      </c>
      <c r="C54" s="95">
        <v>2430.719501</v>
      </c>
      <c r="D54" s="95">
        <v>2759.5613579999999</v>
      </c>
      <c r="E54" s="95">
        <v>7564.3849570000002</v>
      </c>
      <c r="F54" s="95">
        <v>7049.578681</v>
      </c>
      <c r="G54" s="96">
        <v>7.3026530987944653</v>
      </c>
    </row>
    <row r="55" spans="1:7" ht="7.5" customHeight="1" x14ac:dyDescent="0.2"/>
    <row r="56" spans="1:7" ht="12.75" x14ac:dyDescent="0.2">
      <c r="A56" s="36" t="s">
        <v>152</v>
      </c>
    </row>
    <row r="57" spans="1:7" ht="12.75" x14ac:dyDescent="0.2">
      <c r="A57" s="35" t="s">
        <v>114</v>
      </c>
      <c r="B57" s="35"/>
      <c r="C57" s="35"/>
      <c r="D57" s="35"/>
      <c r="E57" s="35"/>
      <c r="F57" s="35"/>
      <c r="G57" s="35"/>
    </row>
    <row r="58" spans="1:7" ht="12.75" x14ac:dyDescent="0.2">
      <c r="A58" s="114" t="s">
        <v>115</v>
      </c>
      <c r="B58" s="114"/>
      <c r="C58" s="114"/>
      <c r="D58" s="114"/>
      <c r="E58" s="114"/>
      <c r="F58" s="114"/>
      <c r="G58" s="114"/>
    </row>
  </sheetData>
  <mergeCells count="7">
    <mergeCell ref="A58:G58"/>
    <mergeCell ref="A1:G1"/>
    <mergeCell ref="B4:D4"/>
    <mergeCell ref="B5:F5"/>
    <mergeCell ref="E3:G3"/>
    <mergeCell ref="G4:G5"/>
    <mergeCell ref="A3:A5"/>
  </mergeCells>
  <conditionalFormatting sqref="A7:G54">
    <cfRule type="expression" dxfId="4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1/24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35.5703125" customWidth="1"/>
    <col min="2" max="6" width="9" customWidth="1"/>
    <col min="7" max="7" width="11.5703125" customWidth="1"/>
    <col min="8" max="8" width="11.28515625" customWidth="1"/>
    <col min="9" max="26" width="12.85546875" customWidth="1"/>
  </cols>
  <sheetData>
    <row r="1" spans="1:7" ht="12.75" x14ac:dyDescent="0.2">
      <c r="A1" s="126" t="s">
        <v>155</v>
      </c>
      <c r="B1" s="127"/>
      <c r="C1" s="127"/>
      <c r="D1" s="127"/>
      <c r="E1" s="127"/>
      <c r="F1" s="127"/>
      <c r="G1" s="127"/>
    </row>
    <row r="2" spans="1:7" ht="9.75" customHeight="1" x14ac:dyDescent="0.2">
      <c r="A2" s="70"/>
      <c r="B2" s="71"/>
      <c r="C2" s="71"/>
      <c r="D2" s="71"/>
      <c r="E2" s="71"/>
      <c r="F2" s="71"/>
      <c r="G2" s="71"/>
    </row>
    <row r="3" spans="1:7" ht="12.75" x14ac:dyDescent="0.2">
      <c r="A3" s="130" t="s">
        <v>45</v>
      </c>
      <c r="B3" s="97" t="s">
        <v>97</v>
      </c>
      <c r="C3" s="97" t="s">
        <v>98</v>
      </c>
      <c r="D3" s="97" t="s">
        <v>99</v>
      </c>
      <c r="E3" s="131" t="s">
        <v>171</v>
      </c>
      <c r="F3" s="131"/>
      <c r="G3" s="132"/>
    </row>
    <row r="4" spans="1:7" ht="24" customHeight="1" x14ac:dyDescent="0.2">
      <c r="A4" s="130"/>
      <c r="B4" s="128" t="s">
        <v>174</v>
      </c>
      <c r="C4" s="129"/>
      <c r="D4" s="129"/>
      <c r="E4" s="98" t="s">
        <v>174</v>
      </c>
      <c r="F4" s="98" t="s">
        <v>175</v>
      </c>
      <c r="G4" s="133" t="s">
        <v>185</v>
      </c>
    </row>
    <row r="5" spans="1:7" ht="17.25" customHeight="1" x14ac:dyDescent="0.2">
      <c r="A5" s="130"/>
      <c r="B5" s="129" t="s">
        <v>110</v>
      </c>
      <c r="C5" s="129"/>
      <c r="D5" s="129"/>
      <c r="E5" s="129"/>
      <c r="F5" s="129"/>
      <c r="G5" s="134"/>
    </row>
    <row r="6" spans="1:7" ht="12" customHeight="1" x14ac:dyDescent="0.2">
      <c r="A6" s="73"/>
      <c r="B6" s="9"/>
      <c r="C6" s="9"/>
      <c r="D6" s="9"/>
      <c r="E6" s="9"/>
      <c r="F6" s="9"/>
      <c r="G6" s="9"/>
    </row>
    <row r="7" spans="1:7" ht="12.75" customHeight="1" x14ac:dyDescent="0.2">
      <c r="A7" s="61" t="s">
        <v>46</v>
      </c>
      <c r="B7" s="92">
        <v>1809.915428</v>
      </c>
      <c r="C7" s="92">
        <v>1834.8681240000001</v>
      </c>
      <c r="D7" s="92">
        <v>1979.1074329999999</v>
      </c>
      <c r="E7" s="92">
        <v>5623.890985</v>
      </c>
      <c r="F7" s="92">
        <v>5119.9292320000004</v>
      </c>
      <c r="G7" s="93">
        <v>9.8431390389186362</v>
      </c>
    </row>
    <row r="8" spans="1:7" ht="12.75" customHeight="1" x14ac:dyDescent="0.2">
      <c r="A8" s="54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54" t="s">
        <v>47</v>
      </c>
      <c r="B9" s="92">
        <v>1519.3845530000001</v>
      </c>
      <c r="C9" s="92">
        <v>1544.103153</v>
      </c>
      <c r="D9" s="92">
        <v>1612.543868</v>
      </c>
      <c r="E9" s="92">
        <v>4676.0315739999996</v>
      </c>
      <c r="F9" s="92">
        <v>4366.3895860000002</v>
      </c>
      <c r="G9" s="93">
        <v>7.0914878734780729</v>
      </c>
    </row>
    <row r="10" spans="1:7" ht="12.75" customHeight="1" x14ac:dyDescent="0.2">
      <c r="A10" s="55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5" t="s">
        <v>48</v>
      </c>
      <c r="B11" s="92">
        <v>1028.973105</v>
      </c>
      <c r="C11" s="92">
        <v>1110.4255329999999</v>
      </c>
      <c r="D11" s="92">
        <v>1180.8356799999997</v>
      </c>
      <c r="E11" s="92">
        <v>3320.2343180000007</v>
      </c>
      <c r="F11" s="92">
        <v>3099.6145960000008</v>
      </c>
      <c r="G11" s="93">
        <v>7.1176501196215156</v>
      </c>
    </row>
    <row r="12" spans="1:7" ht="12.75" customHeight="1" x14ac:dyDescent="0.2">
      <c r="A12" s="56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57" t="s">
        <v>49</v>
      </c>
      <c r="B13" s="92">
        <v>128.68008699999999</v>
      </c>
      <c r="C13" s="92">
        <v>167.18072100000001</v>
      </c>
      <c r="D13" s="92">
        <v>127.71040499999999</v>
      </c>
      <c r="E13" s="92">
        <v>423.571213</v>
      </c>
      <c r="F13" s="92">
        <v>427.57971500000002</v>
      </c>
      <c r="G13" s="93">
        <v>-0.93748647547509734</v>
      </c>
    </row>
    <row r="14" spans="1:7" ht="12.75" customHeight="1" x14ac:dyDescent="0.2">
      <c r="A14" s="57" t="s">
        <v>50</v>
      </c>
      <c r="B14" s="92">
        <v>167.137812</v>
      </c>
      <c r="C14" s="92">
        <v>248.676706</v>
      </c>
      <c r="D14" s="92">
        <v>272.18904199999997</v>
      </c>
      <c r="E14" s="92">
        <v>688.00355999999999</v>
      </c>
      <c r="F14" s="92">
        <v>714.26421600000003</v>
      </c>
      <c r="G14" s="93">
        <v>-3.6766024969113147</v>
      </c>
    </row>
    <row r="15" spans="1:7" ht="12.75" customHeight="1" x14ac:dyDescent="0.2">
      <c r="A15" s="57" t="s">
        <v>51</v>
      </c>
      <c r="B15" s="92">
        <v>7.6071179999999998</v>
      </c>
      <c r="C15" s="92">
        <v>6.9766950000000003</v>
      </c>
      <c r="D15" s="92">
        <v>8.3041920000000005</v>
      </c>
      <c r="E15" s="92">
        <v>22.888005</v>
      </c>
      <c r="F15" s="92">
        <v>20.175242000000001</v>
      </c>
      <c r="G15" s="93">
        <v>13.445999805107661</v>
      </c>
    </row>
    <row r="16" spans="1:7" ht="12.75" customHeight="1" x14ac:dyDescent="0.2">
      <c r="A16" s="57" t="s">
        <v>52</v>
      </c>
      <c r="B16" s="92">
        <v>278.98158899999999</v>
      </c>
      <c r="C16" s="92">
        <v>274.11336799999998</v>
      </c>
      <c r="D16" s="92">
        <v>297.73057</v>
      </c>
      <c r="E16" s="92">
        <v>850.82552699999997</v>
      </c>
      <c r="F16" s="92">
        <v>749.05724399999997</v>
      </c>
      <c r="G16" s="93">
        <v>13.586182339890712</v>
      </c>
    </row>
    <row r="17" spans="1:7" ht="12.75" customHeight="1" x14ac:dyDescent="0.2">
      <c r="A17" s="57" t="s">
        <v>53</v>
      </c>
      <c r="B17" s="92">
        <v>198.998829</v>
      </c>
      <c r="C17" s="92">
        <v>163.91982100000001</v>
      </c>
      <c r="D17" s="92">
        <v>225.61011300000001</v>
      </c>
      <c r="E17" s="92">
        <v>588.52876300000003</v>
      </c>
      <c r="F17" s="92">
        <v>445.14657899999997</v>
      </c>
      <c r="G17" s="93">
        <v>32.210105786301028</v>
      </c>
    </row>
    <row r="18" spans="1:7" ht="12.75" customHeight="1" x14ac:dyDescent="0.2">
      <c r="A18" s="57" t="s">
        <v>54</v>
      </c>
      <c r="B18" s="92">
        <v>13.34324</v>
      </c>
      <c r="C18" s="92">
        <v>14.436631999999999</v>
      </c>
      <c r="D18" s="92">
        <v>11.712866</v>
      </c>
      <c r="E18" s="92">
        <v>39.492738000000003</v>
      </c>
      <c r="F18" s="92">
        <v>38.553462000000003</v>
      </c>
      <c r="G18" s="93">
        <v>2.436294826130009</v>
      </c>
    </row>
    <row r="19" spans="1:7" ht="12.75" customHeight="1" x14ac:dyDescent="0.2">
      <c r="A19" s="57" t="s">
        <v>55</v>
      </c>
      <c r="B19" s="92">
        <v>17.140079</v>
      </c>
      <c r="C19" s="92">
        <v>17.796427999999999</v>
      </c>
      <c r="D19" s="92">
        <v>16.755285000000001</v>
      </c>
      <c r="E19" s="92">
        <v>51.691792</v>
      </c>
      <c r="F19" s="92">
        <v>58.439183</v>
      </c>
      <c r="G19" s="93">
        <v>-11.546005015162507</v>
      </c>
    </row>
    <row r="20" spans="1:7" ht="12.75" customHeight="1" x14ac:dyDescent="0.2">
      <c r="A20" s="57" t="s">
        <v>56</v>
      </c>
      <c r="B20" s="92">
        <v>21.465472999999999</v>
      </c>
      <c r="C20" s="92">
        <v>16.317139999999998</v>
      </c>
      <c r="D20" s="92">
        <v>18.371085000000001</v>
      </c>
      <c r="E20" s="92">
        <v>56.153697999999999</v>
      </c>
      <c r="F20" s="92">
        <v>52.381518999999997</v>
      </c>
      <c r="G20" s="93">
        <v>7.2013547373454401</v>
      </c>
    </row>
    <row r="21" spans="1:7" ht="12.75" customHeight="1" x14ac:dyDescent="0.2">
      <c r="A21" s="57" t="s">
        <v>57</v>
      </c>
      <c r="B21" s="92">
        <v>72.369288999999995</v>
      </c>
      <c r="C21" s="92">
        <v>67.977704000000003</v>
      </c>
      <c r="D21" s="92">
        <v>75.155938000000006</v>
      </c>
      <c r="E21" s="92">
        <v>215.50293099999999</v>
      </c>
      <c r="F21" s="92">
        <v>198.209664</v>
      </c>
      <c r="G21" s="93">
        <v>8.7247345316119436</v>
      </c>
    </row>
    <row r="22" spans="1:7" ht="12.75" customHeight="1" x14ac:dyDescent="0.2">
      <c r="A22" s="57" t="s">
        <v>58</v>
      </c>
      <c r="B22" s="92">
        <v>21.218862999999999</v>
      </c>
      <c r="C22" s="92">
        <v>20.735296999999999</v>
      </c>
      <c r="D22" s="92">
        <v>19.095967000000002</v>
      </c>
      <c r="E22" s="92">
        <v>61.050127000000003</v>
      </c>
      <c r="F22" s="92">
        <v>70.134048000000007</v>
      </c>
      <c r="G22" s="93">
        <v>-12.952226855635089</v>
      </c>
    </row>
    <row r="23" spans="1:7" ht="12.75" customHeight="1" x14ac:dyDescent="0.2">
      <c r="A23" s="57" t="s">
        <v>59</v>
      </c>
      <c r="B23" s="92">
        <v>59.090381999999998</v>
      </c>
      <c r="C23" s="92">
        <v>65.723996</v>
      </c>
      <c r="D23" s="92">
        <v>65.362146999999993</v>
      </c>
      <c r="E23" s="92">
        <v>190.176525</v>
      </c>
      <c r="F23" s="92">
        <v>193.23610099999999</v>
      </c>
      <c r="G23" s="93">
        <v>-1.5833356107718117</v>
      </c>
    </row>
    <row r="24" spans="1:7" ht="12.75" customHeight="1" x14ac:dyDescent="0.2">
      <c r="A24" s="57" t="s">
        <v>68</v>
      </c>
      <c r="B24" s="92">
        <v>3.3962340000000002</v>
      </c>
      <c r="C24" s="92">
        <v>3.912245</v>
      </c>
      <c r="D24" s="92">
        <v>3.2839230000000001</v>
      </c>
      <c r="E24" s="92">
        <v>10.592402</v>
      </c>
      <c r="F24" s="92">
        <v>14.814188</v>
      </c>
      <c r="G24" s="93">
        <v>-28.498261261433967</v>
      </c>
    </row>
    <row r="25" spans="1:7" ht="12.75" customHeight="1" x14ac:dyDescent="0.2">
      <c r="A25" s="57" t="s">
        <v>69</v>
      </c>
      <c r="B25" s="92">
        <v>2.641966</v>
      </c>
      <c r="C25" s="92">
        <v>2.9220660000000001</v>
      </c>
      <c r="D25" s="92">
        <v>4.3005519999999997</v>
      </c>
      <c r="E25" s="92">
        <v>9.8645840000000007</v>
      </c>
      <c r="F25" s="92">
        <v>11.326786</v>
      </c>
      <c r="G25" s="93">
        <v>-12.909240096881845</v>
      </c>
    </row>
    <row r="26" spans="1:7" ht="12.75" customHeight="1" x14ac:dyDescent="0.2">
      <c r="A26" s="57" t="s">
        <v>70</v>
      </c>
      <c r="B26" s="92">
        <v>11.744370999999999</v>
      </c>
      <c r="C26" s="92">
        <v>12.333038</v>
      </c>
      <c r="D26" s="92">
        <v>10.055191000000001</v>
      </c>
      <c r="E26" s="92">
        <v>34.132599999999996</v>
      </c>
      <c r="F26" s="92">
        <v>22.827376000000001</v>
      </c>
      <c r="G26" s="93">
        <v>49.524851213735616</v>
      </c>
    </row>
    <row r="27" spans="1:7" ht="12.75" customHeight="1" x14ac:dyDescent="0.2">
      <c r="A27" s="57" t="s">
        <v>62</v>
      </c>
      <c r="B27" s="92">
        <v>6.1895389999999999</v>
      </c>
      <c r="C27" s="92">
        <v>5.503762</v>
      </c>
      <c r="D27" s="92">
        <v>5.9721820000000001</v>
      </c>
      <c r="E27" s="92">
        <v>17.665482999999998</v>
      </c>
      <c r="F27" s="92">
        <v>18.062217</v>
      </c>
      <c r="G27" s="93">
        <v>-2.1964856252142368</v>
      </c>
    </row>
    <row r="28" spans="1:7" ht="12.75" customHeight="1" x14ac:dyDescent="0.2">
      <c r="A28" s="57" t="s">
        <v>165</v>
      </c>
      <c r="B28" s="92">
        <v>6.1699950000000001</v>
      </c>
      <c r="C28" s="92">
        <v>7.1080050000000004</v>
      </c>
      <c r="D28" s="92">
        <v>6.4985739999999996</v>
      </c>
      <c r="E28" s="92">
        <v>19.776574</v>
      </c>
      <c r="F28" s="92">
        <v>14.912635</v>
      </c>
      <c r="G28" s="93">
        <v>32.616227782682273</v>
      </c>
    </row>
    <row r="29" spans="1:7" ht="12.75" customHeight="1" x14ac:dyDescent="0.2">
      <c r="A29" s="57" t="s">
        <v>63</v>
      </c>
      <c r="B29" s="92">
        <v>10.732297000000001</v>
      </c>
      <c r="C29" s="92">
        <v>11.732438</v>
      </c>
      <c r="D29" s="92">
        <v>10.915782999999999</v>
      </c>
      <c r="E29" s="92">
        <v>33.380518000000002</v>
      </c>
      <c r="F29" s="92">
        <v>44.243941</v>
      </c>
      <c r="G29" s="93">
        <v>-24.553470496672062</v>
      </c>
    </row>
    <row r="30" spans="1:7" ht="12.75" customHeight="1" x14ac:dyDescent="0.2">
      <c r="A30" s="57" t="s">
        <v>60</v>
      </c>
      <c r="B30" s="92">
        <v>0.67188499999999995</v>
      </c>
      <c r="C30" s="92">
        <v>1.1736230000000001</v>
      </c>
      <c r="D30" s="92">
        <v>0.615097</v>
      </c>
      <c r="E30" s="92">
        <v>2.4606050000000002</v>
      </c>
      <c r="F30" s="92">
        <v>1.8995550000000001</v>
      </c>
      <c r="G30" s="93">
        <v>29.535864978902964</v>
      </c>
    </row>
    <row r="31" spans="1:7" ht="12.75" customHeight="1" x14ac:dyDescent="0.2">
      <c r="A31" s="57" t="s">
        <v>61</v>
      </c>
      <c r="B31" s="92">
        <v>1.3940570000000001</v>
      </c>
      <c r="C31" s="92">
        <v>1.885848</v>
      </c>
      <c r="D31" s="92">
        <v>1.1967680000000001</v>
      </c>
      <c r="E31" s="92">
        <v>4.4766729999999999</v>
      </c>
      <c r="F31" s="92">
        <v>4.3509250000000002</v>
      </c>
      <c r="G31" s="93">
        <v>2.8901440498284785</v>
      </c>
    </row>
    <row r="32" spans="1:7" ht="12.75" customHeight="1" x14ac:dyDescent="0.2">
      <c r="A32" s="58" t="s">
        <v>64</v>
      </c>
      <c r="B32" s="92">
        <v>490.41144800000006</v>
      </c>
      <c r="C32" s="92">
        <v>433.67762000000016</v>
      </c>
      <c r="D32" s="92">
        <v>431.70818800000029</v>
      </c>
      <c r="E32" s="92">
        <v>1355.7972559999989</v>
      </c>
      <c r="F32" s="92">
        <v>1266.7749899999994</v>
      </c>
      <c r="G32" s="93">
        <v>7.0274726532136071</v>
      </c>
    </row>
    <row r="33" spans="1:7" ht="12.75" customHeight="1" x14ac:dyDescent="0.2">
      <c r="A33" s="56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7" t="s">
        <v>65</v>
      </c>
      <c r="B34" s="92">
        <v>176.353465</v>
      </c>
      <c r="C34" s="92">
        <v>139.23648399999999</v>
      </c>
      <c r="D34" s="92">
        <v>144.22794099999999</v>
      </c>
      <c r="E34" s="92">
        <v>459.81788999999998</v>
      </c>
      <c r="F34" s="92">
        <v>467.547686</v>
      </c>
      <c r="G34" s="93">
        <v>-1.6532636630352187</v>
      </c>
    </row>
    <row r="35" spans="1:7" ht="12.75" customHeight="1" x14ac:dyDescent="0.2">
      <c r="A35" s="57" t="s">
        <v>66</v>
      </c>
      <c r="B35" s="92">
        <v>128.62675400000001</v>
      </c>
      <c r="C35" s="92">
        <v>110.84336399999999</v>
      </c>
      <c r="D35" s="92">
        <v>125.060571</v>
      </c>
      <c r="E35" s="92">
        <v>364.530689</v>
      </c>
      <c r="F35" s="92">
        <v>306.519879</v>
      </c>
      <c r="G35" s="93">
        <v>18.925627332640303</v>
      </c>
    </row>
    <row r="36" spans="1:7" ht="12.75" customHeight="1" x14ac:dyDescent="0.2">
      <c r="A36" s="57" t="s">
        <v>67</v>
      </c>
      <c r="B36" s="92">
        <v>67.944153999999997</v>
      </c>
      <c r="C36" s="92">
        <v>55.304301000000002</v>
      </c>
      <c r="D36" s="92">
        <v>58.797184000000001</v>
      </c>
      <c r="E36" s="92">
        <v>182.04563899999999</v>
      </c>
      <c r="F36" s="92">
        <v>206.52418700000001</v>
      </c>
      <c r="G36" s="93">
        <v>-11.852630123172929</v>
      </c>
    </row>
    <row r="37" spans="1:7" ht="12.75" customHeight="1" x14ac:dyDescent="0.2">
      <c r="A37" s="57" t="s">
        <v>71</v>
      </c>
      <c r="B37" s="92">
        <v>51.494508000000003</v>
      </c>
      <c r="C37" s="92">
        <v>52.492229000000002</v>
      </c>
      <c r="D37" s="92">
        <v>45.580658999999997</v>
      </c>
      <c r="E37" s="92">
        <v>149.567396</v>
      </c>
      <c r="F37" s="92">
        <v>137.610467</v>
      </c>
      <c r="G37" s="93">
        <v>8.6889676785996244</v>
      </c>
    </row>
    <row r="38" spans="1:7" ht="12.75" customHeight="1" x14ac:dyDescent="0.2">
      <c r="A38" s="57" t="s">
        <v>72</v>
      </c>
      <c r="B38" s="92">
        <v>40.704791</v>
      </c>
      <c r="C38" s="92">
        <v>52.970647999999997</v>
      </c>
      <c r="D38" s="92">
        <v>30.686599999999999</v>
      </c>
      <c r="E38" s="92">
        <v>124.362039</v>
      </c>
      <c r="F38" s="92">
        <v>82.552362000000002</v>
      </c>
      <c r="G38" s="93">
        <v>50.646251648135745</v>
      </c>
    </row>
    <row r="39" spans="1:7" ht="12.75" customHeight="1" x14ac:dyDescent="0.2">
      <c r="A39" s="57" t="s">
        <v>73</v>
      </c>
      <c r="B39" s="92">
        <v>19.127972</v>
      </c>
      <c r="C39" s="92">
        <v>14.453390000000001</v>
      </c>
      <c r="D39" s="92">
        <v>18.495405000000002</v>
      </c>
      <c r="E39" s="92">
        <v>52.076766999999997</v>
      </c>
      <c r="F39" s="92">
        <v>46.301938</v>
      </c>
      <c r="G39" s="93">
        <v>12.472110778602826</v>
      </c>
    </row>
    <row r="40" spans="1:7" ht="12.75" customHeight="1" x14ac:dyDescent="0.2">
      <c r="A40" s="57" t="s">
        <v>74</v>
      </c>
      <c r="B40" s="92">
        <v>6.1598040000000003</v>
      </c>
      <c r="C40" s="92">
        <v>8.3772040000000008</v>
      </c>
      <c r="D40" s="92">
        <v>8.8598280000000003</v>
      </c>
      <c r="E40" s="92">
        <v>23.396836</v>
      </c>
      <c r="F40" s="92">
        <v>19.718471000000001</v>
      </c>
      <c r="G40" s="93">
        <v>18.654412910615633</v>
      </c>
    </row>
    <row r="41" spans="1:7" ht="12.75" customHeight="1" x14ac:dyDescent="0.2">
      <c r="A41" s="60" t="s">
        <v>75</v>
      </c>
      <c r="B41" s="92">
        <v>290.53087499999992</v>
      </c>
      <c r="C41" s="92">
        <v>290.76497100000006</v>
      </c>
      <c r="D41" s="92">
        <v>366.56356499999993</v>
      </c>
      <c r="E41" s="92">
        <v>947.85941100000036</v>
      </c>
      <c r="F41" s="92">
        <v>753.53964600000018</v>
      </c>
      <c r="G41" s="93">
        <v>25.787596715249691</v>
      </c>
    </row>
    <row r="42" spans="1:7" ht="12.75" customHeight="1" x14ac:dyDescent="0.2">
      <c r="A42" s="58" t="s">
        <v>32</v>
      </c>
      <c r="B42" s="9"/>
      <c r="C42" s="9"/>
      <c r="D42" s="9"/>
      <c r="E42" s="9"/>
      <c r="F42" s="9"/>
      <c r="G42" s="9"/>
    </row>
    <row r="43" spans="1:7" ht="12.75" customHeight="1" x14ac:dyDescent="0.2">
      <c r="A43" s="58" t="s">
        <v>76</v>
      </c>
      <c r="B43" s="92">
        <v>88.153333000000003</v>
      </c>
      <c r="C43" s="92">
        <v>81.721950000000007</v>
      </c>
      <c r="D43" s="92">
        <v>102.814305</v>
      </c>
      <c r="E43" s="92">
        <v>272.68958800000001</v>
      </c>
      <c r="F43" s="92">
        <v>127.993741</v>
      </c>
      <c r="G43" s="93">
        <v>113.04915839595625</v>
      </c>
    </row>
    <row r="44" spans="1:7" ht="12.75" customHeight="1" x14ac:dyDescent="0.2">
      <c r="A44" s="58" t="s">
        <v>77</v>
      </c>
      <c r="B44" s="92">
        <v>19.376850999999998</v>
      </c>
      <c r="C44" s="92">
        <v>20.721447999999999</v>
      </c>
      <c r="D44" s="92">
        <v>30.929945</v>
      </c>
      <c r="E44" s="92">
        <v>71.028244000000001</v>
      </c>
      <c r="F44" s="92">
        <v>60.657063999999998</v>
      </c>
      <c r="G44" s="93">
        <v>17.098058026679311</v>
      </c>
    </row>
    <row r="45" spans="1:7" ht="12.75" customHeight="1" x14ac:dyDescent="0.2">
      <c r="A45" s="58" t="s">
        <v>78</v>
      </c>
      <c r="B45" s="92">
        <v>53.337710000000001</v>
      </c>
      <c r="C45" s="92">
        <v>54.147311000000002</v>
      </c>
      <c r="D45" s="92">
        <v>56.971972000000001</v>
      </c>
      <c r="E45" s="92">
        <v>164.45699300000001</v>
      </c>
      <c r="F45" s="92">
        <v>153.716984</v>
      </c>
      <c r="G45" s="93">
        <v>6.9868720557254846</v>
      </c>
    </row>
    <row r="46" spans="1:7" ht="12.75" customHeight="1" x14ac:dyDescent="0.2">
      <c r="A46" s="58" t="s">
        <v>79</v>
      </c>
      <c r="B46" s="92">
        <v>31.659230000000001</v>
      </c>
      <c r="C46" s="92">
        <v>25.274609000000002</v>
      </c>
      <c r="D46" s="92">
        <v>34.131427000000002</v>
      </c>
      <c r="E46" s="92">
        <v>91.065265999999994</v>
      </c>
      <c r="F46" s="92">
        <v>76.319327000000001</v>
      </c>
      <c r="G46" s="93">
        <v>19.321369277797729</v>
      </c>
    </row>
    <row r="47" spans="1:7" ht="12.75" customHeight="1" x14ac:dyDescent="0.2">
      <c r="A47" s="58" t="s">
        <v>164</v>
      </c>
      <c r="B47" s="92">
        <v>82.912780999999995</v>
      </c>
      <c r="C47" s="92">
        <v>87.397469999999998</v>
      </c>
      <c r="D47" s="92">
        <v>75.579954000000001</v>
      </c>
      <c r="E47" s="92">
        <v>245.89020500000001</v>
      </c>
      <c r="F47" s="92">
        <v>280.04670199999998</v>
      </c>
      <c r="G47" s="93">
        <v>-12.196714603694915</v>
      </c>
    </row>
    <row r="48" spans="1:7" ht="12.75" customHeight="1" x14ac:dyDescent="0.2">
      <c r="A48" s="58"/>
      <c r="B48" s="92"/>
      <c r="C48" s="92"/>
      <c r="D48" s="92"/>
      <c r="E48" s="92"/>
      <c r="F48" s="92"/>
      <c r="G48" s="93"/>
    </row>
    <row r="49" spans="1:7" ht="12.75" customHeight="1" x14ac:dyDescent="0.2">
      <c r="A49" s="59" t="s">
        <v>80</v>
      </c>
      <c r="B49" s="92">
        <v>26.792180999999999</v>
      </c>
      <c r="C49" s="92">
        <v>48.247466000000003</v>
      </c>
      <c r="D49" s="92">
        <v>61.387701</v>
      </c>
      <c r="E49" s="92">
        <v>136.42734799999999</v>
      </c>
      <c r="F49" s="92">
        <v>146.39090899999999</v>
      </c>
      <c r="G49" s="93">
        <v>-6.8061337060213276</v>
      </c>
    </row>
    <row r="50" spans="1:7" ht="12.75" customHeight="1" x14ac:dyDescent="0.2">
      <c r="A50" s="60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60" t="s">
        <v>81</v>
      </c>
      <c r="B51" s="92">
        <v>9.1351200000000006</v>
      </c>
      <c r="C51" s="92">
        <v>10.753355000000001</v>
      </c>
      <c r="D51" s="92">
        <v>29.878823000000001</v>
      </c>
      <c r="E51" s="92">
        <v>49.767297999999997</v>
      </c>
      <c r="F51" s="92">
        <v>41.302537000000001</v>
      </c>
      <c r="G51" s="93">
        <v>20.494530396522606</v>
      </c>
    </row>
    <row r="52" spans="1:7" ht="12.75" customHeight="1" x14ac:dyDescent="0.2">
      <c r="A52" s="60" t="s">
        <v>129</v>
      </c>
      <c r="B52" s="92">
        <v>2.8150360000000001</v>
      </c>
      <c r="C52" s="92">
        <v>13.50456</v>
      </c>
      <c r="D52" s="92">
        <v>3.2872370000000002</v>
      </c>
      <c r="E52" s="92">
        <v>19.606833000000002</v>
      </c>
      <c r="F52" s="92">
        <v>35.278478</v>
      </c>
      <c r="G52" s="93">
        <v>-44.422678892212978</v>
      </c>
    </row>
    <row r="53" spans="1:7" ht="12.75" customHeight="1" x14ac:dyDescent="0.2">
      <c r="A53" s="60" t="s">
        <v>82</v>
      </c>
      <c r="B53" s="92">
        <v>6.1210100000000001</v>
      </c>
      <c r="C53" s="92">
        <v>8.9216200000000008</v>
      </c>
      <c r="D53" s="92">
        <v>5.8016100000000002</v>
      </c>
      <c r="E53" s="92">
        <v>20.844239999999999</v>
      </c>
      <c r="F53" s="92">
        <v>23.402811</v>
      </c>
      <c r="G53" s="93">
        <v>-10.93275077083689</v>
      </c>
    </row>
    <row r="54" spans="1:7" ht="12.75" customHeight="1" x14ac:dyDescent="0.2">
      <c r="A54" s="61" t="s">
        <v>83</v>
      </c>
      <c r="B54" s="92">
        <v>227.07226600000001</v>
      </c>
      <c r="C54" s="92">
        <v>236.08167399999999</v>
      </c>
      <c r="D54" s="92">
        <v>311.43112400000001</v>
      </c>
      <c r="E54" s="92">
        <v>774.58506399999999</v>
      </c>
      <c r="F54" s="92">
        <v>899.98076300000002</v>
      </c>
      <c r="G54" s="93">
        <v>-13.933153257854684</v>
      </c>
    </row>
    <row r="55" spans="1:7" ht="12.75" customHeight="1" x14ac:dyDescent="0.2">
      <c r="A55" s="54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60" t="s">
        <v>84</v>
      </c>
      <c r="B56" s="92">
        <v>192.04127600000001</v>
      </c>
      <c r="C56" s="92">
        <v>192.82110299999999</v>
      </c>
      <c r="D56" s="92">
        <v>273.82846799999999</v>
      </c>
      <c r="E56" s="92">
        <v>658.69084699999996</v>
      </c>
      <c r="F56" s="92">
        <v>786.58260600000006</v>
      </c>
      <c r="G56" s="93">
        <v>-16.259164393472503</v>
      </c>
    </row>
    <row r="57" spans="1:7" ht="12.75" customHeight="1" x14ac:dyDescent="0.2">
      <c r="A57" s="55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85</v>
      </c>
      <c r="B58" s="92">
        <v>159.751237</v>
      </c>
      <c r="C58" s="92">
        <v>153.89276899999999</v>
      </c>
      <c r="D58" s="92">
        <v>244.65445199999999</v>
      </c>
      <c r="E58" s="92">
        <v>558.29845799999998</v>
      </c>
      <c r="F58" s="92">
        <v>666.85616800000003</v>
      </c>
      <c r="G58" s="93">
        <v>-16.279029153405091</v>
      </c>
    </row>
    <row r="59" spans="1:7" ht="12.75" customHeight="1" x14ac:dyDescent="0.2">
      <c r="A59" s="55" t="s">
        <v>86</v>
      </c>
      <c r="B59" s="92">
        <v>18.137039000000001</v>
      </c>
      <c r="C59" s="92">
        <v>24.584672000000001</v>
      </c>
      <c r="D59" s="92">
        <v>15.51216</v>
      </c>
      <c r="E59" s="92">
        <v>58.233871000000001</v>
      </c>
      <c r="F59" s="92">
        <v>80.734200000000001</v>
      </c>
      <c r="G59" s="93">
        <v>-27.869637650462877</v>
      </c>
    </row>
    <row r="60" spans="1:7" ht="12.75" customHeight="1" x14ac:dyDescent="0.2">
      <c r="A60" s="54" t="s">
        <v>130</v>
      </c>
      <c r="B60" s="99">
        <v>28.970583000000001</v>
      </c>
      <c r="C60" s="92">
        <v>36.370696000000002</v>
      </c>
      <c r="D60" s="92">
        <v>29.848084</v>
      </c>
      <c r="E60" s="92">
        <v>95.189363</v>
      </c>
      <c r="F60" s="92">
        <v>100.525852</v>
      </c>
      <c r="G60" s="93">
        <v>-5.3085737587182962</v>
      </c>
    </row>
    <row r="61" spans="1:7" ht="12.75" customHeight="1" x14ac:dyDescent="0.2">
      <c r="A61" s="55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87</v>
      </c>
      <c r="B62" s="92">
        <v>12.497251</v>
      </c>
      <c r="C62" s="92">
        <v>19.914838</v>
      </c>
      <c r="D62" s="92">
        <v>15.982633999999999</v>
      </c>
      <c r="E62" s="92">
        <v>48.394722999999999</v>
      </c>
      <c r="F62" s="92">
        <v>45.399101000000002</v>
      </c>
      <c r="G62" s="93">
        <v>6.5984170038961736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61" t="s">
        <v>88</v>
      </c>
      <c r="B64" s="92">
        <v>284.42427400000003</v>
      </c>
      <c r="C64" s="92">
        <v>279.53400199999999</v>
      </c>
      <c r="D64" s="92">
        <v>373.54682300000002</v>
      </c>
      <c r="E64" s="92">
        <v>937.50509899999997</v>
      </c>
      <c r="F64" s="92">
        <v>821.93466000000001</v>
      </c>
      <c r="G64" s="93">
        <v>14.060781790124295</v>
      </c>
    </row>
    <row r="65" spans="1:7" ht="12.75" customHeight="1" x14ac:dyDescent="0.2">
      <c r="A65" s="54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60" t="s">
        <v>89</v>
      </c>
      <c r="B66" s="92">
        <v>43.955539000000002</v>
      </c>
      <c r="C66" s="92">
        <v>50.130645999999999</v>
      </c>
      <c r="D66" s="92">
        <v>76.217339999999993</v>
      </c>
      <c r="E66" s="92">
        <v>170.30352500000001</v>
      </c>
      <c r="F66" s="92">
        <v>154.492242</v>
      </c>
      <c r="G66" s="93">
        <v>10.234354033130032</v>
      </c>
    </row>
    <row r="67" spans="1:7" ht="12.75" customHeight="1" x14ac:dyDescent="0.2">
      <c r="A67" s="60" t="s">
        <v>90</v>
      </c>
      <c r="B67" s="92">
        <v>117.576877</v>
      </c>
      <c r="C67" s="92">
        <v>103.339844</v>
      </c>
      <c r="D67" s="92">
        <v>133.53924599999999</v>
      </c>
      <c r="E67" s="92">
        <v>354.45596699999999</v>
      </c>
      <c r="F67" s="92">
        <v>337.81495100000001</v>
      </c>
      <c r="G67" s="93">
        <v>4.9260744531108571</v>
      </c>
    </row>
    <row r="68" spans="1:7" ht="12.75" customHeight="1" x14ac:dyDescent="0.2">
      <c r="A68" s="60" t="s">
        <v>91</v>
      </c>
      <c r="B68" s="92">
        <v>15.627242000000001</v>
      </c>
      <c r="C68" s="92">
        <v>17.482164000000001</v>
      </c>
      <c r="D68" s="92">
        <v>22.007465</v>
      </c>
      <c r="E68" s="92">
        <v>55.116871000000003</v>
      </c>
      <c r="F68" s="92">
        <v>45.517479000000002</v>
      </c>
      <c r="G68" s="93">
        <v>21.089463236749125</v>
      </c>
    </row>
    <row r="69" spans="1:7" ht="12.75" customHeight="1" x14ac:dyDescent="0.2">
      <c r="A69" s="60" t="s">
        <v>92</v>
      </c>
      <c r="B69" s="92">
        <v>17.479875</v>
      </c>
      <c r="C69" s="92">
        <v>24.538553</v>
      </c>
      <c r="D69" s="92">
        <v>22.684000000000001</v>
      </c>
      <c r="E69" s="92">
        <v>64.702427999999998</v>
      </c>
      <c r="F69" s="92">
        <v>66.272406000000004</v>
      </c>
      <c r="G69" s="93">
        <v>-2.3689769162749457</v>
      </c>
    </row>
    <row r="70" spans="1:7" ht="12.75" customHeight="1" x14ac:dyDescent="0.2">
      <c r="A70" s="62" t="s">
        <v>131</v>
      </c>
      <c r="B70" s="92">
        <v>13.097485000000001</v>
      </c>
      <c r="C70" s="92">
        <v>13.233911000000001</v>
      </c>
      <c r="D70" s="92">
        <v>11.546305</v>
      </c>
      <c r="E70" s="92">
        <v>37.877701000000002</v>
      </c>
      <c r="F70" s="92">
        <v>33.106816999999999</v>
      </c>
      <c r="G70" s="93">
        <v>14.410578945115745</v>
      </c>
    </row>
    <row r="71" spans="1:7" ht="12.75" customHeight="1" x14ac:dyDescent="0.2">
      <c r="A71" s="63" t="s">
        <v>93</v>
      </c>
      <c r="B71" s="92">
        <v>12.206047999999999</v>
      </c>
      <c r="C71" s="92">
        <v>13.773688</v>
      </c>
      <c r="D71" s="92">
        <v>14.765555000000001</v>
      </c>
      <c r="E71" s="92">
        <v>40.745291000000002</v>
      </c>
      <c r="F71" s="92">
        <v>45.021504999999998</v>
      </c>
      <c r="G71" s="93">
        <v>-9.4981587132637912</v>
      </c>
    </row>
    <row r="72" spans="1:7" ht="12.75" customHeight="1" x14ac:dyDescent="0.2">
      <c r="A72" s="64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4" t="s">
        <v>112</v>
      </c>
      <c r="B73" s="92">
        <v>9.0570210000000007</v>
      </c>
      <c r="C73" s="92">
        <v>11.616433000000001</v>
      </c>
      <c r="D73" s="92">
        <v>12.462161999999999</v>
      </c>
      <c r="E73" s="92">
        <v>33.135615999999999</v>
      </c>
      <c r="F73" s="92">
        <v>34.349696000000002</v>
      </c>
      <c r="G73" s="93">
        <v>-3.5344708727553353</v>
      </c>
    </row>
    <row r="74" spans="1:7" ht="36" x14ac:dyDescent="0.2">
      <c r="A74" s="65" t="s">
        <v>109</v>
      </c>
      <c r="B74" s="92">
        <v>13.693901</v>
      </c>
      <c r="C74" s="92">
        <v>18.214547</v>
      </c>
      <c r="D74" s="92">
        <v>19.322721999999999</v>
      </c>
      <c r="E74" s="92">
        <v>51.231169999999999</v>
      </c>
      <c r="F74" s="92">
        <v>16.321611999999998</v>
      </c>
      <c r="G74" s="93">
        <v>213.88547895881851</v>
      </c>
    </row>
    <row r="75" spans="1:7" ht="12.75" x14ac:dyDescent="0.2">
      <c r="A75" s="66" t="s">
        <v>44</v>
      </c>
      <c r="B75" s="100">
        <v>2374.1040979999998</v>
      </c>
      <c r="C75" s="95">
        <v>2430.719501</v>
      </c>
      <c r="D75" s="95">
        <v>2759.5613579999999</v>
      </c>
      <c r="E75" s="95">
        <v>7564.3849570000002</v>
      </c>
      <c r="F75" s="95">
        <v>7049.578681</v>
      </c>
      <c r="G75" s="96">
        <v>7.3026530987944653</v>
      </c>
    </row>
    <row r="77" spans="1:7" ht="12.75" x14ac:dyDescent="0.2">
      <c r="A77" s="36" t="s">
        <v>152</v>
      </c>
    </row>
    <row r="78" spans="1:7" ht="12.75" x14ac:dyDescent="0.2">
      <c r="A78" s="36" t="s">
        <v>166</v>
      </c>
    </row>
    <row r="79" spans="1:7" ht="12.75" x14ac:dyDescent="0.2">
      <c r="A79" s="35" t="s">
        <v>114</v>
      </c>
      <c r="B79" s="35"/>
      <c r="C79" s="35"/>
      <c r="D79" s="35"/>
      <c r="E79" s="35"/>
      <c r="F79" s="35"/>
      <c r="G79" s="35"/>
    </row>
    <row r="80" spans="1:7" ht="12.75" x14ac:dyDescent="0.2">
      <c r="A80" s="114" t="s">
        <v>115</v>
      </c>
      <c r="B80" s="114"/>
      <c r="C80" s="114"/>
      <c r="D80" s="114"/>
      <c r="E80" s="114"/>
      <c r="F80" s="114"/>
      <c r="G80" s="114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7:G23 A25:G75">
    <cfRule type="expression" dxfId="3" priority="7">
      <formula>MOD(ROW(),2)=1</formula>
    </cfRule>
  </conditionalFormatting>
  <conditionalFormatting sqref="A24">
    <cfRule type="expression" dxfId="2" priority="5">
      <formula>MOD(ROW(),2)=1</formula>
    </cfRule>
  </conditionalFormatting>
  <conditionalFormatting sqref="B24:G24">
    <cfRule type="expression" dxfId="1" priority="4">
      <formula>MOD(ROW(),2)=1</formula>
    </cfRule>
  </conditionalFormatting>
  <conditionalFormatting sqref="B6:G6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1/24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view="pageLayout" zoomScaleNormal="100" workbookViewId="0">
      <selection sqref="A1:G1"/>
    </sheetView>
  </sheetViews>
  <sheetFormatPr baseColWidth="10" defaultColWidth="11" defaultRowHeight="12.75" x14ac:dyDescent="0.2"/>
  <cols>
    <col min="1" max="1" width="35.5703125" customWidth="1"/>
    <col min="2" max="6" width="9" customWidth="1"/>
    <col min="7" max="7" width="11.5703125" customWidth="1"/>
  </cols>
  <sheetData>
    <row r="1" spans="1:7" x14ac:dyDescent="0.2">
      <c r="A1" s="115" t="s">
        <v>156</v>
      </c>
      <c r="B1" s="115"/>
      <c r="C1" s="115"/>
      <c r="D1" s="115"/>
      <c r="E1" s="115"/>
      <c r="F1" s="115"/>
      <c r="G1" s="115"/>
    </row>
    <row r="2" spans="1:7" x14ac:dyDescent="0.2">
      <c r="A2" s="115" t="s">
        <v>176</v>
      </c>
      <c r="B2" s="115"/>
      <c r="C2" s="115"/>
      <c r="D2" s="115"/>
      <c r="E2" s="115"/>
      <c r="F2" s="115"/>
      <c r="G2" s="115"/>
    </row>
    <row r="3" spans="1:7" x14ac:dyDescent="0.2">
      <c r="A3" s="104"/>
      <c r="B3" s="104"/>
      <c r="C3" s="104"/>
      <c r="D3" s="104"/>
      <c r="E3" s="104"/>
      <c r="F3" s="104"/>
      <c r="G3" s="104"/>
    </row>
    <row r="28" spans="1:7" x14ac:dyDescent="0.2">
      <c r="A28" s="135" t="s">
        <v>177</v>
      </c>
      <c r="B28" s="135"/>
      <c r="C28" s="135"/>
      <c r="D28" s="135"/>
      <c r="E28" s="135"/>
      <c r="F28" s="135"/>
      <c r="G28" s="135"/>
    </row>
  </sheetData>
  <mergeCells count="3">
    <mergeCell ref="A28:G28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1/24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2"/>
  <sheetViews>
    <sheetView workbookViewId="0"/>
  </sheetViews>
  <sheetFormatPr baseColWidth="10" defaultRowHeight="14.25" x14ac:dyDescent="0.2"/>
  <cols>
    <col min="1" max="1" width="18.7109375" customWidth="1"/>
    <col min="2" max="2" width="11.42578125" customWidth="1"/>
    <col min="7" max="26" width="2.140625" customWidth="1"/>
  </cols>
  <sheetData>
    <row r="1" spans="1:26" ht="12.75" x14ac:dyDescent="0.2">
      <c r="A1" s="69" t="s">
        <v>157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2.75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ht="12.75" x14ac:dyDescent="0.2">
      <c r="A3" s="136" t="s">
        <v>94</v>
      </c>
      <c r="B3" s="139" t="s">
        <v>95</v>
      </c>
      <c r="C3" s="140"/>
      <c r="D3" s="141"/>
      <c r="E3" s="141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ht="12.75" x14ac:dyDescent="0.2">
      <c r="A4" s="137"/>
      <c r="B4" s="142" t="s">
        <v>178</v>
      </c>
      <c r="C4" s="143"/>
      <c r="D4" s="144"/>
      <c r="E4" s="144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ht="12.75" x14ac:dyDescent="0.2">
      <c r="A5" s="137"/>
      <c r="B5" s="139"/>
      <c r="C5" s="145"/>
      <c r="D5" s="141"/>
      <c r="E5" s="14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ht="12.75" x14ac:dyDescent="0.2">
      <c r="A6" s="138"/>
      <c r="B6" s="146"/>
      <c r="C6" s="141"/>
      <c r="D6" s="141"/>
      <c r="E6" s="14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2.75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ht="12.75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2.75" x14ac:dyDescent="0.2">
      <c r="A9" s="18" t="s">
        <v>44</v>
      </c>
      <c r="B9" s="101">
        <v>7513.1537870000002</v>
      </c>
      <c r="C9" s="102"/>
      <c r="D9" s="101">
        <v>7049.578681</v>
      </c>
      <c r="E9" s="10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ht="12.75" x14ac:dyDescent="0.2">
      <c r="A10" s="19"/>
      <c r="B10" s="20">
        <v>2024</v>
      </c>
      <c r="C10" s="20">
        <v>2024</v>
      </c>
      <c r="D10" s="12">
        <v>2023</v>
      </c>
      <c r="E10" s="12">
        <v>2023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2.75" x14ac:dyDescent="0.2">
      <c r="A11" s="19" t="s">
        <v>52</v>
      </c>
      <c r="B11" s="83">
        <v>850.82552699999997</v>
      </c>
      <c r="C11" s="84">
        <f t="shared" ref="C11:C25" si="0">IF(B$9&gt;0,B11/B$9*100,0)</f>
        <v>11.324479055282779</v>
      </c>
      <c r="D11" s="85">
        <v>749.05724399999997</v>
      </c>
      <c r="E11" s="84">
        <f t="shared" ref="E11:E25" si="1">IF(D$9&gt;0,D11/D$9*100,0)</f>
        <v>10.625560446879705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ht="12.75" x14ac:dyDescent="0.2">
      <c r="A12" s="19" t="s">
        <v>50</v>
      </c>
      <c r="B12" s="83">
        <v>688.00355999999999</v>
      </c>
      <c r="C12" s="86">
        <f t="shared" si="0"/>
        <v>9.1573203411655388</v>
      </c>
      <c r="D12" s="85">
        <v>714.26421600000003</v>
      </c>
      <c r="E12" s="84">
        <f t="shared" si="1"/>
        <v>10.132012824044116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ht="12.75" x14ac:dyDescent="0.2">
      <c r="A13" s="19" t="s">
        <v>53</v>
      </c>
      <c r="B13" s="83">
        <v>588.52876300000003</v>
      </c>
      <c r="C13" s="86">
        <f t="shared" si="0"/>
        <v>7.8333118113239024</v>
      </c>
      <c r="D13" s="85">
        <v>445.14657899999997</v>
      </c>
      <c r="E13" s="84">
        <f t="shared" si="1"/>
        <v>6.3145132375039301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ht="12.75" x14ac:dyDescent="0.2">
      <c r="A14" s="19" t="s">
        <v>179</v>
      </c>
      <c r="B14" s="83">
        <v>558.29845799999998</v>
      </c>
      <c r="C14" s="86">
        <f t="shared" si="0"/>
        <v>7.4309467612126214</v>
      </c>
      <c r="D14" s="85">
        <v>666.85616800000003</v>
      </c>
      <c r="E14" s="84">
        <f t="shared" si="1"/>
        <v>9.4595180531470415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ht="12.75" x14ac:dyDescent="0.2">
      <c r="A15" s="19" t="s">
        <v>65</v>
      </c>
      <c r="B15" s="83">
        <v>459.81788999999998</v>
      </c>
      <c r="C15" s="86">
        <f t="shared" si="0"/>
        <v>6.1201714091840138</v>
      </c>
      <c r="D15" s="85">
        <v>467.547686</v>
      </c>
      <c r="E15" s="84">
        <f t="shared" si="1"/>
        <v>6.6322784262289725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ht="12.75" x14ac:dyDescent="0.2">
      <c r="A16" s="19" t="s">
        <v>180</v>
      </c>
      <c r="B16" s="83">
        <v>423.571213</v>
      </c>
      <c r="C16" s="86">
        <f t="shared" si="0"/>
        <v>5.637728509336581</v>
      </c>
      <c r="D16" s="85">
        <v>427.57971500000002</v>
      </c>
      <c r="E16" s="84">
        <f t="shared" si="1"/>
        <v>6.0653229696181903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ht="12.75" x14ac:dyDescent="0.2">
      <c r="A17" s="19" t="s">
        <v>66</v>
      </c>
      <c r="B17" s="83">
        <v>364.530689</v>
      </c>
      <c r="C17" s="86">
        <f t="shared" si="0"/>
        <v>4.851899739237961</v>
      </c>
      <c r="D17" s="85">
        <v>306.519879</v>
      </c>
      <c r="E17" s="84">
        <f t="shared" si="1"/>
        <v>4.3480595489505109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ht="12.75" x14ac:dyDescent="0.2">
      <c r="A18" s="19" t="s">
        <v>181</v>
      </c>
      <c r="B18" s="83">
        <v>330.60067900000001</v>
      </c>
      <c r="C18" s="86">
        <f t="shared" si="0"/>
        <v>4.4002916534470238</v>
      </c>
      <c r="D18" s="85">
        <v>322.163454</v>
      </c>
      <c r="E18" s="84">
        <f t="shared" si="1"/>
        <v>4.5699674913664534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ht="12.75" x14ac:dyDescent="0.2">
      <c r="A19" s="19" t="s">
        <v>76</v>
      </c>
      <c r="B19" s="83">
        <v>272.68958800000001</v>
      </c>
      <c r="C19" s="86">
        <f t="shared" si="0"/>
        <v>3.6294956250174786</v>
      </c>
      <c r="D19" s="85">
        <v>127.993741</v>
      </c>
      <c r="E19" s="84">
        <f t="shared" si="1"/>
        <v>1.8156225611747308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ht="12.75" x14ac:dyDescent="0.2">
      <c r="A20" s="19" t="s">
        <v>182</v>
      </c>
      <c r="B20" s="83">
        <v>245.89020500000001</v>
      </c>
      <c r="C20" s="86">
        <f t="shared" si="0"/>
        <v>3.272796111607132</v>
      </c>
      <c r="D20" s="85">
        <v>280.04670199999998</v>
      </c>
      <c r="E20" s="84">
        <f t="shared" si="1"/>
        <v>3.9725310500438966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ht="12.75" x14ac:dyDescent="0.2">
      <c r="A21" s="19" t="s">
        <v>57</v>
      </c>
      <c r="B21" s="83">
        <v>215.50293099999999</v>
      </c>
      <c r="C21" s="86">
        <f t="shared" si="0"/>
        <v>2.8683418057125945</v>
      </c>
      <c r="D21" s="85">
        <v>198.209664</v>
      </c>
      <c r="E21" s="84">
        <f t="shared" si="1"/>
        <v>2.811652624492496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ht="12.75" x14ac:dyDescent="0.2">
      <c r="A22" s="19" t="s">
        <v>59</v>
      </c>
      <c r="B22" s="83">
        <v>190.176525</v>
      </c>
      <c r="C22" s="86">
        <f t="shared" si="0"/>
        <v>2.5312476010947917</v>
      </c>
      <c r="D22" s="85">
        <v>193.23610099999999</v>
      </c>
      <c r="E22" s="84">
        <f t="shared" si="1"/>
        <v>2.7411014153343554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ht="12.75" x14ac:dyDescent="0.2">
      <c r="A23" s="19" t="s">
        <v>67</v>
      </c>
      <c r="B23" s="83">
        <v>182.04563899999999</v>
      </c>
      <c r="C23" s="86">
        <f t="shared" si="0"/>
        <v>2.4230255916628956</v>
      </c>
      <c r="D23" s="85">
        <v>206.52418700000001</v>
      </c>
      <c r="E23" s="84">
        <f t="shared" si="1"/>
        <v>2.9295961694366683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ht="12.75" x14ac:dyDescent="0.2">
      <c r="A24" s="19" t="s">
        <v>78</v>
      </c>
      <c r="B24" s="83">
        <v>164.45699300000001</v>
      </c>
      <c r="C24" s="86">
        <f t="shared" si="0"/>
        <v>2.1889208934410438</v>
      </c>
      <c r="D24" s="85">
        <v>153.716984</v>
      </c>
      <c r="E24" s="84">
        <f t="shared" si="1"/>
        <v>2.180513062635892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ht="12.75" x14ac:dyDescent="0.2">
      <c r="A25" s="19" t="s">
        <v>183</v>
      </c>
      <c r="B25" s="83">
        <v>149.567396</v>
      </c>
      <c r="C25" s="86">
        <f t="shared" si="0"/>
        <v>1.9907405097816082</v>
      </c>
      <c r="D25" s="85">
        <v>137.610467</v>
      </c>
      <c r="E25" s="84">
        <f t="shared" si="1"/>
        <v>1.9520381745775424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ht="12.75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ht="12.75" x14ac:dyDescent="0.2">
      <c r="A27" s="19" t="s">
        <v>96</v>
      </c>
      <c r="B27" s="83">
        <f>B9-(SUM(B11:B25))</f>
        <v>1828.647731</v>
      </c>
      <c r="C27" s="86">
        <f>IF(B$9&gt;0,B27/B$9*100,0)</f>
        <v>24.339282581492032</v>
      </c>
      <c r="D27" s="85">
        <f>D9-(SUM(D11:D25))</f>
        <v>1653.1058939999994</v>
      </c>
      <c r="E27" s="84">
        <f>IF(D$9&gt;0,D27/D$9*100,0)</f>
        <v>23.44971194456549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ht="12.75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ht="12.75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ht="12.75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ht="12.75" x14ac:dyDescent="0.2">
      <c r="A31" s="69" t="s">
        <v>184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2.75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2.75" x14ac:dyDescent="0.2">
      <c r="A33" s="78" t="s">
        <v>150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2.75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x14ac:dyDescent="0.2">
      <c r="A36" s="6"/>
      <c r="B36" s="6">
        <v>2024</v>
      </c>
      <c r="C36" s="6">
        <v>2023</v>
      </c>
      <c r="D36" s="6">
        <v>2022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x14ac:dyDescent="0.2">
      <c r="A37" s="6" t="s">
        <v>97</v>
      </c>
      <c r="B37" s="103">
        <v>2374.1040979999998</v>
      </c>
      <c r="C37" s="103">
        <v>2333.167868</v>
      </c>
      <c r="D37" s="103">
        <v>1750.2160220000001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x14ac:dyDescent="0.2">
      <c r="A38" s="15" t="s">
        <v>98</v>
      </c>
      <c r="B38" s="103">
        <v>2430.719501</v>
      </c>
      <c r="C38" s="103">
        <v>2392.0259700000001</v>
      </c>
      <c r="D38" s="103">
        <v>2381.4741039999999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x14ac:dyDescent="0.2">
      <c r="A39" s="15" t="s">
        <v>99</v>
      </c>
      <c r="B39" s="103">
        <v>2759.5613579999999</v>
      </c>
      <c r="C39" s="103">
        <v>2324.3848429999998</v>
      </c>
      <c r="D39" s="103">
        <v>2879.10383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x14ac:dyDescent="0.2">
      <c r="A40" s="6" t="s">
        <v>100</v>
      </c>
      <c r="B40" s="103">
        <v>0</v>
      </c>
      <c r="C40" s="103">
        <v>2645.2490699999998</v>
      </c>
      <c r="D40" s="103">
        <v>1958.4862599999999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x14ac:dyDescent="0.2">
      <c r="A41" s="15" t="s">
        <v>101</v>
      </c>
      <c r="B41" s="103">
        <v>0</v>
      </c>
      <c r="C41" s="103">
        <v>2106.4359939999999</v>
      </c>
      <c r="D41" s="103">
        <v>2629.2342979999999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x14ac:dyDescent="0.2">
      <c r="A42" s="15" t="s">
        <v>102</v>
      </c>
      <c r="B42" s="103">
        <v>0</v>
      </c>
      <c r="C42" s="103">
        <v>3020.7806430000001</v>
      </c>
      <c r="D42" s="103">
        <v>2595.4334709999998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x14ac:dyDescent="0.2">
      <c r="A43" s="6" t="s">
        <v>103</v>
      </c>
      <c r="B43" s="103">
        <v>0</v>
      </c>
      <c r="C43" s="103">
        <v>2598.6158270000001</v>
      </c>
      <c r="D43" s="103">
        <v>2431.5061529999998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x14ac:dyDescent="0.2">
      <c r="A44" s="15" t="s">
        <v>104</v>
      </c>
      <c r="B44" s="103">
        <v>0</v>
      </c>
      <c r="C44" s="103">
        <v>2198.8254069999998</v>
      </c>
      <c r="D44" s="103">
        <v>2353.1667040000002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x14ac:dyDescent="0.2">
      <c r="A45" s="15" t="s">
        <v>105</v>
      </c>
      <c r="B45" s="103">
        <v>0</v>
      </c>
      <c r="C45" s="103">
        <v>2277.2804289999999</v>
      </c>
      <c r="D45" s="103">
        <v>2669.2862479999999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x14ac:dyDescent="0.2">
      <c r="A46" s="6" t="s">
        <v>106</v>
      </c>
      <c r="B46" s="103">
        <v>0</v>
      </c>
      <c r="C46" s="103">
        <v>2486.3987400000001</v>
      </c>
      <c r="D46" s="103">
        <v>2394.417007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x14ac:dyDescent="0.2">
      <c r="A47" s="15" t="s">
        <v>107</v>
      </c>
      <c r="B47" s="103">
        <v>0</v>
      </c>
      <c r="C47" s="103">
        <v>2692.4362299999998</v>
      </c>
      <c r="D47" s="103">
        <v>2428.7830800000002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x14ac:dyDescent="0.2">
      <c r="A48" s="15" t="s">
        <v>108</v>
      </c>
      <c r="B48" s="103">
        <v>0</v>
      </c>
      <c r="C48" s="103">
        <v>1923.7837919999999</v>
      </c>
      <c r="D48" s="103">
        <v>2187.2058000000002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2.75" x14ac:dyDescent="0.2">
      <c r="A49" s="87" t="s">
        <v>158</v>
      </c>
      <c r="B49" s="88"/>
      <c r="C49" s="88"/>
      <c r="D49" s="89"/>
    </row>
    <row r="50" spans="1:4" ht="12.75" x14ac:dyDescent="0.2">
      <c r="A50" s="6"/>
      <c r="B50" s="6">
        <v>2024</v>
      </c>
      <c r="C50" s="6">
        <v>2023</v>
      </c>
      <c r="D50" s="6">
        <v>2022</v>
      </c>
    </row>
    <row r="51" spans="1:4" ht="12.75" x14ac:dyDescent="0.2">
      <c r="A51" s="6" t="s">
        <v>97</v>
      </c>
      <c r="B51" s="31">
        <f>IF(B37=0,#N/A,B37)</f>
        <v>2374.1040979999998</v>
      </c>
      <c r="C51" s="31">
        <f t="shared" ref="C51:D51" si="2">IF(C37=0,#N/A,C37)</f>
        <v>2333.167868</v>
      </c>
      <c r="D51" s="31">
        <f t="shared" si="2"/>
        <v>1750.2160220000001</v>
      </c>
    </row>
    <row r="52" spans="1:4" ht="12.75" x14ac:dyDescent="0.2">
      <c r="A52" s="15" t="s">
        <v>98</v>
      </c>
      <c r="B52" s="31">
        <f t="shared" ref="B52:D62" si="3">IF(B38=0,#N/A,B38)</f>
        <v>2430.719501</v>
      </c>
      <c r="C52" s="31">
        <f t="shared" si="3"/>
        <v>2392.0259700000001</v>
      </c>
      <c r="D52" s="31">
        <f t="shared" si="3"/>
        <v>2381.4741039999999</v>
      </c>
    </row>
    <row r="53" spans="1:4" ht="12.75" x14ac:dyDescent="0.2">
      <c r="A53" s="15" t="s">
        <v>99</v>
      </c>
      <c r="B53" s="31">
        <f t="shared" si="3"/>
        <v>2759.5613579999999</v>
      </c>
      <c r="C53" s="31">
        <f t="shared" si="3"/>
        <v>2324.3848429999998</v>
      </c>
      <c r="D53" s="31">
        <f t="shared" si="3"/>
        <v>2879.10383</v>
      </c>
    </row>
    <row r="54" spans="1:4" ht="12.75" x14ac:dyDescent="0.2">
      <c r="A54" s="6" t="s">
        <v>100</v>
      </c>
      <c r="B54" s="31" t="e">
        <f t="shared" si="3"/>
        <v>#N/A</v>
      </c>
      <c r="C54" s="31">
        <f t="shared" si="3"/>
        <v>2645.2490699999998</v>
      </c>
      <c r="D54" s="31">
        <f t="shared" si="3"/>
        <v>1958.4862599999999</v>
      </c>
    </row>
    <row r="55" spans="1:4" ht="12.75" x14ac:dyDescent="0.2">
      <c r="A55" s="15" t="s">
        <v>101</v>
      </c>
      <c r="B55" s="31" t="e">
        <f t="shared" si="3"/>
        <v>#N/A</v>
      </c>
      <c r="C55" s="31">
        <f t="shared" si="3"/>
        <v>2106.4359939999999</v>
      </c>
      <c r="D55" s="31">
        <f t="shared" si="3"/>
        <v>2629.2342979999999</v>
      </c>
    </row>
    <row r="56" spans="1:4" ht="12.75" x14ac:dyDescent="0.2">
      <c r="A56" s="15" t="s">
        <v>102</v>
      </c>
      <c r="B56" s="31" t="e">
        <f t="shared" si="3"/>
        <v>#N/A</v>
      </c>
      <c r="C56" s="31">
        <f t="shared" si="3"/>
        <v>3020.7806430000001</v>
      </c>
      <c r="D56" s="31">
        <f t="shared" si="3"/>
        <v>2595.4334709999998</v>
      </c>
    </row>
    <row r="57" spans="1:4" ht="12.75" x14ac:dyDescent="0.2">
      <c r="A57" s="6" t="s">
        <v>103</v>
      </c>
      <c r="B57" s="31" t="e">
        <f t="shared" si="3"/>
        <v>#N/A</v>
      </c>
      <c r="C57" s="31">
        <f t="shared" si="3"/>
        <v>2598.6158270000001</v>
      </c>
      <c r="D57" s="31">
        <f t="shared" si="3"/>
        <v>2431.5061529999998</v>
      </c>
    </row>
    <row r="58" spans="1:4" ht="12.75" x14ac:dyDescent="0.2">
      <c r="A58" s="15" t="s">
        <v>104</v>
      </c>
      <c r="B58" s="31" t="e">
        <f t="shared" si="3"/>
        <v>#N/A</v>
      </c>
      <c r="C58" s="31">
        <f t="shared" si="3"/>
        <v>2198.8254069999998</v>
      </c>
      <c r="D58" s="31">
        <f t="shared" si="3"/>
        <v>2353.1667040000002</v>
      </c>
    </row>
    <row r="59" spans="1:4" ht="12.75" x14ac:dyDescent="0.2">
      <c r="A59" s="15" t="s">
        <v>105</v>
      </c>
      <c r="B59" s="31" t="e">
        <f t="shared" si="3"/>
        <v>#N/A</v>
      </c>
      <c r="C59" s="31">
        <f t="shared" si="3"/>
        <v>2277.2804289999999</v>
      </c>
      <c r="D59" s="31">
        <f t="shared" si="3"/>
        <v>2669.2862479999999</v>
      </c>
    </row>
    <row r="60" spans="1:4" ht="12.75" x14ac:dyDescent="0.2">
      <c r="A60" s="6" t="s">
        <v>106</v>
      </c>
      <c r="B60" s="31" t="e">
        <f t="shared" si="3"/>
        <v>#N/A</v>
      </c>
      <c r="C60" s="31">
        <f t="shared" si="3"/>
        <v>2486.3987400000001</v>
      </c>
      <c r="D60" s="31">
        <f t="shared" si="3"/>
        <v>2394.417007</v>
      </c>
    </row>
    <row r="61" spans="1:4" ht="12.75" x14ac:dyDescent="0.2">
      <c r="A61" s="15" t="s">
        <v>107</v>
      </c>
      <c r="B61" s="31" t="e">
        <f t="shared" si="3"/>
        <v>#N/A</v>
      </c>
      <c r="C61" s="31">
        <f t="shared" si="3"/>
        <v>2692.4362299999998</v>
      </c>
      <c r="D61" s="31">
        <f t="shared" si="3"/>
        <v>2428.7830800000002</v>
      </c>
    </row>
    <row r="62" spans="1:4" ht="12.75" x14ac:dyDescent="0.2">
      <c r="A62" s="15" t="s">
        <v>108</v>
      </c>
      <c r="B62" s="31" t="e">
        <f t="shared" si="3"/>
        <v>#N/A</v>
      </c>
      <c r="C62" s="31">
        <f t="shared" si="3"/>
        <v>1923.7837919999999</v>
      </c>
      <c r="D62" s="31">
        <f t="shared" si="3"/>
        <v>2187.2058000000002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1/24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III 1 - vj 1/24 SH </dc:title>
  <dc:subject>Ausfuhr des Landes Schleswig-Holstein 1. Quartal 2024</dc:subject>
  <dc:creator>StaNord</dc:creator>
  <cp:keywords>°</cp:keywords>
  <cp:lastModifiedBy>Rosek, Eva</cp:lastModifiedBy>
  <cp:lastPrinted>2024-06-05T07:54:41Z</cp:lastPrinted>
  <dcterms:created xsi:type="dcterms:W3CDTF">2012-03-28T07:56:08Z</dcterms:created>
  <dcterms:modified xsi:type="dcterms:W3CDTF">2024-06-05T08:15:43Z</dcterms:modified>
  <cp:category>LIS-Bericht</cp:category>
</cp:coreProperties>
</file>