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4\G_III_3_vj_HH\"/>
    </mc:Choice>
  </mc:AlternateContent>
  <xr:revisionPtr revIDLastSave="0" documentId="13_ncr:1_{853F90F1-5AC8-4A69-808D-99252D5A151D}" xr6:coauthVersionLast="36" xr6:coauthVersionMax="36" xr10:uidLastSave="{00000000-0000-0000-0000-000000000000}"/>
  <bookViews>
    <workbookView xWindow="240" yWindow="120" windowWidth="24630" windowHeight="11085" xr2:uid="{00000000-000D-0000-FFFF-FFFF00000000}"/>
  </bookViews>
  <sheets>
    <sheet name="V0_1" sheetId="1" r:id="rId1"/>
    <sheet name="V0_2" sheetId="2" r:id="rId2"/>
    <sheet name="T1_1" sheetId="5" r:id="rId3"/>
    <sheet name="T2_1" sheetId="10" r:id="rId4"/>
    <sheet name="TG3_1" sheetId="7" r:id="rId5"/>
    <sheet name="T3_1" sheetId="9" state="hidden" r:id="rId6"/>
  </sheets>
  <definedNames>
    <definedName name="_xlnm.Print_Area" localSheetId="3">T2_1!$A:$G</definedName>
    <definedName name="_xlnm.Print_Titles" localSheetId="3">T2_1!$1:$6</definedName>
  </definedNames>
  <calcPr calcId="191029"/>
</workbook>
</file>

<file path=xl/calcChain.xml><?xml version="1.0" encoding="utf-8"?>
<calcChain xmlns="http://schemas.openxmlformats.org/spreadsheetml/2006/main">
  <c r="D26" i="9" l="1"/>
  <c r="E26" i="9" s="1"/>
  <c r="B26" i="9"/>
  <c r="C26" i="9" s="1"/>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E10" i="9"/>
  <c r="C10" i="9"/>
  <c r="D59" i="9" l="1"/>
  <c r="C59" i="9"/>
  <c r="B59" i="9"/>
  <c r="D58" i="9"/>
  <c r="C58" i="9"/>
  <c r="B58" i="9"/>
  <c r="D57" i="9"/>
  <c r="C57" i="9"/>
  <c r="B57" i="9"/>
  <c r="D56" i="9"/>
  <c r="C56" i="9"/>
  <c r="B56" i="9"/>
  <c r="D55" i="9"/>
  <c r="C55" i="9"/>
  <c r="B55" i="9"/>
  <c r="D54" i="9"/>
  <c r="C54" i="9"/>
  <c r="B54" i="9"/>
  <c r="D53" i="9"/>
  <c r="C53" i="9"/>
  <c r="B53" i="9"/>
  <c r="D52" i="9"/>
  <c r="C52" i="9"/>
  <c r="B52" i="9"/>
  <c r="D51" i="9"/>
  <c r="C51" i="9"/>
  <c r="B51" i="9"/>
  <c r="D50" i="9"/>
  <c r="C50" i="9"/>
  <c r="B50" i="9"/>
  <c r="D49" i="9"/>
  <c r="C49" i="9"/>
  <c r="B49" i="9"/>
  <c r="D48" i="9"/>
  <c r="C48" i="9"/>
  <c r="B48" i="9"/>
</calcChain>
</file>

<file path=xl/sharedStrings.xml><?xml version="1.0" encoding="utf-8"?>
<sst xmlns="http://schemas.openxmlformats.org/spreadsheetml/2006/main" count="236" uniqueCount="183">
  <si>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</si>
  <si>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</si>
  <si>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</si>
  <si>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</si>
  <si>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</si>
  <si>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</si>
  <si>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</si>
  <si>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</si>
  <si>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</si>
  <si>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</si>
  <si>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</si>
  <si>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</si>
  <si>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</si>
  <si>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</si>
  <si>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</si>
  <si>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</si>
  <si>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</si>
  <si>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</si>
  <si>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</si>
  <si>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</si>
  <si>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</si>
  <si>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</si>
  <si>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</si>
  <si>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</si>
  <si>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</si>
  <si>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</si>
  <si>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</si>
  <si>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</si>
  <si>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</si>
  <si>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</si>
  <si>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</si>
  <si>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darunter</t>
  </si>
  <si>
    <t>Mineralölerzeugnisse</t>
  </si>
  <si>
    <t>Fertigwaren</t>
  </si>
  <si>
    <t xml:space="preserve">Vorerzeugnisse </t>
  </si>
  <si>
    <t>Kunststoffe</t>
  </si>
  <si>
    <t>Enderzeugnisse</t>
  </si>
  <si>
    <t xml:space="preserve">Waren aus Kunststoffen </t>
  </si>
  <si>
    <t xml:space="preserve">Pharmazeutische Erzeugnisse </t>
  </si>
  <si>
    <t xml:space="preserve">Kraftfahrzeuge </t>
  </si>
  <si>
    <t>Insgesamt</t>
  </si>
  <si>
    <t>Europa</t>
  </si>
  <si>
    <t xml:space="preserve">Frankreich </t>
  </si>
  <si>
    <t>Belgien</t>
  </si>
  <si>
    <t>Luxemburg</t>
  </si>
  <si>
    <t>Niederlande</t>
  </si>
  <si>
    <t>Italien</t>
  </si>
  <si>
    <t>Irland</t>
  </si>
  <si>
    <t>Portugal</t>
  </si>
  <si>
    <t>Griechenland</t>
  </si>
  <si>
    <t>Spanien</t>
  </si>
  <si>
    <t>Finnland</t>
  </si>
  <si>
    <t>Österreich</t>
  </si>
  <si>
    <t>Malta</t>
  </si>
  <si>
    <t>Zypern</t>
  </si>
  <si>
    <t>Slowenien</t>
  </si>
  <si>
    <t>Slowakei</t>
  </si>
  <si>
    <t>übrige EU-Länder zusammen</t>
  </si>
  <si>
    <t>Dänemark</t>
  </si>
  <si>
    <t>Polen</t>
  </si>
  <si>
    <t>Schweden</t>
  </si>
  <si>
    <t>Estland</t>
  </si>
  <si>
    <t>Lettland</t>
  </si>
  <si>
    <t>Litauen</t>
  </si>
  <si>
    <t>Tschechische Republik</t>
  </si>
  <si>
    <t>Ungarn</t>
  </si>
  <si>
    <t>Rumänien</t>
  </si>
  <si>
    <t>Bulgarien</t>
  </si>
  <si>
    <t>übrige europäische Länder</t>
  </si>
  <si>
    <t>Norwegen</t>
  </si>
  <si>
    <t>Russland</t>
  </si>
  <si>
    <t>Schweiz</t>
  </si>
  <si>
    <t>Türkei</t>
  </si>
  <si>
    <t>Afrika</t>
  </si>
  <si>
    <t>Ägypten</t>
  </si>
  <si>
    <t>Südafrika</t>
  </si>
  <si>
    <t>Amerika</t>
  </si>
  <si>
    <t>NAFTA</t>
  </si>
  <si>
    <t>USA</t>
  </si>
  <si>
    <t>Kanada</t>
  </si>
  <si>
    <t>Brasilien</t>
  </si>
  <si>
    <t>Asien</t>
  </si>
  <si>
    <t>ASEAN</t>
  </si>
  <si>
    <t>China</t>
  </si>
  <si>
    <t>Japan</t>
  </si>
  <si>
    <t>Australien, Ozeanien</t>
  </si>
  <si>
    <t>Land</t>
  </si>
  <si>
    <t xml:space="preserve">Ausfuhr im Zeitraum </t>
  </si>
  <si>
    <t>sonstige Länder</t>
  </si>
  <si>
    <t>Januar</t>
  </si>
  <si>
    <t>Februar</t>
  </si>
  <si>
    <t>März</t>
  </si>
  <si>
    <t>April</t>
  </si>
  <si>
    <t>Mai</t>
  </si>
  <si>
    <t>Juni</t>
  </si>
  <si>
    <t>Juli</t>
  </si>
  <si>
    <t>August</t>
  </si>
  <si>
    <t>September</t>
  </si>
  <si>
    <t>Oktober</t>
  </si>
  <si>
    <t>November</t>
  </si>
  <si>
    <t>Dezember</t>
  </si>
  <si>
    <t>Schiffs- und Luftfahrzeugbedarf, 
nicht ermittelte Länder</t>
  </si>
  <si>
    <t>in Mio. Euro</t>
  </si>
  <si>
    <t>Statistisches Amt für Hamburg und Schleswig-Holstein</t>
  </si>
  <si>
    <t>Australien</t>
  </si>
  <si>
    <t>Auskunft zu dieser Veröffentlichung:</t>
  </si>
  <si>
    <t>Fleisch und Fleischwaren</t>
  </si>
  <si>
    <t>Düngemittel</t>
  </si>
  <si>
    <t>Papier und Pappe</t>
  </si>
  <si>
    <t>Bekleidung</t>
  </si>
  <si>
    <t>Feinmechanische Erzeugnisse</t>
  </si>
  <si>
    <t>Maschinen</t>
  </si>
  <si>
    <t>Nachrichtentechnische Geräte</t>
  </si>
  <si>
    <t>Medizinische Geräte</t>
  </si>
  <si>
    <t>Marokko</t>
  </si>
  <si>
    <t>Südamerika</t>
  </si>
  <si>
    <t>Warengruppe
Warenuntergruppe</t>
  </si>
  <si>
    <t>Telefon:</t>
  </si>
  <si>
    <t>E-Mail:</t>
  </si>
  <si>
    <t xml:space="preserve">E-Mail: </t>
  </si>
  <si>
    <t>info@statistik-nord.de</t>
  </si>
  <si>
    <t xml:space="preserve">Auskünfte: </t>
  </si>
  <si>
    <t xml:space="preserve">040 42831-1766 </t>
  </si>
  <si>
    <t>u. dgl.</t>
  </si>
  <si>
    <t>Erdöl und Erdgas</t>
  </si>
  <si>
    <t>Spielwaren</t>
  </si>
  <si>
    <t>Rundfunk-, Fernseh- und 
videotechnische Geräte</t>
  </si>
  <si>
    <t>Taiwan</t>
  </si>
  <si>
    <t>Singapur</t>
  </si>
  <si>
    <t>Fische und Krebstiere</t>
  </si>
  <si>
    <t>Herausgeber:</t>
  </si>
  <si>
    <t>Auskunftsdienst:</t>
  </si>
  <si>
    <t xml:space="preserve">Internet: </t>
  </si>
  <si>
    <t>www.statistik-nord.de</t>
  </si>
  <si>
    <t>Zeichenerklärung:</t>
  </si>
  <si>
    <t xml:space="preserve">a. n. g. </t>
  </si>
  <si>
    <t>Milch und Milcherzeugnisse,
ausgenommen Butter und Käse</t>
  </si>
  <si>
    <t>STATISTISCHE BERICHTE</t>
  </si>
  <si>
    <r>
      <rPr>
        <vertAlign val="superscript"/>
        <sz val="8"/>
        <rFont val="Arial"/>
        <family val="2"/>
      </rPr>
      <t>a</t>
    </r>
    <r>
      <rPr>
        <sz val="8"/>
        <rFont val="Arial"/>
        <family val="2"/>
      </rPr>
      <t xml:space="preserve">  Daten können sich durch Revision noch ändern</t>
    </r>
  </si>
  <si>
    <t>Sofern in den Produkten auf das Vorhandensein von Copyrightrechten Dritter 
hingewiesen wird, sind die in deren Produkten ausgewiesenen Copyrightbestimmungen 
zu wahren. Alle übrigen Rechte bleiben vorbehalten.</t>
  </si>
  <si>
    <t>EU-Länder</t>
  </si>
  <si>
    <t>Euro-Länder</t>
  </si>
  <si>
    <t>Ursprungsland</t>
  </si>
  <si>
    <t>Einfuhr nach ausgewählten Ländern (TOP 15) in JJJJ und JJ-1</t>
  </si>
  <si>
    <t>Rückwaren und Ersatzlieferungen</t>
  </si>
  <si>
    <t>! Vorstehende Null-Werte mit #NV wg. Grafik: Nullwert unterdrücken!</t>
  </si>
  <si>
    <t>Einfuhr des Landes Hamburg</t>
  </si>
  <si>
    <t>1. Einfuhr des Landes Hamburg nach Ursprungsländern (TOP15) im Vorjahresvergleich</t>
  </si>
  <si>
    <r>
      <t>1. Einfuhr</t>
    </r>
    <r>
      <rPr>
        <b/>
        <vertAlign val="superscript"/>
        <sz val="10"/>
        <rFont val="Arial"/>
        <family val="2"/>
      </rPr>
      <t>1</t>
    </r>
    <r>
      <rPr>
        <b/>
        <sz val="10"/>
        <rFont val="Arial"/>
        <family val="2"/>
      </rPr>
      <t xml:space="preserve"> des Landes Hamburg nach Warengruppen und -untergruppen</t>
    </r>
  </si>
  <si>
    <r>
      <t>Veränderung</t>
    </r>
    <r>
      <rPr>
        <vertAlign val="superscript"/>
        <sz val="9"/>
        <rFont val="Arial"/>
        <family val="2"/>
      </rPr>
      <t>2</t>
    </r>
    <r>
      <rPr>
        <sz val="9"/>
        <rFont val="Arial"/>
        <family val="2"/>
      </rPr>
      <t xml:space="preserve"> in %</t>
    </r>
  </si>
  <si>
    <r>
      <rPr>
        <vertAlign val="superscript"/>
        <sz val="8"/>
        <rFont val="Arial"/>
        <family val="2"/>
      </rPr>
      <t>2</t>
    </r>
    <r>
      <rPr>
        <sz val="8"/>
        <rFont val="Arial"/>
        <family val="2"/>
      </rPr>
      <t xml:space="preserve">  Die Veränderungsraten wurden aus den nicht gerundeten Zahlen gerechnet</t>
    </r>
  </si>
  <si>
    <r>
      <t>2. Einfuhr</t>
    </r>
    <r>
      <rPr>
        <b/>
        <vertAlign val="superscript"/>
        <sz val="10"/>
        <color theme="1"/>
        <rFont val="Arial"/>
        <family val="2"/>
      </rPr>
      <t>1</t>
    </r>
    <r>
      <rPr>
        <b/>
        <sz val="10"/>
        <color theme="1"/>
        <rFont val="Arial"/>
        <family val="2"/>
      </rPr>
      <t xml:space="preserve"> des Landes Hamburg nach Ursprungsländern</t>
    </r>
  </si>
  <si>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t>
    </r>
  </si>
  <si>
    <r>
      <rPr>
        <vertAlign val="superscript"/>
        <sz val="8"/>
        <rFont val="Arial"/>
        <family val="2"/>
      </rPr>
      <t>b</t>
    </r>
    <r>
      <rPr>
        <sz val="8"/>
        <rFont val="Arial"/>
        <family val="2"/>
      </rPr>
      <t xml:space="preserve">  Endgültige Daten</t>
    </r>
  </si>
  <si>
    <t>Druckerzeugnisse und Papierwaren</t>
  </si>
  <si>
    <t>Eisen-, Kupfer und Stahlwaren</t>
  </si>
  <si>
    <t>Benedikt Hálfdanarson</t>
  </si>
  <si>
    <t>040 42831-2513</t>
  </si>
  <si>
    <t>hafen@statistik-nord.de</t>
  </si>
  <si>
    <r>
      <rPr>
        <vertAlign val="superscript"/>
        <sz val="8"/>
        <rFont val="Arial"/>
        <family val="2"/>
      </rPr>
      <t>3</t>
    </r>
    <r>
      <rPr>
        <sz val="8"/>
        <rFont val="Arial"/>
        <family val="2"/>
      </rPr>
      <t xml:space="preserve">  Kroatien: Eintritt in die Euro-Zone 01/2023</t>
    </r>
  </si>
  <si>
    <t>Vereinigtes Königreich</t>
  </si>
  <si>
    <r>
      <t>Kroatien</t>
    </r>
    <r>
      <rPr>
        <vertAlign val="superscript"/>
        <sz val="9"/>
        <rFont val="Arial"/>
        <family val="2"/>
      </rPr>
      <t xml:space="preserve"> 3</t>
    </r>
  </si>
  <si>
    <t>Kennziffer: G III 3 - vj 1/24 HH</t>
  </si>
  <si>
    <t>1. Quartal 2024</t>
  </si>
  <si>
    <t xml:space="preserve">© Statistisches Amt für Hamburg und Schleswig-Holstein, Hamburg 2024 
Auszugsweise Vervielfältigung und Verbreitung mit Quellenangabe gestattet.        </t>
  </si>
  <si>
    <t>Januar - März</t>
  </si>
  <si>
    <r>
      <t>2024</t>
    </r>
    <r>
      <rPr>
        <vertAlign val="superscript"/>
        <sz val="9"/>
        <rFont val="Arial"/>
        <family val="2"/>
      </rPr>
      <t>a</t>
    </r>
  </si>
  <si>
    <r>
      <t>2023</t>
    </r>
    <r>
      <rPr>
        <vertAlign val="superscript"/>
        <sz val="9"/>
        <rFont val="Arial"/>
        <family val="2"/>
      </rPr>
      <t>b</t>
    </r>
  </si>
  <si>
    <r>
      <t>2024</t>
    </r>
    <r>
      <rPr>
        <vertAlign val="superscript"/>
        <sz val="9"/>
        <color theme="1"/>
        <rFont val="Arial"/>
        <family val="2"/>
      </rPr>
      <t>a</t>
    </r>
  </si>
  <si>
    <r>
      <t>2023</t>
    </r>
    <r>
      <rPr>
        <vertAlign val="superscript"/>
        <sz val="9"/>
        <color theme="1"/>
        <rFont val="Arial"/>
        <family val="2"/>
      </rPr>
      <t>b</t>
    </r>
  </si>
  <si>
    <t>der Monate Januar bis März</t>
  </si>
  <si>
    <t>2. Einfuhr des Landes Hamburg 2022 bis 2024 im Monatsvergleich</t>
  </si>
  <si>
    <t>Januar - März 2024</t>
  </si>
  <si>
    <t>Verein.Staaten (USA)</t>
  </si>
  <si>
    <t>China, Volksrepublik</t>
  </si>
  <si>
    <t>Frankreich</t>
  </si>
  <si>
    <t>Vereinigt.Königreich</t>
  </si>
  <si>
    <t>Bangladesch</t>
  </si>
  <si>
    <t>Tschechische Republ.</t>
  </si>
  <si>
    <t>Vietnam</t>
  </si>
  <si>
    <t xml:space="preserve">2. Einfuhr des Landes Hamburg in 2022 bis 2024 </t>
  </si>
  <si>
    <t>Herausgegeben am: 7. Juni 2024</t>
  </si>
  <si>
    <r>
      <t>Veränderung</t>
    </r>
    <r>
      <rPr>
        <vertAlign val="superscript"/>
        <sz val="9"/>
        <color theme="1"/>
        <rFont val="Arial"/>
        <family val="2"/>
      </rPr>
      <t>2</t>
    </r>
    <r>
      <rPr>
        <sz val="9"/>
        <color theme="1"/>
        <rFont val="Arial"/>
        <family val="2"/>
      </rPr>
      <t xml:space="preserve"> 
in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</si>
</sst>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0\ ;\-\ "/>
    <numFmt numFmtId="165" formatCode="0.0"/>
    <numFmt numFmtId="166" formatCode="_-* #,##0.00\ [$€]_-;\-* #,##0.00\ [$€]_-;_-* &quot;-&quot;??\ [$€]_-;_-@_-"/>
    <numFmt numFmtId="167" formatCode="###\ ###\ ##0&quot;  &quot;;\-###\ ###\ ##0&quot;  &quot;;&quot;-  &quot;"/>
    <numFmt numFmtId="168" formatCode="###\ ##0.0&quot;  &quot;;\-###\ ##0.0&quot;  &quot;;&quot;-  &quot;"/>
    <numFmt numFmtId="169" formatCode="###\ ###\ ##0\ \ ;\-###\ ###\ ##0\ \ ;\-\ \ "/>
    <numFmt numFmtId="170" formatCode="###\ ##0.0\ \ ;\-\ ###\ ##0.0\ \ ;\-\ \ \ \ \ \ "/>
  </numFmts>
  <fonts count="31" x14ac:knownFonts="1">
    <font>
      <sz val="10"/>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9"/>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vertAlign val="superscript"/>
      <sz val="9"/>
      <color theme="1"/>
      <name val="Arial"/>
      <family val="2"/>
    </font>
    <font>
      <b/>
      <sz val="9"/>
      <color theme="1"/>
      <name val="Arial"/>
      <family val="2"/>
    </font>
    <font>
      <b/>
      <sz val="12"/>
      <name val="Arial"/>
      <family val="2"/>
    </font>
    <font>
      <b/>
      <sz val="12"/>
      <color theme="1"/>
      <name val="Arial"/>
      <family val="2"/>
    </font>
    <font>
      <u/>
      <sz val="11"/>
      <color theme="10"/>
      <name val="Arial"/>
      <family val="2"/>
    </font>
    <font>
      <u/>
      <sz val="10"/>
      <color theme="10"/>
      <name val="Arial"/>
      <family val="2"/>
    </font>
    <font>
      <sz val="18"/>
      <color theme="1"/>
      <name val="Arial"/>
      <family val="2"/>
    </font>
    <font>
      <vertAlign val="superscript"/>
      <sz val="9"/>
      <name val="Arial"/>
      <family val="2"/>
    </font>
    <font>
      <b/>
      <vertAlign val="superscript"/>
      <sz val="10"/>
      <name val="Arial"/>
      <family val="2"/>
    </font>
    <font>
      <b/>
      <vertAlign val="superscrip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style="thin">
        <color theme="3"/>
      </right>
      <top/>
      <bottom/>
      <diagonal/>
    </border>
    <border>
      <left style="thin">
        <color rgb="FF03467D"/>
      </left>
      <right style="thin">
        <color rgb="FF03467D"/>
      </right>
      <top style="thin">
        <color rgb="FF03467D"/>
      </top>
      <bottom style="thin">
        <color rgb="FF03467D"/>
      </bottom>
      <diagonal/>
    </border>
    <border>
      <left/>
      <right style="thin">
        <color rgb="FF03467D"/>
      </right>
      <top style="thin">
        <color rgb="FF03467D"/>
      </top>
      <bottom style="thin">
        <color rgb="FF03467D"/>
      </bottom>
      <diagonal/>
    </border>
    <border>
      <left style="thin">
        <color rgb="FF03467D"/>
      </left>
      <right/>
      <top style="thin">
        <color rgb="FF03467D"/>
      </top>
      <bottom style="thin">
        <color rgb="FF03467D"/>
      </bottom>
      <diagonal/>
    </border>
    <border>
      <left/>
      <right style="thin">
        <color rgb="FF1E467D"/>
      </right>
      <top style="thin">
        <color rgb="FF1E467D"/>
      </top>
      <bottom style="thin">
        <color rgb="FF1E467D"/>
      </bottom>
      <diagonal/>
    </border>
    <border>
      <left/>
      <right style="thin">
        <color rgb="FF03467D"/>
      </right>
      <top style="thin">
        <color rgb="FF03467D"/>
      </top>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theme="3"/>
      </left>
      <right/>
      <top/>
      <bottom style="thin">
        <color rgb="FF1E467D"/>
      </bottom>
      <diagonal/>
    </border>
    <border>
      <left style="thin">
        <color rgb="FF1E467D"/>
      </left>
      <right/>
      <top style="thin">
        <color rgb="FF1E467D"/>
      </top>
      <bottom/>
      <diagonal/>
    </border>
  </borders>
  <cellStyleXfs count="6">
    <xf numFmtId="0" fontId="0" fillId="0" borderId="0"/>
    <xf numFmtId="0" fontId="19" fillId="0" borderId="0"/>
    <xf numFmtId="166" fontId="9" fillId="0" borderId="0" applyFont="0" applyFill="0" applyBorder="0" applyAlignment="0" applyProtection="0"/>
    <xf numFmtId="0" fontId="20" fillId="0" borderId="0"/>
    <xf numFmtId="0" fontId="25" fillId="0" borderId="0" applyNumberFormat="0" applyFill="0" applyBorder="0" applyAlignment="0" applyProtection="0"/>
    <xf numFmtId="0" fontId="1" fillId="0" borderId="0"/>
  </cellStyleXfs>
  <cellXfs count="148">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horizontal="right"/>
    </xf>
    <xf numFmtId="0" fontId="12"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4"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10" fillId="0" borderId="0" xfId="0" applyNumberFormat="1" applyFont="1" applyFill="1" applyBorder="1" applyAlignment="1">
      <alignment horizontal="lef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3" fillId="0" borderId="0" xfId="0" applyFont="1" applyAlignment="1">
      <alignment horizontal="centerContinuous" vertical="center"/>
    </xf>
    <xf numFmtId="0" fontId="9" fillId="0" borderId="0" xfId="0" applyFont="1" applyAlignment="1">
      <alignment vertical="center"/>
    </xf>
    <xf numFmtId="0" fontId="3" fillId="0" borderId="0" xfId="0" applyFont="1" applyBorder="1" applyAlignment="1">
      <alignment vertical="center"/>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17" fillId="0" borderId="0" xfId="0" applyFont="1"/>
    <xf numFmtId="0" fontId="18" fillId="0" borderId="0" xfId="0" applyFont="1" applyAlignment="1">
      <alignment horizontal="right"/>
    </xf>
    <xf numFmtId="0" fontId="8" fillId="0" borderId="0" xfId="0" applyFont="1" applyAlignment="1">
      <alignment vertical="top"/>
    </xf>
    <xf numFmtId="0" fontId="15" fillId="3" borderId="11" xfId="0" quotePrefix="1" applyFont="1" applyFill="1" applyBorder="1" applyAlignment="1">
      <alignment horizontal="center" vertical="center" wrapText="1"/>
    </xf>
    <xf numFmtId="0" fontId="15" fillId="0" borderId="17" xfId="0" applyFont="1" applyBorder="1"/>
    <xf numFmtId="0" fontId="14" fillId="0" borderId="17" xfId="0" applyFont="1" applyBorder="1" applyAlignment="1">
      <alignment horizontal="left" vertical="top" wrapText="1" indent="1"/>
    </xf>
    <xf numFmtId="0" fontId="15" fillId="0" borderId="17" xfId="0" applyFont="1" applyBorder="1" applyAlignment="1">
      <alignment horizontal="left" vertical="top" wrapText="1" indent="1"/>
    </xf>
    <xf numFmtId="0" fontId="15" fillId="0" borderId="17" xfId="0" applyFont="1" applyBorder="1" applyAlignment="1">
      <alignment horizontal="left" vertical="top" wrapText="1" indent="2"/>
    </xf>
    <xf numFmtId="0" fontId="15" fillId="0" borderId="17" xfId="0" applyFont="1" applyBorder="1" applyAlignment="1">
      <alignment horizontal="left" indent="2"/>
    </xf>
    <xf numFmtId="0" fontId="15" fillId="0" borderId="17" xfId="0" applyFont="1" applyBorder="1" applyAlignment="1">
      <alignment horizontal="left" indent="1"/>
    </xf>
    <xf numFmtId="0" fontId="14" fillId="0" borderId="17" xfId="0" applyFont="1" applyBorder="1"/>
    <xf numFmtId="0" fontId="14" fillId="0" borderId="17" xfId="0" applyFont="1" applyBorder="1" applyAlignment="1">
      <alignment horizontal="left" indent="1"/>
    </xf>
    <xf numFmtId="0" fontId="14" fillId="0" borderId="17" xfId="0" applyFont="1" applyBorder="1" applyAlignment="1">
      <alignment horizontal="left" indent="2"/>
    </xf>
    <xf numFmtId="0" fontId="14" fillId="0" borderId="17" xfId="0" applyFont="1" applyBorder="1" applyAlignment="1">
      <alignment horizontal="left" indent="3"/>
    </xf>
    <xf numFmtId="0" fontId="15" fillId="0" borderId="17" xfId="0" applyFont="1" applyBorder="1" applyAlignment="1">
      <alignment horizontal="left" indent="3"/>
    </xf>
    <xf numFmtId="0" fontId="15" fillId="0" borderId="17" xfId="0" applyFont="1" applyBorder="1" applyAlignment="1">
      <alignment horizontal="left" indent="4"/>
    </xf>
    <xf numFmtId="0" fontId="13" fillId="0" borderId="18" xfId="0" applyFont="1" applyBorder="1" applyAlignment="1">
      <alignment wrapText="1"/>
    </xf>
    <xf numFmtId="0" fontId="0" fillId="0" borderId="0" xfId="0" applyAlignment="1">
      <alignment horizontal="left"/>
    </xf>
    <xf numFmtId="0" fontId="0" fillId="0" borderId="0" xfId="0" applyAlignment="1"/>
    <xf numFmtId="0" fontId="14" fillId="0" borderId="10" xfId="0" applyFont="1" applyBorder="1" applyAlignment="1">
      <alignment horizontal="left" vertical="top" indent="1"/>
    </xf>
    <xf numFmtId="0" fontId="14" fillId="0" borderId="10" xfId="0" applyFont="1" applyBorder="1" applyAlignment="1">
      <alignment horizontal="left" vertical="top" indent="2"/>
    </xf>
    <xf numFmtId="0" fontId="14" fillId="0" borderId="10" xfId="0" applyFont="1" applyBorder="1" applyAlignment="1">
      <alignment horizontal="left" vertical="top" indent="3"/>
    </xf>
    <xf numFmtId="0" fontId="15" fillId="0" borderId="10" xfId="0" applyFont="1" applyBorder="1" applyAlignment="1">
      <alignment horizontal="left" vertical="top" indent="3"/>
    </xf>
    <xf numFmtId="0" fontId="15" fillId="0" borderId="10" xfId="0" applyFont="1" applyBorder="1" applyAlignment="1">
      <alignment horizontal="left" vertical="top" indent="2"/>
    </xf>
    <xf numFmtId="0" fontId="15" fillId="0" borderId="10" xfId="0" applyFont="1" applyBorder="1" applyAlignment="1">
      <alignment horizontal="left" vertical="top"/>
    </xf>
    <xf numFmtId="0" fontId="15" fillId="0" borderId="10" xfId="0" applyFont="1" applyBorder="1" applyAlignment="1">
      <alignment horizontal="left" vertical="top" indent="1"/>
    </xf>
    <xf numFmtId="0" fontId="14" fillId="0" borderId="10" xfId="0" applyFont="1" applyBorder="1" applyAlignment="1">
      <alignment horizontal="left" vertical="top"/>
    </xf>
    <xf numFmtId="0" fontId="15" fillId="0" borderId="10" xfId="0" applyFont="1" applyBorder="1" applyAlignment="1">
      <alignment horizontal="left" indent="1"/>
    </xf>
    <xf numFmtId="0" fontId="15" fillId="0" borderId="10" xfId="0" applyFont="1" applyBorder="1"/>
    <xf numFmtId="0" fontId="14" fillId="0" borderId="10" xfId="0" applyFont="1" applyBorder="1" applyAlignment="1">
      <alignment horizontal="left" indent="1"/>
    </xf>
    <xf numFmtId="0" fontId="14" fillId="0" borderId="10" xfId="0" applyFont="1" applyBorder="1" applyAlignment="1">
      <alignment horizontal="left" wrapText="1"/>
    </xf>
    <xf numFmtId="0" fontId="22" fillId="0" borderId="23" xfId="0" applyFont="1" applyBorder="1" applyAlignment="1">
      <alignment horizontal="left" wrapText="1"/>
    </xf>
    <xf numFmtId="0" fontId="6" fillId="0" borderId="0" xfId="0" applyFont="1" applyAlignment="1">
      <alignment horizontal="right" vertical="center"/>
    </xf>
    <xf numFmtId="0" fontId="0" fillId="0" borderId="0" xfId="0" applyFont="1"/>
    <xf numFmtId="0" fontId="10" fillId="0" borderId="0" xfId="0" applyFont="1" applyFill="1" applyAlignment="1">
      <alignment horizontal="left" vertical="center"/>
    </xf>
    <xf numFmtId="0" fontId="11" fillId="0" borderId="0" xfId="0" applyFont="1" applyAlignment="1">
      <alignment horizontal="center"/>
    </xf>
    <xf numFmtId="0" fontId="0" fillId="0" borderId="0" xfId="0" applyAlignment="1">
      <alignment horizontal="center"/>
    </xf>
    <xf numFmtId="0" fontId="15" fillId="0" borderId="17" xfId="0" applyFont="1" applyBorder="1" applyAlignment="1">
      <alignment horizontal="left" wrapText="1" indent="3"/>
    </xf>
    <xf numFmtId="0" fontId="27" fillId="0" borderId="0" xfId="0" applyFont="1" applyAlignment="1">
      <alignment horizontal="right" vertical="center"/>
    </xf>
    <xf numFmtId="0" fontId="15" fillId="0" borderId="17" xfId="0" applyFont="1" applyBorder="1" applyAlignment="1">
      <alignment horizontal="left" wrapText="1"/>
    </xf>
    <xf numFmtId="0" fontId="14" fillId="0" borderId="16" xfId="0" applyFont="1" applyBorder="1" applyAlignment="1">
      <alignment horizontal="center" vertical="center"/>
    </xf>
    <xf numFmtId="0" fontId="15" fillId="0" borderId="16" xfId="0" applyFont="1" applyBorder="1" applyAlignment="1">
      <alignment horizontal="left" vertical="top" wrapText="1" indent="1"/>
    </xf>
    <xf numFmtId="0" fontId="11" fillId="0" borderId="0" xfId="0" applyFont="1" applyAlignment="1">
      <alignment horizontal="left"/>
    </xf>
    <xf numFmtId="0" fontId="11"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26" fillId="0" borderId="0" xfId="4" applyFont="1" applyAlignment="1">
      <alignment horizontal="left"/>
    </xf>
    <xf numFmtId="0" fontId="6" fillId="0" borderId="0" xfId="0" applyFont="1" applyAlignment="1">
      <alignment horizontal="right"/>
    </xf>
    <xf numFmtId="0" fontId="3" fillId="0" borderId="0" xfId="0" applyFont="1"/>
    <xf numFmtId="0" fontId="3" fillId="0" borderId="0" xfId="0" applyFont="1" applyAlignment="1">
      <alignment vertical="center"/>
    </xf>
    <xf numFmtId="165" fontId="3" fillId="0" borderId="0" xfId="0" applyNumberFormat="1" applyFont="1"/>
    <xf numFmtId="165" fontId="9" fillId="2" borderId="0" xfId="0" applyNumberFormat="1" applyFont="1" applyFill="1" applyAlignment="1">
      <alignment vertical="center"/>
    </xf>
    <xf numFmtId="0" fontId="3" fillId="2" borderId="0" xfId="0" applyFont="1" applyFill="1" applyBorder="1" applyAlignment="1" applyProtection="1">
      <alignment horizontal="right"/>
      <protection locked="0"/>
    </xf>
    <xf numFmtId="0" fontId="15" fillId="2" borderId="0" xfId="0" applyFont="1" applyFill="1" applyAlignment="1">
      <alignment vertical="center"/>
    </xf>
    <xf numFmtId="0" fontId="8" fillId="0" borderId="0" xfId="0" applyFont="1" applyAlignment="1">
      <alignment horizontal="left" vertical="top"/>
    </xf>
    <xf numFmtId="0" fontId="1" fillId="0" borderId="0" xfId="0" applyFont="1" applyAlignment="1">
      <alignment horizontal="left" wrapText="1"/>
    </xf>
    <xf numFmtId="0" fontId="18" fillId="0" borderId="0" xfId="0" quotePrefix="1" applyFont="1" applyAlignment="1">
      <alignment horizontal="right"/>
    </xf>
    <xf numFmtId="0" fontId="15" fillId="3" borderId="11" xfId="0" quotePrefix="1" applyFont="1" applyFill="1" applyBorder="1" applyAlignment="1">
      <alignment horizontal="centerContinuous" vertical="center" wrapText="1"/>
    </xf>
    <xf numFmtId="167" fontId="14" fillId="0" borderId="0" xfId="0" applyNumberFormat="1" applyFont="1"/>
    <xf numFmtId="168" fontId="14" fillId="0" borderId="0" xfId="0" applyNumberFormat="1" applyFont="1"/>
    <xf numFmtId="167" fontId="22" fillId="0" borderId="19" xfId="0" applyNumberFormat="1" applyFont="1" applyBorder="1"/>
    <xf numFmtId="167" fontId="22" fillId="0" borderId="20" xfId="0" applyNumberFormat="1" applyFont="1" applyBorder="1"/>
    <xf numFmtId="168" fontId="22" fillId="0" borderId="20" xfId="0" applyNumberFormat="1" applyFont="1" applyBorder="1"/>
    <xf numFmtId="0" fontId="14" fillId="3" borderId="21" xfId="0" quotePrefix="1" applyFont="1" applyFill="1" applyBorder="1" applyAlignment="1">
      <alignment horizontal="center" vertical="center"/>
    </xf>
    <xf numFmtId="0" fontId="14" fillId="3" borderId="21" xfId="0" quotePrefix="1" applyFont="1" applyFill="1" applyBorder="1" applyAlignment="1">
      <alignment horizontal="center" vertical="center" wrapText="1"/>
    </xf>
    <xf numFmtId="167" fontId="15" fillId="0" borderId="0" xfId="0" applyNumberFormat="1" applyFont="1"/>
    <xf numFmtId="167" fontId="22" fillId="0" borderId="24" xfId="0" applyNumberFormat="1" applyFont="1" applyBorder="1"/>
    <xf numFmtId="169" fontId="3" fillId="0" borderId="0" xfId="0" applyNumberFormat="1" applyFont="1" applyAlignment="1">
      <alignment horizontal="right" vertical="center"/>
    </xf>
    <xf numFmtId="169" fontId="3" fillId="0" borderId="0"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170" fontId="3" fillId="0" borderId="0" xfId="0" applyNumberFormat="1" applyFont="1" applyFill="1" applyBorder="1" applyAlignment="1">
      <alignment vertical="center"/>
    </xf>
    <xf numFmtId="169" fontId="3" fillId="0" borderId="0" xfId="0" applyNumberFormat="1" applyFont="1" applyFill="1" applyBorder="1" applyAlignment="1">
      <alignment vertical="center"/>
    </xf>
    <xf numFmtId="170" fontId="3" fillId="0" borderId="0" xfId="0" applyNumberFormat="1" applyFont="1" applyAlignment="1">
      <alignment horizontal="right" vertical="center"/>
    </xf>
    <xf numFmtId="167" fontId="3" fillId="0" borderId="0" xfId="0" applyNumberFormat="1" applyFont="1"/>
    <xf numFmtId="0" fontId="7" fillId="0" borderId="0" xfId="0" applyFont="1" applyAlignment="1">
      <alignment horizontal="center" wrapText="1"/>
    </xf>
    <xf numFmtId="0" fontId="1" fillId="0" borderId="0" xfId="0" applyFont="1" applyAlignment="1">
      <alignment horizontal="left" wrapText="1"/>
    </xf>
    <xf numFmtId="0" fontId="26" fillId="0" borderId="0" xfId="4" applyFont="1" applyAlignment="1">
      <alignment horizontal="left" wrapText="1"/>
    </xf>
    <xf numFmtId="0" fontId="2" fillId="0" borderId="0" xfId="0" applyFont="1" applyAlignment="1">
      <alignment horizontal="left" wrapText="1"/>
    </xf>
    <xf numFmtId="0" fontId="11" fillId="0" borderId="0" xfId="0" applyFont="1" applyAlignment="1">
      <alignment horizontal="left"/>
    </xf>
    <xf numFmtId="0" fontId="11" fillId="0" borderId="0" xfId="0" applyFont="1" applyAlignment="1">
      <alignment horizontal="left" wrapText="1"/>
    </xf>
    <xf numFmtId="0" fontId="23" fillId="0" borderId="0" xfId="0" applyFont="1" applyAlignment="1">
      <alignment horizontal="left"/>
    </xf>
    <xf numFmtId="0" fontId="24"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8" fillId="0" borderId="0" xfId="0" applyFont="1" applyAlignment="1">
      <alignment vertical="top" wrapText="1"/>
    </xf>
    <xf numFmtId="0" fontId="10" fillId="0" borderId="0" xfId="0" applyFont="1" applyFill="1" applyAlignment="1">
      <alignment horizontal="center" vertical="center"/>
    </xf>
    <xf numFmtId="0" fontId="15" fillId="3" borderId="11" xfId="0" quotePrefix="1" applyNumberFormat="1" applyFont="1" applyFill="1" applyBorder="1" applyAlignment="1">
      <alignment horizontal="center" vertical="center" wrapText="1"/>
    </xf>
    <xf numFmtId="0" fontId="14" fillId="3" borderId="11" xfId="0" applyNumberFormat="1" applyFont="1" applyFill="1" applyBorder="1" applyAlignment="1">
      <alignment horizontal="center" vertical="center" wrapText="1"/>
    </xf>
    <xf numFmtId="17" fontId="15" fillId="3" borderId="11" xfId="0" quotePrefix="1" applyNumberFormat="1"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4" fillId="3" borderId="11" xfId="0" applyFont="1" applyFill="1" applyBorder="1" applyAlignment="1">
      <alignment vertical="center" wrapText="1"/>
    </xf>
    <xf numFmtId="0" fontId="14" fillId="3" borderId="13" xfId="0" applyFont="1" applyFill="1" applyBorder="1" applyAlignment="1"/>
    <xf numFmtId="0" fontId="15" fillId="3" borderId="1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2" xfId="0" applyFont="1" applyFill="1" applyBorder="1" applyAlignment="1">
      <alignment horizontal="left" vertical="center" wrapText="1" indent="1"/>
    </xf>
    <xf numFmtId="0" fontId="14" fillId="3" borderId="12" xfId="0" applyFont="1" applyFill="1" applyBorder="1" applyAlignment="1">
      <alignment horizontal="left" vertical="center" indent="1"/>
    </xf>
    <xf numFmtId="0" fontId="14" fillId="3" borderId="15" xfId="0" applyFont="1" applyFill="1" applyBorder="1" applyAlignment="1">
      <alignment horizontal="left" vertical="center" indent="1"/>
    </xf>
    <xf numFmtId="0" fontId="11" fillId="0" borderId="0" xfId="0" applyFont="1" applyAlignment="1">
      <alignment horizontal="center"/>
    </xf>
    <xf numFmtId="0" fontId="0" fillId="0" borderId="0" xfId="0" applyAlignment="1">
      <alignment horizontal="center"/>
    </xf>
    <xf numFmtId="0" fontId="14" fillId="3" borderId="21" xfId="0" quotePrefix="1"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14" xfId="0" applyFont="1" applyFill="1" applyBorder="1" applyAlignment="1">
      <alignment horizontal="left" vertical="center" indent="1"/>
    </xf>
    <xf numFmtId="0" fontId="14" fillId="3" borderId="21" xfId="0" applyFont="1" applyFill="1" applyBorder="1" applyAlignment="1">
      <alignment horizontal="center" vertical="center"/>
    </xf>
    <xf numFmtId="0" fontId="14" fillId="3" borderId="22" xfId="0" applyFont="1" applyFill="1" applyBorder="1" applyAlignment="1"/>
    <xf numFmtId="0" fontId="14" fillId="3" borderId="25"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1"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6">
    <cellStyle name="Euro" xfId="2" xr:uid="{00000000-0005-0000-0000-000000000000}"/>
    <cellStyle name="Link" xfId="4" builtinId="8"/>
    <cellStyle name="Standard" xfId="0" builtinId="0" customBuiltin="1"/>
    <cellStyle name="Standard 2" xfId="1" xr:uid="{00000000-0005-0000-0000-000003000000}"/>
    <cellStyle name="Standard 2 2" xfId="5" xr:uid="{00000000-0005-0000-0000-000004000000}"/>
    <cellStyle name="Standard 3 2" xfId="3" xr:uid="{00000000-0005-0000-0000-000005000000}"/>
  </cellStyles>
  <dxfs count="2">
    <dxf>
      <fill>
        <patternFill>
          <bgColor theme="0" tint="-4.9989318521683403E-2"/>
        </patternFill>
      </fill>
    </dxf>
    <dxf>
      <fill>
        <patternFill>
          <bgColor rgb="FFF2F2F2"/>
        </patternFill>
      </fill>
    </dxf>
  </dxfs>
  <tableStyles count="0" defaultTableStyle="TableStyleMedium2" defaultPivotStyle="PivotStyleLight16"/>
  <colors>
    <mruColors>
      <color rgb="FF64AAC8"/>
      <color rgb="FFF2F2F2"/>
      <color rgb="FF1E467D"/>
      <color rgb="FFFADC37"/>
      <color rgb="FF800000"/>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8827410087253E-2"/>
          <c:y val="0.12463237370919186"/>
          <c:w val="0.71339231686948223"/>
          <c:h val="0.6033515889254002"/>
        </c:manualLayout>
      </c:layout>
      <c:barChart>
        <c:barDir val="col"/>
        <c:grouping val="clustered"/>
        <c:varyColors val="1"/>
        <c:ser>
          <c:idx val="0"/>
          <c:order val="0"/>
          <c:tx>
            <c:strRef>
              <c:f>T3_1!$B$9</c:f>
              <c:strCache>
                <c:ptCount val="1"/>
                <c:pt idx="0">
                  <c:v>2024</c:v>
                </c:pt>
              </c:strCache>
            </c:strRef>
          </c:tx>
          <c:invertIfNegative val="0"/>
          <c:dLbls>
            <c:delete val="1"/>
          </c:dLbls>
          <c:cat>
            <c:strRef>
              <c:f>T3_1!$A$10:$A$24</c:f>
              <c:strCache>
                <c:ptCount val="15"/>
                <c:pt idx="0">
                  <c:v>Verein.Staaten (USA)</c:v>
                </c:pt>
                <c:pt idx="1">
                  <c:v>China, Volksrepublik</c:v>
                </c:pt>
                <c:pt idx="2">
                  <c:v>Frankreich</c:v>
                </c:pt>
                <c:pt idx="3">
                  <c:v>Niederlande</c:v>
                </c:pt>
                <c:pt idx="4">
                  <c:v>Belgien</c:v>
                </c:pt>
                <c:pt idx="5">
                  <c:v>Polen</c:v>
                </c:pt>
                <c:pt idx="6">
                  <c:v>Vereinigt.Königreich</c:v>
                </c:pt>
                <c:pt idx="7">
                  <c:v>Italien</c:v>
                </c:pt>
                <c:pt idx="8">
                  <c:v>Spanien</c:v>
                </c:pt>
                <c:pt idx="9">
                  <c:v>Bangladesch</c:v>
                </c:pt>
                <c:pt idx="10">
                  <c:v>Bulgarien</c:v>
                </c:pt>
                <c:pt idx="11">
                  <c:v>Tschechische Republ.</c:v>
                </c:pt>
                <c:pt idx="12">
                  <c:v>Brasilien</c:v>
                </c:pt>
                <c:pt idx="13">
                  <c:v>Vietnam</c:v>
                </c:pt>
                <c:pt idx="14">
                  <c:v>Japan</c:v>
                </c:pt>
              </c:strCache>
            </c:strRef>
          </c:cat>
          <c:val>
            <c:numRef>
              <c:f>T3_1!$B$10:$B$24</c:f>
              <c:numCache>
                <c:formatCode>###\ ###\ ##0\ \ ;\-###\ ###\ ##0\ \ ;\-\ \ </c:formatCode>
                <c:ptCount val="15"/>
                <c:pt idx="0">
                  <c:v>2788.5183470000002</c:v>
                </c:pt>
                <c:pt idx="1">
                  <c:v>2008.2542470000001</c:v>
                </c:pt>
                <c:pt idx="2">
                  <c:v>1193.1067370000001</c:v>
                </c:pt>
                <c:pt idx="3">
                  <c:v>1091.7091089999999</c:v>
                </c:pt>
                <c:pt idx="4">
                  <c:v>709.28714300000001</c:v>
                </c:pt>
                <c:pt idx="5">
                  <c:v>674.10982100000001</c:v>
                </c:pt>
                <c:pt idx="6">
                  <c:v>533.35085100000003</c:v>
                </c:pt>
                <c:pt idx="7">
                  <c:v>505.20749699999999</c:v>
                </c:pt>
                <c:pt idx="8">
                  <c:v>407.88563199999999</c:v>
                </c:pt>
                <c:pt idx="9">
                  <c:v>396.27153299999998</c:v>
                </c:pt>
                <c:pt idx="10">
                  <c:v>365.65714400000002</c:v>
                </c:pt>
                <c:pt idx="11">
                  <c:v>363.39873599999999</c:v>
                </c:pt>
                <c:pt idx="12">
                  <c:v>359.55016799999999</c:v>
                </c:pt>
                <c:pt idx="13">
                  <c:v>317.56777799999998</c:v>
                </c:pt>
                <c:pt idx="14">
                  <c:v>313.874258</c:v>
                </c:pt>
              </c:numCache>
            </c:numRef>
          </c:val>
          <c:extLst>
            <c:ext xmlns:c16="http://schemas.microsoft.com/office/drawing/2014/chart" uri="{C3380CC4-5D6E-409C-BE32-E72D297353CC}">
              <c16:uniqueId val="{00000000-EAA0-4911-805C-55DEA5193490}"/>
            </c:ext>
          </c:extLst>
        </c:ser>
        <c:ser>
          <c:idx val="1"/>
          <c:order val="1"/>
          <c:tx>
            <c:strRef>
              <c:f>T3_1!$D$9</c:f>
              <c:strCache>
                <c:ptCount val="1"/>
                <c:pt idx="0">
                  <c:v>2023</c:v>
                </c:pt>
              </c:strCache>
            </c:strRef>
          </c:tx>
          <c:spPr>
            <a:solidFill>
              <a:srgbClr val="FADC37"/>
            </a:solidFill>
          </c:spPr>
          <c:invertIfNegative val="0"/>
          <c:dLbls>
            <c:delete val="1"/>
          </c:dLbls>
          <c:cat>
            <c:strRef>
              <c:f>T3_1!$A$10:$A$24</c:f>
              <c:strCache>
                <c:ptCount val="15"/>
                <c:pt idx="0">
                  <c:v>Verein.Staaten (USA)</c:v>
                </c:pt>
                <c:pt idx="1">
                  <c:v>China, Volksrepublik</c:v>
                </c:pt>
                <c:pt idx="2">
                  <c:v>Frankreich</c:v>
                </c:pt>
                <c:pt idx="3">
                  <c:v>Niederlande</c:v>
                </c:pt>
                <c:pt idx="4">
                  <c:v>Belgien</c:v>
                </c:pt>
                <c:pt idx="5">
                  <c:v>Polen</c:v>
                </c:pt>
                <c:pt idx="6">
                  <c:v>Vereinigt.Königreich</c:v>
                </c:pt>
                <c:pt idx="7">
                  <c:v>Italien</c:v>
                </c:pt>
                <c:pt idx="8">
                  <c:v>Spanien</c:v>
                </c:pt>
                <c:pt idx="9">
                  <c:v>Bangladesch</c:v>
                </c:pt>
                <c:pt idx="10">
                  <c:v>Bulgarien</c:v>
                </c:pt>
                <c:pt idx="11">
                  <c:v>Tschechische Republ.</c:v>
                </c:pt>
                <c:pt idx="12">
                  <c:v>Brasilien</c:v>
                </c:pt>
                <c:pt idx="13">
                  <c:v>Vietnam</c:v>
                </c:pt>
                <c:pt idx="14">
                  <c:v>Japan</c:v>
                </c:pt>
              </c:strCache>
            </c:strRef>
          </c:cat>
          <c:val>
            <c:numRef>
              <c:f>T3_1!$D$10:$D$24</c:f>
              <c:numCache>
                <c:formatCode>###\ ###\ ##0\ \ ;\-###\ ###\ ##0\ \ ;\-\ \ </c:formatCode>
                <c:ptCount val="15"/>
                <c:pt idx="0">
                  <c:v>2571.388731</c:v>
                </c:pt>
                <c:pt idx="1">
                  <c:v>2067.5697300000002</c:v>
                </c:pt>
                <c:pt idx="2">
                  <c:v>1036.009597</c:v>
                </c:pt>
                <c:pt idx="3">
                  <c:v>1342.7120870000001</c:v>
                </c:pt>
                <c:pt idx="4">
                  <c:v>644.76587199999994</c:v>
                </c:pt>
                <c:pt idx="5">
                  <c:v>705.08088799999996</c:v>
                </c:pt>
                <c:pt idx="6">
                  <c:v>514.06218899999999</c:v>
                </c:pt>
                <c:pt idx="7">
                  <c:v>522.53441799999996</c:v>
                </c:pt>
                <c:pt idx="8">
                  <c:v>424.26352600000001</c:v>
                </c:pt>
                <c:pt idx="9">
                  <c:v>532.66757800000005</c:v>
                </c:pt>
                <c:pt idx="10">
                  <c:v>239.48411100000001</c:v>
                </c:pt>
                <c:pt idx="11">
                  <c:v>332.18990400000001</c:v>
                </c:pt>
                <c:pt idx="12">
                  <c:v>354.475934</c:v>
                </c:pt>
                <c:pt idx="13">
                  <c:v>332.12352900000002</c:v>
                </c:pt>
                <c:pt idx="14">
                  <c:v>344.51803200000001</c:v>
                </c:pt>
              </c:numCache>
            </c:numRef>
          </c:val>
          <c:extLst>
            <c:ext xmlns:c16="http://schemas.microsoft.com/office/drawing/2014/chart" uri="{C3380CC4-5D6E-409C-BE32-E72D297353CC}">
              <c16:uniqueId val="{00000001-EAA0-4911-805C-55DEA5193490}"/>
            </c:ext>
          </c:extLst>
        </c:ser>
        <c:dLbls>
          <c:showLegendKey val="0"/>
          <c:showVal val="1"/>
          <c:showCatName val="0"/>
          <c:showSerName val="0"/>
          <c:showPercent val="0"/>
          <c:showBubbleSize val="0"/>
        </c:dLbls>
        <c:gapWidth val="150"/>
        <c:axId val="676297384"/>
        <c:axId val="676297776"/>
      </c:barChart>
      <c:catAx>
        <c:axId val="676297384"/>
        <c:scaling>
          <c:orientation val="minMax"/>
        </c:scaling>
        <c:delete val="0"/>
        <c:axPos val="b"/>
        <c:numFmt formatCode="General" sourceLinked="1"/>
        <c:majorTickMark val="out"/>
        <c:minorTickMark val="none"/>
        <c:tickLblPos val="nextTo"/>
        <c:crossAx val="676297776"/>
        <c:crosses val="autoZero"/>
        <c:auto val="1"/>
        <c:lblAlgn val="ctr"/>
        <c:lblOffset val="100"/>
        <c:noMultiLvlLbl val="0"/>
      </c:catAx>
      <c:valAx>
        <c:axId val="676297776"/>
        <c:scaling>
          <c:orientation val="minMax"/>
        </c:scaling>
        <c:delete val="0"/>
        <c:axPos val="l"/>
        <c:majorGridlines/>
        <c:numFmt formatCode="###\ ###\ ##0\ \ ;\-###\ ###\ ##0\ \ ;&quot; &quot;\ \ " sourceLinked="0"/>
        <c:majorTickMark val="out"/>
        <c:minorTickMark val="none"/>
        <c:tickLblPos val="nextTo"/>
        <c:crossAx val="676297384"/>
        <c:crosses val="autoZero"/>
        <c:crossBetween val="between"/>
      </c:valAx>
    </c:plotArea>
    <c:legend>
      <c:legendPos val="r"/>
      <c:layout>
        <c:manualLayout>
          <c:xMode val="edge"/>
          <c:yMode val="edge"/>
          <c:x val="0.89629495637369649"/>
          <c:y val="0.45019651232120578"/>
          <c:w val="9.019153011278995E-2"/>
          <c:h val="9.9606729486683018E-2"/>
        </c:manualLayout>
      </c:layout>
      <c:overlay val="0"/>
      <c:txPr>
        <a:bodyPr/>
        <a:lstStyle/>
        <a:p>
          <a:pPr rtl="0">
            <a:defRPr/>
          </a:pPr>
          <a:endParaRPr lang="de-DE"/>
        </a:p>
      </c:txPr>
    </c:legend>
    <c:plotVisOnly val="1"/>
    <c:dispBlanksAs val="gap"/>
    <c:showDLblsOverMax val="0"/>
  </c:chart>
  <c:spPr>
    <a:ln>
      <a:solidFill>
        <a:schemeClr val="tx1"/>
      </a:solidFill>
    </a:ln>
    <a:scene3d>
      <a:camera prst="orthographicFront"/>
      <a:lightRig rig="threePt" dir="t">
        <a:rot lat="0" lon="0" rev="0"/>
      </a:lightRig>
    </a:scene3d>
  </c:spPr>
  <c:txPr>
    <a:bodyPr/>
    <a:lstStyle/>
    <a:p>
      <a:pPr>
        <a:defRPr sz="900">
          <a:latin typeface="Arial" pitchFamily="34" charset="0"/>
          <a:cs typeface="Arial" pitchFamily="34" charset="0"/>
        </a:defRPr>
      </a:pPr>
      <a:endParaRPr lang="de-DE"/>
    </a:p>
  </c:txPr>
  <c:printSettings>
    <c:headerFooter>
      <c:oddFooter>&amp;LStatistischer Bericht G III - vj</c:oddFooter>
    </c:headerFooter>
    <c:pageMargins b="0.78740157480314965" l="0.59055118110236227" r="0.59055118110236227" t="0.78740157480314965" header="0.59055118110236227" footer="0.59055118110236227"/>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76173811606882E-2"/>
          <c:y val="0.13991496873203377"/>
          <c:w val="0.83036665871311544"/>
          <c:h val="0.61661193006613368"/>
        </c:manualLayout>
      </c:layout>
      <c:lineChart>
        <c:grouping val="standard"/>
        <c:varyColors val="0"/>
        <c:ser>
          <c:idx val="2"/>
          <c:order val="0"/>
          <c:tx>
            <c:strRef>
              <c:f>T3_1!$D$33</c:f>
              <c:strCache>
                <c:ptCount val="1"/>
                <c:pt idx="0">
                  <c:v>2022</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dPt>
            <c:idx val="2"/>
            <c:bubble3D val="0"/>
            <c:extLst>
              <c:ext xmlns:c16="http://schemas.microsoft.com/office/drawing/2014/chart" uri="{C3380CC4-5D6E-409C-BE32-E72D297353CC}">
                <c16:uniqueId val="{00000003-B091-443D-8C25-98E47B2172C2}"/>
              </c:ext>
            </c:extLst>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T3_1!$D$48:$D$59</c:f>
              <c:numCache>
                <c:formatCode>0.0</c:formatCode>
                <c:ptCount val="12"/>
                <c:pt idx="0">
                  <c:v>5643.5536439999996</c:v>
                </c:pt>
                <c:pt idx="1">
                  <c:v>5544.18</c:v>
                </c:pt>
                <c:pt idx="2">
                  <c:v>7234.5564850000001</c:v>
                </c:pt>
                <c:pt idx="3">
                  <c:v>6658.16392</c:v>
                </c:pt>
                <c:pt idx="4">
                  <c:v>7017.262874</c:v>
                </c:pt>
                <c:pt idx="5">
                  <c:v>7027.0467239999998</c:v>
                </c:pt>
                <c:pt idx="6">
                  <c:v>7199.2198939999998</c:v>
                </c:pt>
                <c:pt idx="7">
                  <c:v>7180.1613109999998</c:v>
                </c:pt>
                <c:pt idx="8">
                  <c:v>7623.2480299999997</c:v>
                </c:pt>
                <c:pt idx="9">
                  <c:v>7463.874444</c:v>
                </c:pt>
                <c:pt idx="10">
                  <c:v>8031.761888</c:v>
                </c:pt>
                <c:pt idx="11">
                  <c:v>6461.1388290000004</c:v>
                </c:pt>
              </c:numCache>
            </c:numRef>
          </c:val>
          <c:smooth val="0"/>
          <c:extLst>
            <c:ext xmlns:c16="http://schemas.microsoft.com/office/drawing/2014/chart" uri="{C3380CC4-5D6E-409C-BE32-E72D297353CC}">
              <c16:uniqueId val="{00000004-B091-443D-8C25-98E47B2172C2}"/>
            </c:ext>
          </c:extLst>
        </c:ser>
        <c:ser>
          <c:idx val="1"/>
          <c:order val="1"/>
          <c:tx>
            <c:strRef>
              <c:f>T3_1!$C$33</c:f>
              <c:strCache>
                <c:ptCount val="1"/>
                <c:pt idx="0">
                  <c:v>2023</c:v>
                </c:pt>
              </c:strCache>
            </c:strRef>
          </c:tx>
          <c:spPr>
            <a:ln>
              <a:solidFill>
                <a:srgbClr val="FADC37"/>
              </a:solidFill>
            </a:ln>
          </c:spPr>
          <c:marker>
            <c:symbol val="circle"/>
            <c:size val="7"/>
            <c:spPr>
              <a:solidFill>
                <a:srgbClr val="FADC37"/>
              </a:solidFill>
              <a:ln>
                <a:solidFill>
                  <a:srgbClr val="FADC37"/>
                </a:solidFill>
              </a:ln>
            </c:spPr>
          </c:marker>
          <c:dPt>
            <c:idx val="2"/>
            <c:bubble3D val="0"/>
            <c:extLst>
              <c:ext xmlns:c16="http://schemas.microsoft.com/office/drawing/2014/chart" uri="{C3380CC4-5D6E-409C-BE32-E72D297353CC}">
                <c16:uniqueId val="{00000001-B091-443D-8C25-98E47B2172C2}"/>
              </c:ext>
            </c:extLst>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T3_1!$C$48:$C$59</c:f>
              <c:numCache>
                <c:formatCode>0.0</c:formatCode>
                <c:ptCount val="12"/>
                <c:pt idx="0">
                  <c:v>6563.0572389999998</c:v>
                </c:pt>
                <c:pt idx="1">
                  <c:v>6086.3258189999997</c:v>
                </c:pt>
                <c:pt idx="2">
                  <c:v>7092.5665040000004</c:v>
                </c:pt>
                <c:pt idx="3">
                  <c:v>5964.3823570000004</c:v>
                </c:pt>
                <c:pt idx="4">
                  <c:v>6599.6408529999999</c:v>
                </c:pt>
                <c:pt idx="5">
                  <c:v>6492.141713</c:v>
                </c:pt>
                <c:pt idx="6">
                  <c:v>5625.5262890000004</c:v>
                </c:pt>
                <c:pt idx="7">
                  <c:v>5980.0103230000004</c:v>
                </c:pt>
                <c:pt idx="8">
                  <c:v>5882.5230840000004</c:v>
                </c:pt>
                <c:pt idx="9">
                  <c:v>6251.112392</c:v>
                </c:pt>
                <c:pt idx="10">
                  <c:v>6171.7988590000004</c:v>
                </c:pt>
                <c:pt idx="11">
                  <c:v>5837.0832049999999</c:v>
                </c:pt>
              </c:numCache>
            </c:numRef>
          </c:val>
          <c:smooth val="0"/>
          <c:extLst>
            <c:ext xmlns:c16="http://schemas.microsoft.com/office/drawing/2014/chart" uri="{C3380CC4-5D6E-409C-BE32-E72D297353CC}">
              <c16:uniqueId val="{00000002-B091-443D-8C25-98E47B2172C2}"/>
            </c:ext>
          </c:extLst>
        </c:ser>
        <c:ser>
          <c:idx val="0"/>
          <c:order val="2"/>
          <c:tx>
            <c:strRef>
              <c:f>T3_1!$B$33</c:f>
              <c:strCache>
                <c:ptCount val="1"/>
                <c:pt idx="0">
                  <c:v>2024</c:v>
                </c:pt>
              </c:strCache>
            </c:strRef>
          </c:tx>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T3_1!$B$48:$B$59</c:f>
              <c:numCache>
                <c:formatCode>0.0</c:formatCode>
                <c:ptCount val="12"/>
                <c:pt idx="0">
                  <c:v>5543.5855709999996</c:v>
                </c:pt>
                <c:pt idx="1">
                  <c:v>5494.958533</c:v>
                </c:pt>
                <c:pt idx="2">
                  <c:v>6200.714097</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B091-443D-8C25-98E47B2172C2}"/>
            </c:ext>
          </c:extLst>
        </c:ser>
        <c:dLbls>
          <c:showLegendKey val="0"/>
          <c:showVal val="0"/>
          <c:showCatName val="0"/>
          <c:showSerName val="0"/>
          <c:showPercent val="0"/>
          <c:showBubbleSize val="0"/>
        </c:dLbls>
        <c:marker val="1"/>
        <c:smooth val="0"/>
        <c:axId val="676291112"/>
        <c:axId val="676293464"/>
      </c:lineChart>
      <c:catAx>
        <c:axId val="676291112"/>
        <c:scaling>
          <c:orientation val="minMax"/>
        </c:scaling>
        <c:delete val="0"/>
        <c:axPos val="b"/>
        <c:numFmt formatCode="General" sourceLinked="1"/>
        <c:majorTickMark val="out"/>
        <c:minorTickMark val="none"/>
        <c:tickLblPos val="nextTo"/>
        <c:crossAx val="676293464"/>
        <c:crosses val="autoZero"/>
        <c:auto val="1"/>
        <c:lblAlgn val="ctr"/>
        <c:lblOffset val="100"/>
        <c:noMultiLvlLbl val="0"/>
      </c:catAx>
      <c:valAx>
        <c:axId val="676293464"/>
        <c:scaling>
          <c:orientation val="minMax"/>
        </c:scaling>
        <c:delete val="0"/>
        <c:axPos val="l"/>
        <c:majorGridlines/>
        <c:numFmt formatCode="###\ ###\ ##0\ \ ;\-###\ ###\ ##0\ \ ;&quot; &quot;\ \ " sourceLinked="0"/>
        <c:majorTickMark val="out"/>
        <c:minorTickMark val="none"/>
        <c:tickLblPos val="nextTo"/>
        <c:crossAx val="676291112"/>
        <c:crosses val="autoZero"/>
        <c:crossBetween val="between"/>
      </c:valAx>
    </c:plotArea>
    <c:legend>
      <c:legendPos val="b"/>
      <c:layout>
        <c:manualLayout>
          <c:xMode val="edge"/>
          <c:yMode val="edge"/>
          <c:x val="0.34076760606944334"/>
          <c:y val="0.93436105575367101"/>
          <c:w val="0.31846478786111332"/>
          <c:h val="5.4604463085605855E-2"/>
        </c:manualLayout>
      </c:layout>
      <c:overlay val="0"/>
    </c:legend>
    <c:plotVisOnly val="1"/>
    <c:dispBlanksAs val="gap"/>
    <c:showDLblsOverMax val="0"/>
  </c:chart>
  <c:spPr>
    <a:ln>
      <a:solidFill>
        <a:schemeClr val="tx1"/>
      </a:solidFill>
    </a:ln>
  </c:spPr>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3</xdr:row>
      <xdr:rowOff>123825</xdr:rowOff>
    </xdr:from>
    <xdr:to>
      <xdr:col>6</xdr:col>
      <xdr:colOff>714374</xdr:colOff>
      <xdr:row>26</xdr:row>
      <xdr:rowOff>28575</xdr:rowOff>
    </xdr:to>
    <xdr:graphicFrame macro="">
      <xdr:nvGraphicFramePr>
        <xdr:cNvPr id="2" name="Diagramm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29</xdr:row>
      <xdr:rowOff>128586</xdr:rowOff>
    </xdr:from>
    <xdr:to>
      <xdr:col>6</xdr:col>
      <xdr:colOff>723899</xdr:colOff>
      <xdr:row>48</xdr:row>
      <xdr:rowOff>142874</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0.00169</cdr:x>
      <cdr:y>0.00936</cdr:y>
    </cdr:from>
    <cdr:to>
      <cdr:x>0.16892</cdr:x>
      <cdr:y>0.07962</cdr:y>
    </cdr:to>
    <cdr:sp macro="" textlink="">
      <cdr:nvSpPr>
        <cdr:cNvPr id="2" name="Textfeld 1"/>
        <cdr:cNvSpPr txBox="1"/>
      </cdr:nvSpPr>
      <cdr:spPr>
        <a:xfrm xmlns:a="http://schemas.openxmlformats.org/drawingml/2006/main">
          <a:off x="9530" y="38069"/>
          <a:ext cx="942970" cy="2857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1">
              <a:latin typeface="Arial" pitchFamily="34" charset="0"/>
              <a:cs typeface="Arial" pitchFamily="34" charset="0"/>
            </a:rPr>
            <a:t>in Mio.</a:t>
          </a:r>
          <a:r>
            <a:rPr lang="de-DE" sz="800" b="1" baseline="0">
              <a:latin typeface="Arial" pitchFamily="34" charset="0"/>
              <a:cs typeface="Arial" pitchFamily="34" charset="0"/>
            </a:rPr>
            <a:t> Euro</a:t>
          </a:r>
          <a:endParaRPr lang="de-DE" sz="800" b="1">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0.00337</cdr:x>
      <cdr:y>0.00552</cdr:y>
    </cdr:from>
    <cdr:to>
      <cdr:x>0.16667</cdr:x>
      <cdr:y>0.08828</cdr:y>
    </cdr:to>
    <cdr:sp macro="" textlink="">
      <cdr:nvSpPr>
        <cdr:cNvPr id="3" name="Textfeld 2"/>
        <cdr:cNvSpPr txBox="1"/>
      </cdr:nvSpPr>
      <cdr:spPr>
        <a:xfrm xmlns:a="http://schemas.openxmlformats.org/drawingml/2006/main">
          <a:off x="19067" y="19060"/>
          <a:ext cx="923908" cy="2857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1">
              <a:latin typeface="Arial" pitchFamily="34" charset="0"/>
              <a:cs typeface="Arial" pitchFamily="34" charset="0"/>
            </a:rPr>
            <a:t>in Mio.  Euro</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sven.ohlsen@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G22"/>
  <sheetViews>
    <sheetView showGridLines="0" tabSelected="1" view="pageLayout" zoomScaleNormal="100" workbookViewId="0"/>
  </sheetViews>
  <sheetFormatPr baseColWidth="10" defaultRowHeight="12.75" x14ac:dyDescent="0.2"/>
  <cols>
    <col min="1" max="7" width="13.140625" customWidth="1"/>
    <col min="9" max="9" width="2.85546875" customWidth="1"/>
    <col min="10" max="10" width="3.7109375" customWidth="1"/>
  </cols>
  <sheetData>
    <row r="3" spans="1:7" ht="20.25" x14ac:dyDescent="0.3">
      <c r="A3" s="31"/>
    </row>
    <row r="4" spans="1:7" ht="20.25" x14ac:dyDescent="0.3">
      <c r="A4" s="31"/>
    </row>
    <row r="11" spans="1:7" ht="15" x14ac:dyDescent="0.2">
      <c r="A11" s="2"/>
      <c r="F11" s="3"/>
      <c r="G11" s="4"/>
    </row>
    <row r="13" spans="1:7" x14ac:dyDescent="0.2">
      <c r="A13" s="1"/>
    </row>
    <row r="15" spans="1:7" ht="23.25" x14ac:dyDescent="0.2">
      <c r="G15" s="69" t="s">
        <v>137</v>
      </c>
    </row>
    <row r="16" spans="1:7" ht="15" x14ac:dyDescent="0.2">
      <c r="G16" s="63" t="s">
        <v>162</v>
      </c>
    </row>
    <row r="17" spans="1:7" x14ac:dyDescent="0.2">
      <c r="G17" s="64"/>
    </row>
    <row r="18" spans="1:7" ht="37.5" customHeight="1" x14ac:dyDescent="0.5">
      <c r="G18" s="32" t="s">
        <v>146</v>
      </c>
    </row>
    <row r="19" spans="1:7" ht="37.5" x14ac:dyDescent="0.5">
      <c r="G19" s="87" t="s">
        <v>163</v>
      </c>
    </row>
    <row r="20" spans="1:7" ht="16.5" x14ac:dyDescent="0.25">
      <c r="A20" s="30"/>
      <c r="B20" s="30"/>
      <c r="C20" s="30"/>
      <c r="D20" s="30"/>
      <c r="E20" s="30"/>
      <c r="F20" s="30"/>
      <c r="G20" s="64"/>
    </row>
    <row r="21" spans="1:7" ht="15" x14ac:dyDescent="0.2">
      <c r="G21" s="78" t="s">
        <v>181</v>
      </c>
    </row>
    <row r="22" spans="1:7" ht="20.25" customHeight="1" x14ac:dyDescent="0.25">
      <c r="A22" s="105"/>
      <c r="B22" s="105"/>
      <c r="C22" s="105"/>
      <c r="D22" s="105"/>
      <c r="E22" s="105"/>
      <c r="F22" s="105"/>
      <c r="G22" s="105"/>
    </row>
  </sheetData>
  <mergeCells count="1">
    <mergeCell ref="A22:G22"/>
  </mergeCells>
  <pageMargins left="0.59055118110236227" right="0.59055118110236227" top="0.59055118110236227" bottom="0.59055118110236227" header="0" footer="0.39370078740157483"/>
  <pageSetup paperSize="9" orientation="portrait" r:id="rId1"/>
  <headerFooter differentFirst="1" scaleWithDoc="0">
    <oddFooter xml:space="preserve">&amp;C&amp;8 </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175"/>
  <sheetViews>
    <sheetView view="pageLayout" zoomScaleNormal="100" workbookViewId="0">
      <selection sqref="A1:G1"/>
    </sheetView>
  </sheetViews>
  <sheetFormatPr baseColWidth="10" defaultColWidth="9.5703125" defaultRowHeight="12.75" x14ac:dyDescent="0.2"/>
  <cols>
    <col min="1" max="2" width="9" customWidth="1"/>
    <col min="3" max="7" width="12.5703125" customWidth="1"/>
    <col min="8" max="8" width="9.42578125" customWidth="1"/>
    <col min="9" max="36" width="12.140625" customWidth="1"/>
  </cols>
  <sheetData>
    <row r="1" spans="1:7" s="48" customFormat="1" ht="15.75" x14ac:dyDescent="0.25">
      <c r="A1" s="111" t="s">
        <v>0</v>
      </c>
      <c r="B1" s="111"/>
      <c r="C1" s="111"/>
      <c r="D1" s="111"/>
      <c r="E1" s="111"/>
      <c r="F1" s="111"/>
      <c r="G1" s="111"/>
    </row>
    <row r="2" spans="1:7" s="48" customFormat="1" x14ac:dyDescent="0.2"/>
    <row r="3" spans="1:7" s="48" customFormat="1" x14ac:dyDescent="0.2"/>
    <row r="4" spans="1:7" s="48" customFormat="1" ht="15.75" x14ac:dyDescent="0.25">
      <c r="A4" s="112" t="s">
        <v>1</v>
      </c>
      <c r="B4" s="113"/>
      <c r="C4" s="113"/>
      <c r="D4" s="113"/>
      <c r="E4" s="113"/>
      <c r="F4" s="113"/>
      <c r="G4" s="113"/>
    </row>
    <row r="5" spans="1:7" s="48" customFormat="1" x14ac:dyDescent="0.2">
      <c r="A5" s="109"/>
      <c r="B5" s="109"/>
      <c r="C5" s="109"/>
      <c r="D5" s="109"/>
      <c r="E5" s="109"/>
      <c r="F5" s="109"/>
      <c r="G5" s="109"/>
    </row>
    <row r="6" spans="1:7" s="48" customFormat="1" x14ac:dyDescent="0.2">
      <c r="A6" s="73" t="s">
        <v>130</v>
      </c>
      <c r="B6" s="75"/>
      <c r="C6" s="75"/>
      <c r="D6" s="75"/>
      <c r="E6" s="75"/>
      <c r="F6" s="75"/>
      <c r="G6" s="75"/>
    </row>
    <row r="7" spans="1:7" s="48" customFormat="1" ht="5.85" customHeight="1" x14ac:dyDescent="0.2">
      <c r="A7" s="73"/>
      <c r="B7" s="75"/>
      <c r="C7" s="75"/>
      <c r="D7" s="75"/>
      <c r="E7" s="75"/>
      <c r="F7" s="75"/>
      <c r="G7" s="75"/>
    </row>
    <row r="8" spans="1:7" s="48" customFormat="1" x14ac:dyDescent="0.2">
      <c r="A8" s="110" t="s">
        <v>103</v>
      </c>
      <c r="B8" s="108"/>
      <c r="C8" s="108"/>
      <c r="D8" s="108"/>
      <c r="E8" s="108"/>
      <c r="F8" s="108"/>
      <c r="G8" s="108"/>
    </row>
    <row r="9" spans="1:7" s="48" customFormat="1" x14ac:dyDescent="0.2">
      <c r="A9" s="108" t="s">
        <v>4</v>
      </c>
      <c r="B9" s="108"/>
      <c r="C9" s="108"/>
      <c r="D9" s="108"/>
      <c r="E9" s="108"/>
      <c r="F9" s="108"/>
      <c r="G9" s="108"/>
    </row>
    <row r="10" spans="1:7" s="48" customFormat="1" ht="5.85" customHeight="1" x14ac:dyDescent="0.2">
      <c r="A10" s="75"/>
      <c r="B10" s="75"/>
      <c r="C10" s="75"/>
      <c r="D10" s="75"/>
      <c r="E10" s="75"/>
      <c r="F10" s="75"/>
      <c r="G10" s="75"/>
    </row>
    <row r="11" spans="1:7" s="48" customFormat="1" x14ac:dyDescent="0.2">
      <c r="A11" s="114" t="s">
        <v>2</v>
      </c>
      <c r="B11" s="114"/>
      <c r="C11" s="114"/>
      <c r="D11" s="114"/>
      <c r="E11" s="114"/>
      <c r="F11" s="114"/>
      <c r="G11" s="114"/>
    </row>
    <row r="12" spans="1:7" s="48" customFormat="1" x14ac:dyDescent="0.2">
      <c r="A12" s="108" t="s">
        <v>3</v>
      </c>
      <c r="B12" s="108"/>
      <c r="C12" s="108"/>
      <c r="D12" s="108"/>
      <c r="E12" s="108"/>
      <c r="F12" s="108"/>
      <c r="G12" s="108"/>
    </row>
    <row r="13" spans="1:7" s="48" customFormat="1" x14ac:dyDescent="0.2">
      <c r="A13" s="75"/>
      <c r="B13" s="75"/>
      <c r="C13" s="75"/>
      <c r="D13" s="75"/>
      <c r="E13" s="75"/>
      <c r="F13" s="75"/>
      <c r="G13" s="75"/>
    </row>
    <row r="14" spans="1:7" s="48" customFormat="1" x14ac:dyDescent="0.2">
      <c r="A14" s="75"/>
      <c r="B14" s="75"/>
      <c r="C14" s="75"/>
      <c r="D14" s="75"/>
      <c r="E14" s="75"/>
      <c r="F14" s="75"/>
      <c r="G14" s="75"/>
    </row>
    <row r="15" spans="1:7" s="48" customFormat="1" ht="12.75" customHeight="1" x14ac:dyDescent="0.2">
      <c r="A15" s="110" t="s">
        <v>105</v>
      </c>
      <c r="B15" s="108"/>
      <c r="C15" s="108"/>
      <c r="D15" s="74"/>
      <c r="E15" s="74"/>
      <c r="F15" s="74"/>
      <c r="G15" s="74"/>
    </row>
    <row r="16" spans="1:7" s="48" customFormat="1" ht="5.85" customHeight="1" x14ac:dyDescent="0.2">
      <c r="A16" s="74"/>
      <c r="B16" s="76"/>
      <c r="C16" s="76"/>
      <c r="D16" s="74"/>
      <c r="E16" s="74"/>
      <c r="F16" s="74"/>
      <c r="G16" s="74"/>
    </row>
    <row r="17" spans="1:7" s="48" customFormat="1" ht="12.75" customHeight="1" x14ac:dyDescent="0.2">
      <c r="A17" s="106" t="s">
        <v>156</v>
      </c>
      <c r="B17" s="106"/>
      <c r="C17" s="106"/>
      <c r="D17" s="86"/>
      <c r="E17" s="76"/>
      <c r="F17" s="76"/>
      <c r="G17" s="76"/>
    </row>
    <row r="18" spans="1:7" s="48" customFormat="1" ht="12.75" customHeight="1" x14ac:dyDescent="0.2">
      <c r="A18" s="86" t="s">
        <v>117</v>
      </c>
      <c r="B18" s="106" t="s">
        <v>157</v>
      </c>
      <c r="C18" s="106"/>
      <c r="D18" s="86"/>
      <c r="E18" s="76"/>
      <c r="F18" s="76"/>
      <c r="G18" s="76"/>
    </row>
    <row r="19" spans="1:7" s="48" customFormat="1" ht="12.75" customHeight="1" x14ac:dyDescent="0.2">
      <c r="A19" s="86" t="s">
        <v>118</v>
      </c>
      <c r="B19" s="107" t="s">
        <v>158</v>
      </c>
      <c r="C19" s="107"/>
      <c r="D19" s="107"/>
      <c r="E19" s="76"/>
      <c r="F19" s="76"/>
      <c r="G19" s="76"/>
    </row>
    <row r="20" spans="1:7" s="48" customFormat="1" x14ac:dyDescent="0.2">
      <c r="A20" s="76"/>
      <c r="B20" s="76"/>
      <c r="C20" s="76"/>
      <c r="D20" s="76"/>
      <c r="E20" s="76"/>
      <c r="F20" s="76"/>
      <c r="G20" s="76"/>
    </row>
    <row r="21" spans="1:7" s="48" customFormat="1" ht="12.75" customHeight="1" x14ac:dyDescent="0.2">
      <c r="A21" s="110" t="s">
        <v>131</v>
      </c>
      <c r="B21" s="108"/>
      <c r="C21" s="74"/>
      <c r="D21" s="74"/>
      <c r="E21" s="74"/>
      <c r="F21" s="74"/>
      <c r="G21" s="74"/>
    </row>
    <row r="22" spans="1:7" s="48" customFormat="1" ht="5.85" customHeight="1" x14ac:dyDescent="0.2">
      <c r="A22" s="74"/>
      <c r="B22" s="76"/>
      <c r="C22" s="74"/>
      <c r="D22" s="74"/>
      <c r="E22" s="74"/>
      <c r="F22" s="74"/>
      <c r="G22" s="74"/>
    </row>
    <row r="23" spans="1:7" s="48" customFormat="1" ht="12.75" customHeight="1" x14ac:dyDescent="0.2">
      <c r="A23" s="76" t="s">
        <v>119</v>
      </c>
      <c r="B23" s="108" t="s">
        <v>120</v>
      </c>
      <c r="C23" s="108"/>
      <c r="D23" s="76"/>
      <c r="E23" s="76"/>
      <c r="F23" s="76"/>
      <c r="G23" s="76"/>
    </row>
    <row r="24" spans="1:7" s="48" customFormat="1" ht="12.75" customHeight="1" x14ac:dyDescent="0.2">
      <c r="A24" s="76" t="s">
        <v>121</v>
      </c>
      <c r="B24" s="108" t="s">
        <v>122</v>
      </c>
      <c r="C24" s="108"/>
      <c r="D24" s="76"/>
      <c r="E24" s="76"/>
      <c r="F24" s="76"/>
      <c r="G24" s="76"/>
    </row>
    <row r="25" spans="1:7" s="48" customFormat="1" ht="12.75" customHeight="1" x14ac:dyDescent="0.2">
      <c r="A25" s="76"/>
      <c r="B25" s="108"/>
      <c r="C25" s="108"/>
      <c r="D25" s="76"/>
      <c r="E25" s="76"/>
      <c r="F25" s="76"/>
      <c r="G25" s="76"/>
    </row>
    <row r="26" spans="1:7" s="48" customFormat="1" x14ac:dyDescent="0.2">
      <c r="A26" s="75"/>
      <c r="B26" s="75"/>
      <c r="C26" s="75"/>
      <c r="D26" s="75"/>
      <c r="E26" s="75"/>
      <c r="F26" s="75"/>
      <c r="G26" s="75"/>
    </row>
    <row r="27" spans="1:7" s="48" customFormat="1" x14ac:dyDescent="0.2">
      <c r="A27" s="75" t="s">
        <v>132</v>
      </c>
      <c r="B27" s="77" t="s">
        <v>133</v>
      </c>
      <c r="C27" s="75"/>
      <c r="D27" s="75"/>
      <c r="E27" s="75"/>
      <c r="F27" s="75"/>
      <c r="G27" s="75"/>
    </row>
    <row r="28" spans="1:7" s="48" customFormat="1" x14ac:dyDescent="0.2">
      <c r="A28" s="75"/>
      <c r="B28" s="75"/>
      <c r="C28" s="75"/>
      <c r="D28" s="75"/>
      <c r="E28" s="75"/>
      <c r="F28" s="75"/>
      <c r="G28" s="75"/>
    </row>
    <row r="29" spans="1:7" s="48" customFormat="1" ht="27.75" customHeight="1" x14ac:dyDescent="0.2">
      <c r="A29" s="106" t="s">
        <v>164</v>
      </c>
      <c r="B29" s="108"/>
      <c r="C29" s="108"/>
      <c r="D29" s="108"/>
      <c r="E29" s="108"/>
      <c r="F29" s="108"/>
      <c r="G29" s="108"/>
    </row>
    <row r="30" spans="1:7" s="48" customFormat="1" ht="41.85" customHeight="1" x14ac:dyDescent="0.2">
      <c r="A30" s="108" t="s">
        <v>139</v>
      </c>
      <c r="B30" s="108"/>
      <c r="C30" s="108"/>
      <c r="D30" s="108"/>
      <c r="E30" s="108"/>
      <c r="F30" s="108"/>
      <c r="G30" s="108"/>
    </row>
    <row r="31" spans="1:7" s="48" customFormat="1" x14ac:dyDescent="0.2">
      <c r="A31" s="75"/>
      <c r="B31" s="75"/>
      <c r="C31" s="75"/>
      <c r="D31" s="75"/>
      <c r="E31" s="75"/>
      <c r="F31" s="75"/>
      <c r="G31" s="75"/>
    </row>
    <row r="32" spans="1:7" s="48" customFormat="1" x14ac:dyDescent="0.2">
      <c r="A32" s="75"/>
      <c r="B32" s="75"/>
      <c r="C32" s="75"/>
      <c r="D32" s="75"/>
      <c r="E32" s="75"/>
      <c r="F32" s="75"/>
      <c r="G32" s="75"/>
    </row>
    <row r="33" spans="1:7" s="48" customFormat="1" x14ac:dyDescent="0.2">
      <c r="A33" s="75"/>
      <c r="B33" s="75"/>
      <c r="C33" s="75"/>
      <c r="D33" s="75"/>
      <c r="E33" s="75"/>
      <c r="F33" s="75"/>
      <c r="G33" s="75"/>
    </row>
    <row r="34" spans="1:7" s="48" customFormat="1" x14ac:dyDescent="0.2">
      <c r="A34" s="75"/>
      <c r="B34" s="75"/>
      <c r="C34" s="75"/>
      <c r="D34" s="75"/>
      <c r="E34" s="75"/>
      <c r="F34" s="75"/>
      <c r="G34" s="75"/>
    </row>
    <row r="35" spans="1:7" s="48" customFormat="1" x14ac:dyDescent="0.2">
      <c r="A35" s="75"/>
      <c r="B35" s="75"/>
      <c r="C35" s="75"/>
      <c r="D35" s="75"/>
      <c r="E35" s="75"/>
      <c r="F35" s="75"/>
      <c r="G35" s="75"/>
    </row>
    <row r="36" spans="1:7" s="48" customFormat="1" x14ac:dyDescent="0.2">
      <c r="A36" s="75"/>
      <c r="B36" s="75"/>
      <c r="C36" s="75"/>
      <c r="D36" s="75"/>
      <c r="E36" s="75"/>
      <c r="F36" s="75"/>
      <c r="G36" s="75"/>
    </row>
    <row r="37" spans="1:7" s="48" customFormat="1" x14ac:dyDescent="0.2">
      <c r="A37" s="75"/>
      <c r="B37" s="75"/>
      <c r="C37" s="75"/>
      <c r="D37" s="75"/>
      <c r="E37" s="75"/>
      <c r="F37" s="75"/>
      <c r="G37" s="75"/>
    </row>
    <row r="38" spans="1:7" s="48" customFormat="1" x14ac:dyDescent="0.2">
      <c r="A38" s="75"/>
      <c r="B38" s="75"/>
      <c r="C38" s="75"/>
      <c r="D38" s="75"/>
      <c r="E38" s="75"/>
      <c r="F38" s="75"/>
      <c r="G38" s="75"/>
    </row>
    <row r="39" spans="1:7" s="48" customFormat="1" x14ac:dyDescent="0.2">
      <c r="A39" s="75"/>
      <c r="B39" s="75"/>
      <c r="C39" s="75"/>
      <c r="D39" s="75"/>
      <c r="E39" s="75"/>
      <c r="F39" s="75"/>
      <c r="G39" s="75"/>
    </row>
    <row r="40" spans="1:7" s="48" customFormat="1" x14ac:dyDescent="0.2">
      <c r="A40" s="75"/>
      <c r="B40" s="75"/>
      <c r="C40" s="75"/>
      <c r="D40" s="75"/>
      <c r="E40" s="75"/>
      <c r="F40" s="75"/>
      <c r="G40" s="75"/>
    </row>
    <row r="41" spans="1:7" s="48" customFormat="1" x14ac:dyDescent="0.2">
      <c r="A41" s="109" t="s">
        <v>134</v>
      </c>
      <c r="B41" s="109"/>
      <c r="C41" s="75"/>
      <c r="D41" s="75"/>
      <c r="E41" s="75"/>
      <c r="F41" s="75"/>
      <c r="G41" s="75"/>
    </row>
    <row r="42" spans="1:7" s="48" customFormat="1" x14ac:dyDescent="0.2">
      <c r="A42" s="75"/>
      <c r="B42" s="75"/>
      <c r="C42" s="75"/>
      <c r="D42" s="75"/>
      <c r="E42" s="75"/>
      <c r="F42" s="75"/>
      <c r="G42" s="75"/>
    </row>
    <row r="43" spans="1:7" s="48" customFormat="1" x14ac:dyDescent="0.2">
      <c r="A43" s="7">
        <v>0</v>
      </c>
      <c r="B43" s="8" t="s">
        <v>5</v>
      </c>
      <c r="C43" s="75"/>
      <c r="D43" s="75"/>
      <c r="E43" s="75"/>
      <c r="F43" s="75"/>
      <c r="G43" s="75"/>
    </row>
    <row r="44" spans="1:7" s="48" customFormat="1" x14ac:dyDescent="0.2">
      <c r="A44" s="8" t="s">
        <v>19</v>
      </c>
      <c r="B44" s="8" t="s">
        <v>6</v>
      </c>
      <c r="C44" s="75"/>
      <c r="D44" s="75"/>
      <c r="E44" s="75"/>
      <c r="F44" s="75"/>
      <c r="G44" s="75"/>
    </row>
    <row r="45" spans="1:7" s="48" customFormat="1" x14ac:dyDescent="0.2">
      <c r="A45" s="8" t="s">
        <v>20</v>
      </c>
      <c r="B45" s="8" t="s">
        <v>7</v>
      </c>
      <c r="C45" s="75"/>
      <c r="D45" s="75"/>
      <c r="E45" s="75"/>
      <c r="F45" s="75"/>
      <c r="G45" s="75"/>
    </row>
    <row r="46" spans="1:7" s="48" customFormat="1" x14ac:dyDescent="0.2">
      <c r="A46" s="8" t="s">
        <v>21</v>
      </c>
      <c r="B46" s="8" t="s">
        <v>8</v>
      </c>
      <c r="C46" s="75"/>
      <c r="D46" s="75"/>
      <c r="E46" s="75"/>
      <c r="F46" s="75"/>
      <c r="G46" s="75"/>
    </row>
    <row r="47" spans="1:7" s="48" customFormat="1" x14ac:dyDescent="0.2">
      <c r="A47" s="8" t="s">
        <v>15</v>
      </c>
      <c r="B47" s="8" t="s">
        <v>9</v>
      </c>
      <c r="C47" s="75"/>
      <c r="D47" s="75"/>
      <c r="E47" s="75"/>
      <c r="F47" s="75"/>
      <c r="G47" s="75"/>
    </row>
    <row r="48" spans="1:7" s="48" customFormat="1" x14ac:dyDescent="0.2">
      <c r="A48" s="8" t="s">
        <v>16</v>
      </c>
      <c r="B48" s="8" t="s">
        <v>10</v>
      </c>
      <c r="C48" s="75"/>
      <c r="D48" s="75"/>
      <c r="E48" s="75"/>
      <c r="F48" s="75"/>
      <c r="G48" s="75"/>
    </row>
    <row r="49" spans="1:7" s="48" customFormat="1" x14ac:dyDescent="0.2">
      <c r="A49" s="8" t="s">
        <v>17</v>
      </c>
      <c r="B49" s="8" t="s">
        <v>11</v>
      </c>
      <c r="C49" s="75"/>
      <c r="D49" s="75"/>
      <c r="E49" s="75"/>
      <c r="F49" s="75"/>
      <c r="G49" s="75"/>
    </row>
    <row r="50" spans="1:7" s="48" customFormat="1" x14ac:dyDescent="0.2">
      <c r="A50" s="8" t="s">
        <v>18</v>
      </c>
      <c r="B50" s="8" t="s">
        <v>12</v>
      </c>
      <c r="C50" s="75"/>
      <c r="D50" s="75"/>
      <c r="E50" s="75"/>
      <c r="F50" s="75"/>
      <c r="G50" s="75"/>
    </row>
    <row r="51" spans="1:7" s="48" customFormat="1" x14ac:dyDescent="0.2">
      <c r="A51" s="8" t="s">
        <v>135</v>
      </c>
      <c r="B51" s="8" t="s">
        <v>13</v>
      </c>
      <c r="C51" s="75"/>
      <c r="D51" s="75"/>
      <c r="E51" s="75"/>
      <c r="F51" s="75"/>
      <c r="G51" s="75"/>
    </row>
    <row r="52" spans="1:7" s="48" customFormat="1" x14ac:dyDescent="0.2">
      <c r="A52" s="8" t="s">
        <v>123</v>
      </c>
      <c r="B52" s="8" t="s">
        <v>14</v>
      </c>
      <c r="C52" s="75"/>
      <c r="D52" s="75"/>
      <c r="E52" s="75"/>
      <c r="F52" s="75"/>
      <c r="G52" s="75"/>
    </row>
    <row r="53" spans="1:7" s="48" customFormat="1" x14ac:dyDescent="0.2"/>
    <row r="54" spans="1:7" x14ac:dyDescent="0.2">
      <c r="A54" s="49"/>
      <c r="B54" s="49"/>
      <c r="C54" s="49"/>
      <c r="D54" s="49"/>
      <c r="E54" s="49"/>
      <c r="F54" s="49"/>
      <c r="G54" s="49"/>
    </row>
    <row r="55" spans="1:7" x14ac:dyDescent="0.2">
      <c r="A55" s="49"/>
      <c r="B55" s="49"/>
      <c r="C55" s="49"/>
      <c r="D55" s="49"/>
      <c r="E55" s="49"/>
      <c r="F55" s="49"/>
      <c r="G55" s="49"/>
    </row>
    <row r="56" spans="1:7" x14ac:dyDescent="0.2">
      <c r="A56" s="49"/>
      <c r="B56" s="49"/>
      <c r="C56" s="49"/>
      <c r="D56" s="49"/>
      <c r="E56" s="49"/>
      <c r="F56" s="49"/>
      <c r="G56" s="49"/>
    </row>
    <row r="57" spans="1:7" x14ac:dyDescent="0.2">
      <c r="A57" s="49"/>
      <c r="B57" s="49"/>
      <c r="C57" s="49"/>
      <c r="D57" s="49"/>
      <c r="E57" s="49"/>
      <c r="F57" s="49"/>
      <c r="G57" s="49"/>
    </row>
    <row r="58" spans="1:7" x14ac:dyDescent="0.2">
      <c r="A58" s="49"/>
      <c r="B58" s="49"/>
      <c r="C58" s="49"/>
      <c r="D58" s="49"/>
      <c r="E58" s="49"/>
      <c r="F58" s="49"/>
      <c r="G58" s="49"/>
    </row>
    <row r="59" spans="1:7" x14ac:dyDescent="0.2">
      <c r="A59" s="49"/>
      <c r="B59" s="49"/>
      <c r="C59" s="49"/>
      <c r="D59" s="49"/>
      <c r="E59" s="49"/>
      <c r="F59" s="49"/>
      <c r="G59" s="49"/>
    </row>
    <row r="60" spans="1:7" x14ac:dyDescent="0.2">
      <c r="A60" s="49"/>
      <c r="B60" s="49"/>
      <c r="C60" s="49"/>
      <c r="D60" s="49"/>
      <c r="E60" s="49"/>
      <c r="F60" s="49"/>
      <c r="G60" s="49"/>
    </row>
    <row r="61" spans="1:7" x14ac:dyDescent="0.2">
      <c r="A61" s="49"/>
      <c r="B61" s="49"/>
      <c r="C61" s="49"/>
      <c r="D61" s="49"/>
      <c r="E61" s="49"/>
      <c r="F61" s="49"/>
      <c r="G61" s="49"/>
    </row>
    <row r="62" spans="1:7" x14ac:dyDescent="0.2">
      <c r="A62" s="49"/>
      <c r="B62" s="49"/>
      <c r="C62" s="49"/>
      <c r="D62" s="49"/>
      <c r="E62" s="49"/>
      <c r="F62" s="49"/>
      <c r="G62" s="49"/>
    </row>
    <row r="63" spans="1:7" x14ac:dyDescent="0.2">
      <c r="A63" s="49"/>
      <c r="B63" s="49"/>
      <c r="C63" s="49"/>
      <c r="D63" s="49"/>
      <c r="E63" s="49"/>
      <c r="F63" s="49"/>
      <c r="G63" s="49"/>
    </row>
    <row r="64" spans="1:7" x14ac:dyDescent="0.2">
      <c r="A64" s="49"/>
      <c r="B64" s="49"/>
      <c r="C64" s="49"/>
      <c r="D64" s="49"/>
      <c r="E64" s="49"/>
      <c r="F64" s="49"/>
      <c r="G64" s="49"/>
    </row>
    <row r="65" spans="1:7" x14ac:dyDescent="0.2">
      <c r="A65" s="49"/>
      <c r="B65" s="49"/>
      <c r="C65" s="49"/>
      <c r="D65" s="49"/>
      <c r="E65" s="49"/>
      <c r="F65" s="49"/>
      <c r="G65" s="49"/>
    </row>
    <row r="66" spans="1:7" x14ac:dyDescent="0.2">
      <c r="A66" s="49"/>
      <c r="B66" s="49"/>
      <c r="C66" s="49"/>
      <c r="D66" s="49"/>
      <c r="E66" s="49"/>
      <c r="F66" s="49"/>
      <c r="G66" s="49"/>
    </row>
    <row r="67" spans="1:7" x14ac:dyDescent="0.2">
      <c r="A67" s="49"/>
      <c r="B67" s="49"/>
      <c r="C67" s="49"/>
      <c r="D67" s="49"/>
      <c r="E67" s="49"/>
      <c r="F67" s="49"/>
      <c r="G67" s="49"/>
    </row>
    <row r="68" spans="1:7" x14ac:dyDescent="0.2">
      <c r="A68" s="49"/>
      <c r="B68" s="49"/>
      <c r="C68" s="49"/>
      <c r="D68" s="49"/>
      <c r="E68" s="49"/>
      <c r="F68" s="49"/>
      <c r="G68" s="49"/>
    </row>
    <row r="69" spans="1:7" x14ac:dyDescent="0.2">
      <c r="A69" s="49"/>
      <c r="B69" s="49"/>
      <c r="C69" s="49"/>
      <c r="D69" s="49"/>
      <c r="E69" s="49"/>
      <c r="F69" s="49"/>
      <c r="G69" s="49"/>
    </row>
    <row r="70" spans="1:7" x14ac:dyDescent="0.2">
      <c r="A70" s="49"/>
      <c r="B70" s="49"/>
      <c r="C70" s="49"/>
      <c r="D70" s="49"/>
      <c r="E70" s="49"/>
      <c r="F70" s="49"/>
      <c r="G70" s="49"/>
    </row>
    <row r="71" spans="1:7" x14ac:dyDescent="0.2">
      <c r="A71" s="49"/>
      <c r="B71" s="49"/>
      <c r="C71" s="49"/>
      <c r="D71" s="49"/>
      <c r="E71" s="49"/>
      <c r="F71" s="49"/>
      <c r="G71" s="49"/>
    </row>
    <row r="72" spans="1:7" x14ac:dyDescent="0.2">
      <c r="A72" s="49"/>
      <c r="B72" s="49"/>
      <c r="C72" s="49"/>
      <c r="D72" s="49"/>
      <c r="E72" s="49"/>
      <c r="F72" s="49"/>
      <c r="G72" s="49"/>
    </row>
    <row r="73" spans="1:7" x14ac:dyDescent="0.2">
      <c r="A73" s="49"/>
      <c r="B73" s="49"/>
      <c r="C73" s="49"/>
      <c r="D73" s="49"/>
      <c r="E73" s="49"/>
      <c r="F73" s="49"/>
      <c r="G73" s="49"/>
    </row>
    <row r="74" spans="1:7" x14ac:dyDescent="0.2">
      <c r="A74" s="49"/>
      <c r="B74" s="49"/>
      <c r="C74" s="49"/>
      <c r="D74" s="49"/>
      <c r="E74" s="49"/>
      <c r="F74" s="49"/>
      <c r="G74" s="49"/>
    </row>
    <row r="75" spans="1:7" x14ac:dyDescent="0.2">
      <c r="A75" s="49"/>
      <c r="B75" s="49"/>
      <c r="C75" s="49"/>
      <c r="D75" s="49"/>
      <c r="E75" s="49"/>
      <c r="F75" s="49"/>
      <c r="G75" s="49"/>
    </row>
    <row r="76" spans="1:7" x14ac:dyDescent="0.2">
      <c r="A76" s="49"/>
      <c r="B76" s="49"/>
      <c r="C76" s="49"/>
      <c r="D76" s="49"/>
      <c r="E76" s="49"/>
      <c r="F76" s="49"/>
      <c r="G76" s="49"/>
    </row>
    <row r="77" spans="1:7" x14ac:dyDescent="0.2">
      <c r="A77" s="49"/>
      <c r="B77" s="49"/>
      <c r="C77" s="49"/>
      <c r="D77" s="49"/>
      <c r="E77" s="49"/>
      <c r="F77" s="49"/>
      <c r="G77" s="49"/>
    </row>
    <row r="78" spans="1:7" x14ac:dyDescent="0.2">
      <c r="A78" s="49"/>
      <c r="B78" s="49"/>
      <c r="C78" s="49"/>
      <c r="D78" s="49"/>
      <c r="E78" s="49"/>
      <c r="F78" s="49"/>
      <c r="G78" s="49"/>
    </row>
    <row r="79" spans="1:7" x14ac:dyDescent="0.2">
      <c r="A79" s="49"/>
      <c r="B79" s="49"/>
      <c r="C79" s="49"/>
      <c r="D79" s="49"/>
      <c r="E79" s="49"/>
      <c r="F79" s="49"/>
      <c r="G79" s="49"/>
    </row>
    <row r="80" spans="1:7" x14ac:dyDescent="0.2">
      <c r="A80" s="49"/>
      <c r="B80" s="49"/>
      <c r="C80" s="49"/>
      <c r="D80" s="49"/>
      <c r="E80" s="49"/>
      <c r="F80" s="49"/>
      <c r="G80" s="49"/>
    </row>
    <row r="81" spans="1:7" x14ac:dyDescent="0.2">
      <c r="A81" s="49"/>
      <c r="B81" s="49"/>
      <c r="C81" s="49"/>
      <c r="D81" s="49"/>
      <c r="E81" s="49"/>
      <c r="F81" s="49"/>
      <c r="G81" s="49"/>
    </row>
    <row r="82" spans="1:7" x14ac:dyDescent="0.2">
      <c r="A82" s="49"/>
      <c r="B82" s="49"/>
      <c r="C82" s="49"/>
      <c r="D82" s="49"/>
      <c r="E82" s="49"/>
      <c r="F82" s="49"/>
      <c r="G82" s="49"/>
    </row>
    <row r="83" spans="1:7" x14ac:dyDescent="0.2">
      <c r="A83" s="49"/>
      <c r="B83" s="49"/>
      <c r="C83" s="49"/>
      <c r="D83" s="49"/>
      <c r="E83" s="49"/>
      <c r="F83" s="49"/>
      <c r="G83" s="49"/>
    </row>
    <row r="84" spans="1:7" x14ac:dyDescent="0.2">
      <c r="A84" s="49"/>
      <c r="B84" s="49"/>
      <c r="C84" s="49"/>
      <c r="D84" s="49"/>
      <c r="E84" s="49"/>
      <c r="F84" s="49"/>
      <c r="G84" s="49"/>
    </row>
    <row r="85" spans="1:7" x14ac:dyDescent="0.2">
      <c r="A85" s="49"/>
      <c r="B85" s="49"/>
      <c r="C85" s="49"/>
      <c r="D85" s="49"/>
      <c r="E85" s="49"/>
      <c r="F85" s="49"/>
      <c r="G85" s="49"/>
    </row>
    <row r="86" spans="1:7" x14ac:dyDescent="0.2">
      <c r="A86" s="49"/>
      <c r="B86" s="49"/>
      <c r="C86" s="49"/>
      <c r="D86" s="49"/>
      <c r="E86" s="49"/>
      <c r="F86" s="49"/>
      <c r="G86" s="49"/>
    </row>
    <row r="87" spans="1:7" x14ac:dyDescent="0.2">
      <c r="A87" s="49"/>
      <c r="B87" s="49"/>
      <c r="C87" s="49"/>
      <c r="D87" s="49"/>
      <c r="E87" s="49"/>
      <c r="F87" s="49"/>
      <c r="G87" s="49"/>
    </row>
    <row r="88" spans="1:7" x14ac:dyDescent="0.2">
      <c r="A88" s="49"/>
      <c r="B88" s="49"/>
      <c r="C88" s="49"/>
      <c r="D88" s="49"/>
      <c r="E88" s="49"/>
      <c r="F88" s="49"/>
      <c r="G88" s="49"/>
    </row>
    <row r="89" spans="1:7" x14ac:dyDescent="0.2">
      <c r="A89" s="49"/>
      <c r="B89" s="49"/>
      <c r="C89" s="49"/>
      <c r="D89" s="49"/>
      <c r="E89" s="49"/>
      <c r="F89" s="49"/>
      <c r="G89" s="49"/>
    </row>
    <row r="90" spans="1:7" x14ac:dyDescent="0.2">
      <c r="A90" s="49"/>
      <c r="B90" s="49"/>
      <c r="C90" s="49"/>
      <c r="D90" s="49"/>
      <c r="E90" s="49"/>
      <c r="F90" s="49"/>
      <c r="G90" s="49"/>
    </row>
    <row r="91" spans="1:7" x14ac:dyDescent="0.2">
      <c r="A91" s="49"/>
      <c r="B91" s="49"/>
      <c r="C91" s="49"/>
      <c r="D91" s="49"/>
      <c r="E91" s="49"/>
      <c r="F91" s="49"/>
      <c r="G91" s="49"/>
    </row>
    <row r="92" spans="1:7" x14ac:dyDescent="0.2">
      <c r="A92" s="49"/>
      <c r="B92" s="49"/>
      <c r="C92" s="49"/>
      <c r="D92" s="49"/>
      <c r="E92" s="49"/>
      <c r="F92" s="49"/>
      <c r="G92" s="49"/>
    </row>
    <row r="93" spans="1:7" x14ac:dyDescent="0.2">
      <c r="A93" s="49"/>
      <c r="B93" s="49"/>
      <c r="C93" s="49"/>
      <c r="D93" s="49"/>
      <c r="E93" s="49"/>
      <c r="F93" s="49"/>
      <c r="G93" s="49"/>
    </row>
    <row r="94" spans="1:7" x14ac:dyDescent="0.2">
      <c r="A94" s="49"/>
      <c r="B94" s="49"/>
      <c r="C94" s="49"/>
      <c r="D94" s="49"/>
      <c r="E94" s="49"/>
      <c r="F94" s="49"/>
      <c r="G94" s="49"/>
    </row>
    <row r="95" spans="1:7" x14ac:dyDescent="0.2">
      <c r="A95" s="49"/>
      <c r="B95" s="49"/>
      <c r="C95" s="49"/>
      <c r="D95" s="49"/>
      <c r="E95" s="49"/>
      <c r="F95" s="49"/>
      <c r="G95" s="49"/>
    </row>
    <row r="96" spans="1:7" x14ac:dyDescent="0.2">
      <c r="A96" s="49"/>
      <c r="B96" s="49"/>
      <c r="C96" s="49"/>
      <c r="D96" s="49"/>
      <c r="E96" s="49"/>
      <c r="F96" s="49"/>
      <c r="G96" s="49"/>
    </row>
    <row r="97" spans="1:7" x14ac:dyDescent="0.2">
      <c r="A97" s="49"/>
      <c r="B97" s="49"/>
      <c r="C97" s="49"/>
      <c r="D97" s="49"/>
      <c r="E97" s="49"/>
      <c r="F97" s="49"/>
      <c r="G97" s="49"/>
    </row>
    <row r="98" spans="1:7" x14ac:dyDescent="0.2">
      <c r="A98" s="49"/>
      <c r="B98" s="49"/>
      <c r="C98" s="49"/>
      <c r="D98" s="49"/>
      <c r="E98" s="49"/>
      <c r="F98" s="49"/>
      <c r="G98" s="49"/>
    </row>
    <row r="99" spans="1:7" x14ac:dyDescent="0.2">
      <c r="A99" s="49"/>
      <c r="B99" s="49"/>
      <c r="C99" s="49"/>
      <c r="D99" s="49"/>
      <c r="E99" s="49"/>
      <c r="F99" s="49"/>
      <c r="G99" s="49"/>
    </row>
    <row r="100" spans="1:7" x14ac:dyDescent="0.2">
      <c r="A100" s="49"/>
      <c r="B100" s="49"/>
      <c r="C100" s="49"/>
      <c r="D100" s="49"/>
      <c r="E100" s="49"/>
      <c r="F100" s="49"/>
      <c r="G100" s="49"/>
    </row>
    <row r="101" spans="1:7" x14ac:dyDescent="0.2">
      <c r="A101" s="49"/>
      <c r="B101" s="49"/>
      <c r="C101" s="49"/>
      <c r="D101" s="49"/>
      <c r="E101" s="49"/>
      <c r="F101" s="49"/>
      <c r="G101" s="49"/>
    </row>
    <row r="102" spans="1:7" x14ac:dyDescent="0.2">
      <c r="A102" s="49"/>
      <c r="B102" s="49"/>
      <c r="C102" s="49"/>
      <c r="D102" s="49"/>
      <c r="E102" s="49"/>
      <c r="F102" s="49"/>
      <c r="G102" s="49"/>
    </row>
    <row r="103" spans="1:7" x14ac:dyDescent="0.2">
      <c r="A103" s="49"/>
      <c r="B103" s="49"/>
      <c r="C103" s="49"/>
      <c r="D103" s="49"/>
      <c r="E103" s="49"/>
      <c r="F103" s="49"/>
      <c r="G103" s="49"/>
    </row>
    <row r="104" spans="1:7" x14ac:dyDescent="0.2">
      <c r="A104" s="49"/>
      <c r="B104" s="49"/>
      <c r="C104" s="49"/>
      <c r="D104" s="49"/>
      <c r="E104" s="49"/>
      <c r="F104" s="49"/>
      <c r="G104" s="49"/>
    </row>
    <row r="105" spans="1:7" x14ac:dyDescent="0.2">
      <c r="A105" s="49"/>
      <c r="B105" s="49"/>
      <c r="C105" s="49"/>
      <c r="D105" s="49"/>
      <c r="E105" s="49"/>
      <c r="F105" s="49"/>
      <c r="G105" s="49"/>
    </row>
    <row r="106" spans="1:7" x14ac:dyDescent="0.2">
      <c r="A106" s="49"/>
      <c r="B106" s="49"/>
      <c r="C106" s="49"/>
      <c r="D106" s="49"/>
      <c r="E106" s="49"/>
      <c r="F106" s="49"/>
      <c r="G106" s="49"/>
    </row>
    <row r="107" spans="1:7" x14ac:dyDescent="0.2">
      <c r="A107" s="49"/>
      <c r="B107" s="49"/>
      <c r="C107" s="49"/>
      <c r="D107" s="49"/>
      <c r="E107" s="49"/>
      <c r="F107" s="49"/>
      <c r="G107" s="49"/>
    </row>
    <row r="108" spans="1:7" x14ac:dyDescent="0.2">
      <c r="A108" s="49"/>
      <c r="B108" s="49"/>
      <c r="C108" s="49"/>
      <c r="D108" s="49"/>
      <c r="E108" s="49"/>
      <c r="F108" s="49"/>
      <c r="G108" s="49"/>
    </row>
    <row r="109" spans="1:7" x14ac:dyDescent="0.2">
      <c r="A109" s="49"/>
      <c r="B109" s="49"/>
      <c r="C109" s="49"/>
      <c r="D109" s="49"/>
      <c r="E109" s="49"/>
      <c r="F109" s="49"/>
      <c r="G109" s="49"/>
    </row>
    <row r="110" spans="1:7" x14ac:dyDescent="0.2">
      <c r="A110" s="49"/>
      <c r="B110" s="49"/>
      <c r="C110" s="49"/>
      <c r="D110" s="49"/>
      <c r="E110" s="49"/>
      <c r="F110" s="49"/>
      <c r="G110" s="49"/>
    </row>
    <row r="111" spans="1:7" x14ac:dyDescent="0.2">
      <c r="A111" s="49"/>
      <c r="B111" s="49"/>
      <c r="C111" s="49"/>
      <c r="D111" s="49"/>
      <c r="E111" s="49"/>
      <c r="F111" s="49"/>
      <c r="G111" s="49"/>
    </row>
    <row r="112" spans="1:7" x14ac:dyDescent="0.2">
      <c r="A112" s="49"/>
      <c r="B112" s="49"/>
      <c r="C112" s="49"/>
      <c r="D112" s="49"/>
      <c r="E112" s="49"/>
      <c r="F112" s="49"/>
      <c r="G112" s="49"/>
    </row>
    <row r="113" spans="1:7" x14ac:dyDescent="0.2">
      <c r="A113" s="49"/>
      <c r="B113" s="49"/>
      <c r="C113" s="49"/>
      <c r="D113" s="49"/>
      <c r="E113" s="49"/>
      <c r="F113" s="49"/>
      <c r="G113" s="49"/>
    </row>
    <row r="114" spans="1:7" x14ac:dyDescent="0.2">
      <c r="A114" s="49"/>
      <c r="B114" s="49"/>
      <c r="C114" s="49"/>
      <c r="D114" s="49"/>
      <c r="E114" s="49"/>
      <c r="F114" s="49"/>
      <c r="G114" s="49"/>
    </row>
    <row r="115" spans="1:7" x14ac:dyDescent="0.2">
      <c r="A115" s="49"/>
      <c r="B115" s="49"/>
      <c r="C115" s="49"/>
      <c r="D115" s="49"/>
      <c r="E115" s="49"/>
      <c r="F115" s="49"/>
      <c r="G115" s="49"/>
    </row>
    <row r="116" spans="1:7" x14ac:dyDescent="0.2">
      <c r="A116" s="49"/>
      <c r="B116" s="49"/>
      <c r="C116" s="49"/>
      <c r="D116" s="49"/>
      <c r="E116" s="49"/>
      <c r="F116" s="49"/>
      <c r="G116" s="49"/>
    </row>
    <row r="117" spans="1:7" x14ac:dyDescent="0.2">
      <c r="A117" s="49"/>
      <c r="B117" s="49"/>
      <c r="C117" s="49"/>
      <c r="D117" s="49"/>
      <c r="E117" s="49"/>
      <c r="F117" s="49"/>
      <c r="G117" s="49"/>
    </row>
    <row r="118" spans="1:7" x14ac:dyDescent="0.2">
      <c r="A118" s="49"/>
      <c r="B118" s="49"/>
      <c r="C118" s="49"/>
      <c r="D118" s="49"/>
      <c r="E118" s="49"/>
      <c r="F118" s="49"/>
      <c r="G118" s="49"/>
    </row>
    <row r="119" spans="1:7" x14ac:dyDescent="0.2">
      <c r="A119" s="49"/>
      <c r="B119" s="49"/>
      <c r="C119" s="49"/>
      <c r="D119" s="49"/>
      <c r="E119" s="49"/>
      <c r="F119" s="49"/>
      <c r="G119" s="49"/>
    </row>
    <row r="120" spans="1:7" x14ac:dyDescent="0.2">
      <c r="A120" s="49"/>
      <c r="B120" s="49"/>
      <c r="C120" s="49"/>
      <c r="D120" s="49"/>
      <c r="E120" s="49"/>
      <c r="F120" s="49"/>
      <c r="G120" s="49"/>
    </row>
    <row r="121" spans="1:7" x14ac:dyDescent="0.2">
      <c r="A121" s="49"/>
      <c r="B121" s="49"/>
      <c r="C121" s="49"/>
      <c r="D121" s="49"/>
      <c r="E121" s="49"/>
      <c r="F121" s="49"/>
      <c r="G121" s="49"/>
    </row>
    <row r="122" spans="1:7" x14ac:dyDescent="0.2">
      <c r="A122" s="49"/>
      <c r="B122" s="49"/>
      <c r="C122" s="49"/>
      <c r="D122" s="49"/>
      <c r="E122" s="49"/>
      <c r="F122" s="49"/>
      <c r="G122" s="49"/>
    </row>
    <row r="123" spans="1:7" x14ac:dyDescent="0.2">
      <c r="A123" s="49"/>
      <c r="B123" s="49"/>
      <c r="C123" s="49"/>
      <c r="D123" s="49"/>
      <c r="E123" s="49"/>
      <c r="F123" s="49"/>
      <c r="G123" s="49"/>
    </row>
    <row r="124" spans="1:7" x14ac:dyDescent="0.2">
      <c r="A124" s="49"/>
      <c r="B124" s="49"/>
      <c r="C124" s="49"/>
      <c r="D124" s="49"/>
      <c r="E124" s="49"/>
      <c r="F124" s="49"/>
      <c r="G124" s="49"/>
    </row>
    <row r="125" spans="1:7" x14ac:dyDescent="0.2">
      <c r="A125" s="49"/>
      <c r="B125" s="49"/>
      <c r="C125" s="49"/>
      <c r="D125" s="49"/>
      <c r="E125" s="49"/>
      <c r="F125" s="49"/>
      <c r="G125" s="49"/>
    </row>
    <row r="126" spans="1:7" x14ac:dyDescent="0.2">
      <c r="A126" s="49"/>
      <c r="B126" s="49"/>
      <c r="C126" s="49"/>
      <c r="D126" s="49"/>
      <c r="E126" s="49"/>
      <c r="F126" s="49"/>
      <c r="G126" s="49"/>
    </row>
    <row r="127" spans="1:7" x14ac:dyDescent="0.2">
      <c r="A127" s="49"/>
      <c r="B127" s="49"/>
      <c r="C127" s="49"/>
      <c r="D127" s="49"/>
      <c r="E127" s="49"/>
      <c r="F127" s="49"/>
      <c r="G127" s="49"/>
    </row>
    <row r="128" spans="1:7" x14ac:dyDescent="0.2">
      <c r="A128" s="49"/>
      <c r="B128" s="49"/>
      <c r="C128" s="49"/>
      <c r="D128" s="49"/>
      <c r="E128" s="49"/>
      <c r="F128" s="49"/>
      <c r="G128" s="49"/>
    </row>
    <row r="129" spans="1:7" x14ac:dyDescent="0.2">
      <c r="A129" s="49"/>
      <c r="B129" s="49"/>
      <c r="C129" s="49"/>
      <c r="D129" s="49"/>
      <c r="E129" s="49"/>
      <c r="F129" s="49"/>
      <c r="G129" s="49"/>
    </row>
    <row r="130" spans="1:7" x14ac:dyDescent="0.2">
      <c r="A130" s="49"/>
      <c r="B130" s="49"/>
      <c r="C130" s="49"/>
      <c r="D130" s="49"/>
      <c r="E130" s="49"/>
      <c r="F130" s="49"/>
      <c r="G130" s="49"/>
    </row>
    <row r="131" spans="1:7" x14ac:dyDescent="0.2">
      <c r="A131" s="49"/>
      <c r="B131" s="49"/>
      <c r="C131" s="49"/>
      <c r="D131" s="49"/>
      <c r="E131" s="49"/>
      <c r="F131" s="49"/>
      <c r="G131" s="49"/>
    </row>
    <row r="132" spans="1:7" x14ac:dyDescent="0.2">
      <c r="A132" s="49"/>
      <c r="B132" s="49"/>
      <c r="C132" s="49"/>
      <c r="D132" s="49"/>
      <c r="E132" s="49"/>
      <c r="F132" s="49"/>
      <c r="G132" s="49"/>
    </row>
    <row r="133" spans="1:7" x14ac:dyDescent="0.2">
      <c r="A133" s="49"/>
      <c r="B133" s="49"/>
      <c r="C133" s="49"/>
      <c r="D133" s="49"/>
      <c r="E133" s="49"/>
      <c r="F133" s="49"/>
      <c r="G133" s="49"/>
    </row>
    <row r="134" spans="1:7" x14ac:dyDescent="0.2">
      <c r="A134" s="49"/>
      <c r="B134" s="49"/>
      <c r="C134" s="49"/>
      <c r="D134" s="49"/>
      <c r="E134" s="49"/>
      <c r="F134" s="49"/>
      <c r="G134" s="49"/>
    </row>
    <row r="135" spans="1:7" x14ac:dyDescent="0.2">
      <c r="A135" s="49"/>
      <c r="B135" s="49"/>
      <c r="C135" s="49"/>
      <c r="D135" s="49"/>
      <c r="E135" s="49"/>
      <c r="F135" s="49"/>
      <c r="G135" s="49"/>
    </row>
    <row r="136" spans="1:7" x14ac:dyDescent="0.2">
      <c r="A136" s="49"/>
      <c r="B136" s="49"/>
      <c r="C136" s="49"/>
      <c r="D136" s="49"/>
      <c r="E136" s="49"/>
      <c r="F136" s="49"/>
      <c r="G136" s="49"/>
    </row>
    <row r="137" spans="1:7" x14ac:dyDescent="0.2">
      <c r="A137" s="49"/>
      <c r="B137" s="49"/>
      <c r="C137" s="49"/>
      <c r="D137" s="49"/>
      <c r="E137" s="49"/>
      <c r="F137" s="49"/>
      <c r="G137" s="49"/>
    </row>
    <row r="138" spans="1:7" x14ac:dyDescent="0.2">
      <c r="A138" s="49"/>
      <c r="B138" s="49"/>
      <c r="C138" s="49"/>
      <c r="D138" s="49"/>
      <c r="E138" s="49"/>
      <c r="F138" s="49"/>
      <c r="G138" s="49"/>
    </row>
    <row r="139" spans="1:7" x14ac:dyDescent="0.2">
      <c r="A139" s="49"/>
      <c r="B139" s="49"/>
      <c r="C139" s="49"/>
      <c r="D139" s="49"/>
      <c r="E139" s="49"/>
      <c r="F139" s="49"/>
      <c r="G139" s="49"/>
    </row>
    <row r="140" spans="1:7" x14ac:dyDescent="0.2">
      <c r="A140" s="49"/>
      <c r="B140" s="49"/>
      <c r="C140" s="49"/>
      <c r="D140" s="49"/>
      <c r="E140" s="49"/>
      <c r="F140" s="49"/>
      <c r="G140" s="49"/>
    </row>
    <row r="141" spans="1:7" x14ac:dyDescent="0.2">
      <c r="A141" s="49"/>
      <c r="B141" s="49"/>
      <c r="C141" s="49"/>
      <c r="D141" s="49"/>
      <c r="E141" s="49"/>
      <c r="F141" s="49"/>
      <c r="G141" s="49"/>
    </row>
    <row r="142" spans="1:7" x14ac:dyDescent="0.2">
      <c r="A142" s="49"/>
      <c r="B142" s="49"/>
      <c r="C142" s="49"/>
      <c r="D142" s="49"/>
      <c r="E142" s="49"/>
      <c r="F142" s="49"/>
      <c r="G142" s="49"/>
    </row>
    <row r="143" spans="1:7" x14ac:dyDescent="0.2">
      <c r="A143" s="49"/>
      <c r="B143" s="49"/>
      <c r="C143" s="49"/>
      <c r="D143" s="49"/>
      <c r="E143" s="49"/>
      <c r="F143" s="49"/>
      <c r="G143" s="49"/>
    </row>
    <row r="144" spans="1:7" x14ac:dyDescent="0.2">
      <c r="A144" s="49"/>
      <c r="B144" s="49"/>
      <c r="C144" s="49"/>
      <c r="D144" s="49"/>
      <c r="E144" s="49"/>
      <c r="F144" s="49"/>
      <c r="G144" s="49"/>
    </row>
    <row r="145" spans="1:7" x14ac:dyDescent="0.2">
      <c r="A145" s="49"/>
      <c r="B145" s="49"/>
      <c r="C145" s="49"/>
      <c r="D145" s="49"/>
      <c r="E145" s="49"/>
      <c r="F145" s="49"/>
      <c r="G145" s="49"/>
    </row>
    <row r="146" spans="1:7" x14ac:dyDescent="0.2">
      <c r="A146" s="49"/>
      <c r="B146" s="49"/>
      <c r="C146" s="49"/>
      <c r="D146" s="49"/>
      <c r="E146" s="49"/>
      <c r="F146" s="49"/>
      <c r="G146" s="49"/>
    </row>
    <row r="147" spans="1:7" x14ac:dyDescent="0.2">
      <c r="A147" s="49"/>
      <c r="B147" s="49"/>
      <c r="C147" s="49"/>
      <c r="D147" s="49"/>
      <c r="E147" s="49"/>
      <c r="F147" s="49"/>
      <c r="G147" s="49"/>
    </row>
    <row r="148" spans="1:7" x14ac:dyDescent="0.2">
      <c r="A148" s="49"/>
      <c r="B148" s="49"/>
      <c r="C148" s="49"/>
      <c r="D148" s="49"/>
      <c r="E148" s="49"/>
      <c r="F148" s="49"/>
      <c r="G148" s="49"/>
    </row>
    <row r="149" spans="1:7" x14ac:dyDescent="0.2">
      <c r="A149" s="49"/>
      <c r="B149" s="49"/>
      <c r="C149" s="49"/>
      <c r="D149" s="49"/>
      <c r="E149" s="49"/>
      <c r="F149" s="49"/>
      <c r="G149" s="49"/>
    </row>
    <row r="150" spans="1:7" x14ac:dyDescent="0.2">
      <c r="A150" s="49"/>
      <c r="B150" s="49"/>
      <c r="C150" s="49"/>
      <c r="D150" s="49"/>
      <c r="E150" s="49"/>
      <c r="F150" s="49"/>
      <c r="G150" s="49"/>
    </row>
    <row r="151" spans="1:7" x14ac:dyDescent="0.2">
      <c r="A151" s="49"/>
      <c r="B151" s="49"/>
      <c r="C151" s="49"/>
      <c r="D151" s="49"/>
      <c r="E151" s="49"/>
      <c r="F151" s="49"/>
      <c r="G151" s="49"/>
    </row>
    <row r="152" spans="1:7" x14ac:dyDescent="0.2">
      <c r="A152" s="49"/>
      <c r="B152" s="49"/>
      <c r="C152" s="49"/>
      <c r="D152" s="49"/>
      <c r="E152" s="49"/>
      <c r="F152" s="49"/>
      <c r="G152" s="49"/>
    </row>
    <row r="153" spans="1:7" x14ac:dyDescent="0.2">
      <c r="A153" s="49"/>
      <c r="B153" s="49"/>
      <c r="C153" s="49"/>
      <c r="D153" s="49"/>
      <c r="E153" s="49"/>
      <c r="F153" s="49"/>
      <c r="G153" s="49"/>
    </row>
    <row r="154" spans="1:7" x14ac:dyDescent="0.2">
      <c r="A154" s="49"/>
      <c r="B154" s="49"/>
      <c r="C154" s="49"/>
      <c r="D154" s="49"/>
      <c r="E154" s="49"/>
      <c r="F154" s="49"/>
      <c r="G154" s="49"/>
    </row>
    <row r="155" spans="1:7" x14ac:dyDescent="0.2">
      <c r="A155" s="49"/>
      <c r="B155" s="49"/>
      <c r="C155" s="49"/>
      <c r="D155" s="49"/>
      <c r="E155" s="49"/>
      <c r="F155" s="49"/>
      <c r="G155" s="49"/>
    </row>
    <row r="156" spans="1:7" x14ac:dyDescent="0.2">
      <c r="A156" s="49"/>
      <c r="B156" s="49"/>
      <c r="C156" s="49"/>
      <c r="D156" s="49"/>
      <c r="E156" s="49"/>
      <c r="F156" s="49"/>
      <c r="G156" s="49"/>
    </row>
    <row r="157" spans="1:7" x14ac:dyDescent="0.2">
      <c r="A157" s="49"/>
      <c r="B157" s="49"/>
      <c r="C157" s="49"/>
      <c r="D157" s="49"/>
      <c r="E157" s="49"/>
      <c r="F157" s="49"/>
      <c r="G157" s="49"/>
    </row>
    <row r="158" spans="1:7" x14ac:dyDescent="0.2">
      <c r="A158" s="49"/>
      <c r="B158" s="49"/>
      <c r="C158" s="49"/>
      <c r="D158" s="49"/>
      <c r="E158" s="49"/>
      <c r="F158" s="49"/>
      <c r="G158" s="49"/>
    </row>
    <row r="159" spans="1:7" x14ac:dyDescent="0.2">
      <c r="A159" s="49"/>
      <c r="B159" s="49"/>
      <c r="C159" s="49"/>
      <c r="D159" s="49"/>
      <c r="E159" s="49"/>
      <c r="F159" s="49"/>
      <c r="G159" s="49"/>
    </row>
    <row r="160" spans="1:7" x14ac:dyDescent="0.2">
      <c r="A160" s="49"/>
      <c r="B160" s="49"/>
      <c r="C160" s="49"/>
      <c r="D160" s="49"/>
      <c r="E160" s="49"/>
      <c r="F160" s="49"/>
      <c r="G160" s="49"/>
    </row>
    <row r="161" spans="1:7" x14ac:dyDescent="0.2">
      <c r="A161" s="49"/>
      <c r="B161" s="49"/>
      <c r="C161" s="49"/>
      <c r="D161" s="49"/>
      <c r="E161" s="49"/>
      <c r="F161" s="49"/>
      <c r="G161" s="49"/>
    </row>
    <row r="162" spans="1:7" x14ac:dyDescent="0.2">
      <c r="A162" s="49"/>
      <c r="B162" s="49"/>
      <c r="C162" s="49"/>
      <c r="D162" s="49"/>
      <c r="E162" s="49"/>
      <c r="F162" s="49"/>
      <c r="G162" s="49"/>
    </row>
    <row r="163" spans="1:7" x14ac:dyDescent="0.2">
      <c r="A163" s="49"/>
      <c r="B163" s="49"/>
      <c r="C163" s="49"/>
      <c r="D163" s="49"/>
      <c r="E163" s="49"/>
      <c r="F163" s="49"/>
      <c r="G163" s="49"/>
    </row>
    <row r="164" spans="1:7" x14ac:dyDescent="0.2">
      <c r="A164" s="49"/>
      <c r="B164" s="49"/>
      <c r="C164" s="49"/>
      <c r="D164" s="49"/>
      <c r="E164" s="49"/>
      <c r="F164" s="49"/>
      <c r="G164" s="49"/>
    </row>
    <row r="165" spans="1:7" x14ac:dyDescent="0.2">
      <c r="A165" s="49"/>
      <c r="B165" s="49"/>
      <c r="C165" s="49"/>
      <c r="D165" s="49"/>
      <c r="E165" s="49"/>
      <c r="F165" s="49"/>
      <c r="G165" s="49"/>
    </row>
    <row r="166" spans="1:7" x14ac:dyDescent="0.2">
      <c r="A166" s="49"/>
      <c r="B166" s="49"/>
      <c r="C166" s="49"/>
      <c r="D166" s="49"/>
      <c r="E166" s="49"/>
      <c r="F166" s="49"/>
      <c r="G166" s="49"/>
    </row>
    <row r="167" spans="1:7" x14ac:dyDescent="0.2">
      <c r="A167" s="49"/>
      <c r="B167" s="49"/>
      <c r="C167" s="49"/>
      <c r="D167" s="49"/>
      <c r="E167" s="49"/>
      <c r="F167" s="49"/>
      <c r="G167" s="49"/>
    </row>
    <row r="168" spans="1:7" x14ac:dyDescent="0.2">
      <c r="A168" s="49"/>
      <c r="B168" s="49"/>
      <c r="C168" s="49"/>
      <c r="D168" s="49"/>
      <c r="E168" s="49"/>
      <c r="F168" s="49"/>
      <c r="G168" s="49"/>
    </row>
    <row r="169" spans="1:7" x14ac:dyDescent="0.2">
      <c r="A169" s="49"/>
      <c r="B169" s="49"/>
      <c r="C169" s="49"/>
      <c r="D169" s="49"/>
      <c r="E169" s="49"/>
      <c r="F169" s="49"/>
      <c r="G169" s="49"/>
    </row>
    <row r="170" spans="1:7" x14ac:dyDescent="0.2">
      <c r="A170" s="49"/>
      <c r="B170" s="49"/>
      <c r="C170" s="49"/>
      <c r="D170" s="49"/>
      <c r="E170" s="49"/>
      <c r="F170" s="49"/>
      <c r="G170" s="49"/>
    </row>
    <row r="171" spans="1:7" x14ac:dyDescent="0.2">
      <c r="A171" s="49"/>
      <c r="B171" s="49"/>
      <c r="C171" s="49"/>
      <c r="D171" s="49"/>
      <c r="E171" s="49"/>
      <c r="F171" s="49"/>
      <c r="G171" s="49"/>
    </row>
    <row r="172" spans="1:7" x14ac:dyDescent="0.2">
      <c r="A172" s="49"/>
      <c r="B172" s="49"/>
      <c r="C172" s="49"/>
      <c r="D172" s="49"/>
      <c r="E172" s="49"/>
      <c r="F172" s="49"/>
      <c r="G172" s="49"/>
    </row>
    <row r="173" spans="1:7" x14ac:dyDescent="0.2">
      <c r="A173" s="49"/>
      <c r="B173" s="49"/>
      <c r="C173" s="49"/>
      <c r="D173" s="49"/>
      <c r="E173" s="49"/>
      <c r="F173" s="49"/>
      <c r="G173" s="49"/>
    </row>
    <row r="174" spans="1:7" x14ac:dyDescent="0.2">
      <c r="A174" s="49"/>
      <c r="B174" s="49"/>
      <c r="C174" s="49"/>
      <c r="D174" s="49"/>
      <c r="E174" s="49"/>
      <c r="F174" s="49"/>
      <c r="G174" s="49"/>
    </row>
    <row r="175" spans="1:7" x14ac:dyDescent="0.2">
      <c r="A175" s="49"/>
      <c r="B175" s="49"/>
      <c r="C175" s="49"/>
      <c r="D175" s="49"/>
      <c r="E175" s="49"/>
      <c r="F175" s="49"/>
      <c r="G175" s="49"/>
    </row>
  </sheetData>
  <mergeCells count="18">
    <mergeCell ref="A12:G12"/>
    <mergeCell ref="A15:C15"/>
    <mergeCell ref="A1:G1"/>
    <mergeCell ref="A4:G4"/>
    <mergeCell ref="A5:G5"/>
    <mergeCell ref="A8:G8"/>
    <mergeCell ref="A11:G11"/>
    <mergeCell ref="A9:G9"/>
    <mergeCell ref="A17:C17"/>
    <mergeCell ref="B18:C18"/>
    <mergeCell ref="B19:D19"/>
    <mergeCell ref="A30:G30"/>
    <mergeCell ref="A41:B41"/>
    <mergeCell ref="A21:B21"/>
    <mergeCell ref="B23:C23"/>
    <mergeCell ref="B24:C24"/>
    <mergeCell ref="B25:C25"/>
    <mergeCell ref="A29:G29"/>
  </mergeCells>
  <hyperlinks>
    <hyperlink ref="B26" r:id="rId1" display="www.statistik-nord.de" xr:uid="{00000000-0004-0000-0200-000001000000}"/>
    <hyperlink ref="B27" r:id="rId2" xr:uid="{00000000-0004-0000-0200-000002000000}"/>
    <hyperlink ref="B19" r:id="rId3" display="sven.ohlsen@statistik-nord.de" xr:uid="{4C402C1A-1074-43B5-B11E-97816290E428}"/>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3 - vj 1/24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G55"/>
  <sheetViews>
    <sheetView view="pageLayout" zoomScaleNormal="100" workbookViewId="0">
      <selection sqref="A1:G1"/>
    </sheetView>
  </sheetViews>
  <sheetFormatPr baseColWidth="10" defaultColWidth="10.85546875" defaultRowHeight="12.75" x14ac:dyDescent="0.2"/>
  <cols>
    <col min="1" max="1" width="35.5703125" style="5" customWidth="1"/>
    <col min="2" max="6" width="9" customWidth="1"/>
    <col min="7" max="7" width="11.5703125" customWidth="1"/>
    <col min="8" max="8" width="11.28515625" customWidth="1"/>
    <col min="9" max="26" width="12.7109375" customWidth="1"/>
  </cols>
  <sheetData>
    <row r="1" spans="1:7" ht="14.25" x14ac:dyDescent="0.2">
      <c r="A1" s="116" t="s">
        <v>148</v>
      </c>
      <c r="B1" s="116"/>
      <c r="C1" s="116"/>
      <c r="D1" s="116"/>
      <c r="E1" s="116"/>
      <c r="F1" s="116"/>
      <c r="G1" s="116"/>
    </row>
    <row r="3" spans="1:7" s="9" customFormat="1" ht="26.25" customHeight="1" x14ac:dyDescent="0.2">
      <c r="A3" s="126" t="s">
        <v>116</v>
      </c>
      <c r="B3" s="88" t="s">
        <v>89</v>
      </c>
      <c r="C3" s="88" t="s">
        <v>90</v>
      </c>
      <c r="D3" s="88" t="s">
        <v>91</v>
      </c>
      <c r="E3" s="121" t="s">
        <v>165</v>
      </c>
      <c r="F3" s="122"/>
      <c r="G3" s="123"/>
    </row>
    <row r="4" spans="1:7" s="9" customFormat="1" ht="18" customHeight="1" x14ac:dyDescent="0.2">
      <c r="A4" s="127"/>
      <c r="B4" s="117" t="s">
        <v>166</v>
      </c>
      <c r="C4" s="118"/>
      <c r="D4" s="118"/>
      <c r="E4" s="34" t="s">
        <v>166</v>
      </c>
      <c r="F4" s="34" t="s">
        <v>167</v>
      </c>
      <c r="G4" s="124" t="s">
        <v>149</v>
      </c>
    </row>
    <row r="5" spans="1:7" s="9" customFormat="1" ht="17.25" customHeight="1" x14ac:dyDescent="0.2">
      <c r="A5" s="128"/>
      <c r="B5" s="119" t="s">
        <v>102</v>
      </c>
      <c r="C5" s="120"/>
      <c r="D5" s="120"/>
      <c r="E5" s="120"/>
      <c r="F5" s="120"/>
      <c r="G5" s="125"/>
    </row>
    <row r="6" spans="1:7" s="9" customFormat="1" ht="12" customHeight="1" x14ac:dyDescent="0.2">
      <c r="A6" s="72"/>
    </row>
    <row r="7" spans="1:7" s="9" customFormat="1" ht="12" customHeight="1" x14ac:dyDescent="0.2">
      <c r="A7" s="35" t="s">
        <v>22</v>
      </c>
      <c r="B7" s="89">
        <v>868.07860900000003</v>
      </c>
      <c r="C7" s="89">
        <v>879.90978099999995</v>
      </c>
      <c r="D7" s="89">
        <v>865.952449</v>
      </c>
      <c r="E7" s="89">
        <v>2613.9408389999999</v>
      </c>
      <c r="F7" s="89">
        <v>2945.6453280000001</v>
      </c>
      <c r="G7" s="90">
        <v>-11.26084277176767</v>
      </c>
    </row>
    <row r="8" spans="1:7" s="9" customFormat="1" ht="12" x14ac:dyDescent="0.2">
      <c r="A8" s="36" t="s">
        <v>23</v>
      </c>
    </row>
    <row r="9" spans="1:7" s="9" customFormat="1" ht="12" x14ac:dyDescent="0.2">
      <c r="A9" s="37" t="s">
        <v>24</v>
      </c>
      <c r="B9" s="89">
        <v>7.6790000000000001E-3</v>
      </c>
      <c r="C9" s="89">
        <v>0.16159599999999999</v>
      </c>
      <c r="D9" s="89">
        <v>8.6005999999999999E-2</v>
      </c>
      <c r="E9" s="89">
        <v>0.25528099999999998</v>
      </c>
      <c r="F9" s="89">
        <v>8.6586999999999997E-2</v>
      </c>
      <c r="G9" s="90">
        <v>194.82601314285057</v>
      </c>
    </row>
    <row r="10" spans="1:7" s="9" customFormat="1" ht="12" x14ac:dyDescent="0.2">
      <c r="A10" s="37" t="s">
        <v>25</v>
      </c>
      <c r="B10" s="89">
        <v>126.865994</v>
      </c>
      <c r="C10" s="89">
        <v>125.080686</v>
      </c>
      <c r="D10" s="89">
        <v>110.679813</v>
      </c>
      <c r="E10" s="89">
        <v>362.62649299999998</v>
      </c>
      <c r="F10" s="89">
        <v>418.61051600000002</v>
      </c>
      <c r="G10" s="90">
        <v>-13.373773677486895</v>
      </c>
    </row>
    <row r="11" spans="1:7" s="9" customFormat="1" ht="12" x14ac:dyDescent="0.2">
      <c r="A11" s="38" t="s">
        <v>31</v>
      </c>
    </row>
    <row r="12" spans="1:7" s="9" customFormat="1" ht="24" x14ac:dyDescent="0.2">
      <c r="A12" s="38" t="s">
        <v>136</v>
      </c>
      <c r="B12" s="89">
        <v>3.1704720000000002</v>
      </c>
      <c r="C12" s="89">
        <v>2.827734</v>
      </c>
      <c r="D12" s="89">
        <v>2.995695</v>
      </c>
      <c r="E12" s="89">
        <v>8.9939009999999993</v>
      </c>
      <c r="F12" s="89">
        <v>17.1187</v>
      </c>
      <c r="G12" s="90">
        <v>-47.461542056347746</v>
      </c>
    </row>
    <row r="13" spans="1:7" s="9" customFormat="1" ht="12" x14ac:dyDescent="0.2">
      <c r="A13" s="38" t="s">
        <v>106</v>
      </c>
      <c r="B13" s="89">
        <v>57.579633000000001</v>
      </c>
      <c r="C13" s="89">
        <v>56.878227000000003</v>
      </c>
      <c r="D13" s="89">
        <v>52.834451000000001</v>
      </c>
      <c r="E13" s="89">
        <v>167.29231100000001</v>
      </c>
      <c r="F13" s="89">
        <v>176.32522700000001</v>
      </c>
      <c r="G13" s="90">
        <v>-5.1228721798271124</v>
      </c>
    </row>
    <row r="14" spans="1:7" s="9" customFormat="1" ht="12" x14ac:dyDescent="0.2">
      <c r="A14" s="38" t="s">
        <v>129</v>
      </c>
      <c r="B14" s="89">
        <v>53.214573999999999</v>
      </c>
      <c r="C14" s="89">
        <v>54.131050999999999</v>
      </c>
      <c r="D14" s="89">
        <v>42.963076000000001</v>
      </c>
      <c r="E14" s="89">
        <v>150.30870100000001</v>
      </c>
      <c r="F14" s="89">
        <v>173.30455799999999</v>
      </c>
      <c r="G14" s="90">
        <v>-13.269043391230355</v>
      </c>
    </row>
    <row r="15" spans="1:7" s="9" customFormat="1" ht="12" x14ac:dyDescent="0.2">
      <c r="A15" s="37" t="s">
        <v>26</v>
      </c>
      <c r="B15" s="89">
        <v>551.78024400000004</v>
      </c>
      <c r="C15" s="89">
        <v>548.11501999999996</v>
      </c>
      <c r="D15" s="89">
        <v>556.54821900000002</v>
      </c>
      <c r="E15" s="89">
        <v>1656.443483</v>
      </c>
      <c r="F15" s="89">
        <v>1929.83141</v>
      </c>
      <c r="G15" s="90">
        <v>-14.166415034150575</v>
      </c>
    </row>
    <row r="16" spans="1:7" s="9" customFormat="1" ht="12" x14ac:dyDescent="0.2">
      <c r="A16" s="40" t="s">
        <v>27</v>
      </c>
      <c r="B16" s="89">
        <v>189.42469199999999</v>
      </c>
      <c r="C16" s="89">
        <v>206.55247900000001</v>
      </c>
      <c r="D16" s="89">
        <v>198.63841099999999</v>
      </c>
      <c r="E16" s="89">
        <v>594.61558200000002</v>
      </c>
      <c r="F16" s="89">
        <v>597.11681499999997</v>
      </c>
      <c r="G16" s="90">
        <v>-0.41888503843254909</v>
      </c>
    </row>
    <row r="17" spans="1:7" s="9" customFormat="1" ht="12" x14ac:dyDescent="0.2">
      <c r="A17" s="41"/>
    </row>
    <row r="18" spans="1:7" s="9" customFormat="1" ht="12" x14ac:dyDescent="0.2">
      <c r="A18" s="35" t="s">
        <v>28</v>
      </c>
      <c r="B18" s="89">
        <v>4423.2191130000001</v>
      </c>
      <c r="C18" s="89">
        <v>4315.8881709999996</v>
      </c>
      <c r="D18" s="89">
        <v>4999.7078220000003</v>
      </c>
      <c r="E18" s="89">
        <v>13738.815106</v>
      </c>
      <c r="F18" s="89">
        <v>16272.983833</v>
      </c>
      <c r="G18" s="90">
        <v>-15.572858382990319</v>
      </c>
    </row>
    <row r="19" spans="1:7" s="9" customFormat="1" ht="12" x14ac:dyDescent="0.2">
      <c r="A19" s="42" t="s">
        <v>23</v>
      </c>
    </row>
    <row r="20" spans="1:7" s="9" customFormat="1" ht="12" x14ac:dyDescent="0.2">
      <c r="A20" s="40" t="s">
        <v>29</v>
      </c>
      <c r="B20" s="89">
        <v>668.11447699999997</v>
      </c>
      <c r="C20" s="89">
        <v>591.50805100000002</v>
      </c>
      <c r="D20" s="89">
        <v>948.83197900000005</v>
      </c>
      <c r="E20" s="89">
        <v>2208.4545069999999</v>
      </c>
      <c r="F20" s="89">
        <v>2458.6067330000001</v>
      </c>
      <c r="G20" s="90">
        <v>-10.174552222703937</v>
      </c>
    </row>
    <row r="21" spans="1:7" s="9" customFormat="1" ht="12" x14ac:dyDescent="0.2">
      <c r="A21" s="39" t="s">
        <v>31</v>
      </c>
    </row>
    <row r="22" spans="1:7" s="9" customFormat="1" ht="12" x14ac:dyDescent="0.2">
      <c r="A22" s="39" t="s">
        <v>124</v>
      </c>
      <c r="B22" s="89">
        <v>222.19600399999999</v>
      </c>
      <c r="C22" s="89">
        <v>166.48818199999999</v>
      </c>
      <c r="D22" s="89">
        <v>352.41103399999997</v>
      </c>
      <c r="E22" s="89">
        <v>741.09522000000004</v>
      </c>
      <c r="F22" s="89">
        <v>876.59334799999999</v>
      </c>
      <c r="G22" s="90">
        <v>-15.457352980050203</v>
      </c>
    </row>
    <row r="23" spans="1:7" s="9" customFormat="1" ht="12" x14ac:dyDescent="0.2">
      <c r="A23" s="40" t="s">
        <v>30</v>
      </c>
      <c r="B23" s="89">
        <v>493.50210700000002</v>
      </c>
      <c r="C23" s="89">
        <v>569.42571999999996</v>
      </c>
      <c r="D23" s="89">
        <v>615.50271199999997</v>
      </c>
      <c r="E23" s="89">
        <v>1678.430539</v>
      </c>
      <c r="F23" s="89">
        <v>2466.6163769999998</v>
      </c>
      <c r="G23" s="90">
        <v>-31.954131390249827</v>
      </c>
    </row>
    <row r="24" spans="1:7" s="9" customFormat="1" ht="12" x14ac:dyDescent="0.2">
      <c r="A24" s="39" t="s">
        <v>31</v>
      </c>
    </row>
    <row r="25" spans="1:7" s="9" customFormat="1" ht="12" x14ac:dyDescent="0.2">
      <c r="A25" s="39" t="s">
        <v>32</v>
      </c>
      <c r="B25" s="89">
        <v>306.48417799999999</v>
      </c>
      <c r="C25" s="89">
        <v>346.18062700000002</v>
      </c>
      <c r="D25" s="89">
        <v>381.14608800000002</v>
      </c>
      <c r="E25" s="89">
        <v>1033.8108930000001</v>
      </c>
      <c r="F25" s="89">
        <v>1808.47514</v>
      </c>
      <c r="G25" s="90">
        <v>-42.835216800381346</v>
      </c>
    </row>
    <row r="26" spans="1:7" s="9" customFormat="1" ht="12" x14ac:dyDescent="0.2">
      <c r="A26" s="39" t="s">
        <v>107</v>
      </c>
      <c r="B26" s="89">
        <v>9.1577809999999999</v>
      </c>
      <c r="C26" s="89">
        <v>5.1862190000000004</v>
      </c>
      <c r="D26" s="89">
        <v>12.459541</v>
      </c>
      <c r="E26" s="89">
        <v>26.803540999999999</v>
      </c>
      <c r="F26" s="89">
        <v>31.384004999999998</v>
      </c>
      <c r="G26" s="90">
        <v>-14.594899535607382</v>
      </c>
    </row>
    <row r="27" spans="1:7" s="9" customFormat="1" ht="12" x14ac:dyDescent="0.2">
      <c r="A27" s="42" t="s">
        <v>33</v>
      </c>
      <c r="B27" s="89">
        <v>3261.6025289999998</v>
      </c>
      <c r="C27" s="89">
        <v>3154.9544000000001</v>
      </c>
      <c r="D27" s="89">
        <v>3435.3731309999998</v>
      </c>
      <c r="E27" s="89">
        <v>9851.9300600000006</v>
      </c>
      <c r="F27" s="89">
        <v>11347.760722999999</v>
      </c>
      <c r="G27" s="90">
        <v>-13.18172544798378</v>
      </c>
    </row>
    <row r="28" spans="1:7" s="9" customFormat="1" ht="12" x14ac:dyDescent="0.2">
      <c r="A28" s="43" t="s">
        <v>23</v>
      </c>
    </row>
    <row r="29" spans="1:7" s="9" customFormat="1" ht="12" x14ac:dyDescent="0.2">
      <c r="A29" s="39" t="s">
        <v>34</v>
      </c>
      <c r="B29" s="89">
        <v>237.14640299999999</v>
      </c>
      <c r="C29" s="89">
        <v>256.15099300000003</v>
      </c>
      <c r="D29" s="89">
        <v>243.83452</v>
      </c>
      <c r="E29" s="89">
        <v>737.13191600000005</v>
      </c>
      <c r="F29" s="89">
        <v>930.87427500000001</v>
      </c>
      <c r="G29" s="90">
        <v>-20.812945872846257</v>
      </c>
    </row>
    <row r="30" spans="1:7" s="9" customFormat="1" ht="12" x14ac:dyDescent="0.2">
      <c r="A30" s="44" t="s">
        <v>31</v>
      </c>
    </row>
    <row r="31" spans="1:7" s="9" customFormat="1" ht="12" x14ac:dyDescent="0.2">
      <c r="A31" s="44" t="s">
        <v>108</v>
      </c>
      <c r="B31" s="89">
        <v>17.293793000000001</v>
      </c>
      <c r="C31" s="89">
        <v>19.347052999999999</v>
      </c>
      <c r="D31" s="89">
        <v>17.326502000000001</v>
      </c>
      <c r="E31" s="89">
        <v>53.967348000000001</v>
      </c>
      <c r="F31" s="89">
        <v>76.229804999999999</v>
      </c>
      <c r="G31" s="90">
        <v>-29.204399775127314</v>
      </c>
    </row>
    <row r="32" spans="1:7" s="9" customFormat="1" ht="12" x14ac:dyDescent="0.2">
      <c r="A32" s="45" t="s">
        <v>35</v>
      </c>
      <c r="B32" s="89">
        <v>57.215452999999997</v>
      </c>
      <c r="C32" s="89">
        <v>55.219838000000003</v>
      </c>
      <c r="D32" s="89">
        <v>54.578667000000003</v>
      </c>
      <c r="E32" s="89">
        <v>167.013958</v>
      </c>
      <c r="F32" s="89">
        <v>190.10265799999999</v>
      </c>
      <c r="G32" s="90">
        <v>-12.145385152899863</v>
      </c>
    </row>
    <row r="33" spans="1:7" s="9" customFormat="1" ht="12" x14ac:dyDescent="0.2">
      <c r="A33" s="43" t="s">
        <v>36</v>
      </c>
      <c r="B33" s="89">
        <v>3024.456126</v>
      </c>
      <c r="C33" s="89">
        <v>2898.8034069999999</v>
      </c>
      <c r="D33" s="89">
        <v>3191.5386109999999</v>
      </c>
      <c r="E33" s="89">
        <v>9114.7981440000003</v>
      </c>
      <c r="F33" s="89">
        <v>10416.886447999999</v>
      </c>
      <c r="G33" s="90">
        <v>-12.499783985357695</v>
      </c>
    </row>
    <row r="34" spans="1:7" s="9" customFormat="1" ht="12" x14ac:dyDescent="0.2">
      <c r="A34" s="44" t="s">
        <v>31</v>
      </c>
    </row>
    <row r="35" spans="1:7" s="9" customFormat="1" ht="12" x14ac:dyDescent="0.2">
      <c r="A35" s="44" t="s">
        <v>109</v>
      </c>
      <c r="B35" s="89">
        <v>390.78272800000002</v>
      </c>
      <c r="C35" s="89">
        <v>317.28006099999999</v>
      </c>
      <c r="D35" s="89">
        <v>415.56035200000002</v>
      </c>
      <c r="E35" s="89">
        <v>1123.623141</v>
      </c>
      <c r="F35" s="89">
        <v>1577.044893</v>
      </c>
      <c r="G35" s="90">
        <v>-28.751353497455568</v>
      </c>
    </row>
    <row r="36" spans="1:7" s="9" customFormat="1" ht="12" x14ac:dyDescent="0.2">
      <c r="A36" s="45" t="s">
        <v>154</v>
      </c>
      <c r="B36" s="89">
        <v>21.5321</v>
      </c>
      <c r="C36" s="89">
        <v>17.847632000000001</v>
      </c>
      <c r="D36" s="89">
        <v>19.542618000000001</v>
      </c>
      <c r="E36" s="89">
        <v>58.922350000000002</v>
      </c>
      <c r="F36" s="89">
        <v>74.548321999999999</v>
      </c>
      <c r="G36" s="90">
        <v>-20.96086347859044</v>
      </c>
    </row>
    <row r="37" spans="1:7" s="9" customFormat="1" ht="12" x14ac:dyDescent="0.2">
      <c r="A37" s="45" t="s">
        <v>155</v>
      </c>
      <c r="B37" s="89">
        <v>88.484106999999995</v>
      </c>
      <c r="C37" s="89">
        <v>98.460418000000004</v>
      </c>
      <c r="D37" s="89">
        <v>93.098343999999997</v>
      </c>
      <c r="E37" s="89">
        <v>280.042869</v>
      </c>
      <c r="F37" s="89">
        <v>345.38672200000002</v>
      </c>
      <c r="G37" s="90">
        <v>-18.91904026351078</v>
      </c>
    </row>
    <row r="38" spans="1:7" s="9" customFormat="1" ht="12" x14ac:dyDescent="0.2">
      <c r="A38" s="45" t="s">
        <v>37</v>
      </c>
      <c r="B38" s="89">
        <v>60.213610000000003</v>
      </c>
      <c r="C38" s="89">
        <v>57.778587999999999</v>
      </c>
      <c r="D38" s="89">
        <v>62.559421999999998</v>
      </c>
      <c r="E38" s="89">
        <v>180.55162000000001</v>
      </c>
      <c r="F38" s="89">
        <v>185.61435800000001</v>
      </c>
      <c r="G38" s="90">
        <v>-2.7275573153667381</v>
      </c>
    </row>
    <row r="39" spans="1:7" s="9" customFormat="1" ht="12" x14ac:dyDescent="0.2">
      <c r="A39" s="45" t="s">
        <v>38</v>
      </c>
      <c r="B39" s="89">
        <v>88.933155999999997</v>
      </c>
      <c r="C39" s="89">
        <v>60.469002000000003</v>
      </c>
      <c r="D39" s="89">
        <v>72.401364000000001</v>
      </c>
      <c r="E39" s="89">
        <v>221.80352199999999</v>
      </c>
      <c r="F39" s="89">
        <v>213.17397399999999</v>
      </c>
      <c r="G39" s="90">
        <v>4.0481245613969747</v>
      </c>
    </row>
    <row r="40" spans="1:7" s="9" customFormat="1" ht="12" x14ac:dyDescent="0.2">
      <c r="A40" s="45" t="s">
        <v>111</v>
      </c>
      <c r="B40" s="89">
        <v>563.66936499999997</v>
      </c>
      <c r="C40" s="89">
        <v>534.34691799999996</v>
      </c>
      <c r="D40" s="89">
        <v>524.32533899999999</v>
      </c>
      <c r="E40" s="89">
        <v>1622.3416219999999</v>
      </c>
      <c r="F40" s="89">
        <v>1629.752107</v>
      </c>
      <c r="G40" s="90">
        <v>-0.45470013311664559</v>
      </c>
    </row>
    <row r="41" spans="1:7" s="9" customFormat="1" ht="12" x14ac:dyDescent="0.2">
      <c r="A41" s="45" t="s">
        <v>112</v>
      </c>
      <c r="B41" s="89">
        <v>37.248888000000001</v>
      </c>
      <c r="C41" s="89">
        <v>40.331297999999997</v>
      </c>
      <c r="D41" s="89">
        <v>44.363484</v>
      </c>
      <c r="E41" s="89">
        <v>121.94367</v>
      </c>
      <c r="F41" s="89">
        <v>129.50134800000001</v>
      </c>
      <c r="G41" s="90">
        <v>-5.8359840393321747</v>
      </c>
    </row>
    <row r="42" spans="1:7" s="9" customFormat="1" ht="12" x14ac:dyDescent="0.2">
      <c r="A42" s="45" t="s">
        <v>113</v>
      </c>
      <c r="B42" s="89">
        <v>103.69909800000001</v>
      </c>
      <c r="C42" s="89">
        <v>114.52567999999999</v>
      </c>
      <c r="D42" s="89">
        <v>114.364052</v>
      </c>
      <c r="E42" s="89">
        <v>332.58882999999997</v>
      </c>
      <c r="F42" s="89">
        <v>309.23143299999998</v>
      </c>
      <c r="G42" s="90">
        <v>7.5533708761101224</v>
      </c>
    </row>
    <row r="43" spans="1:7" s="9" customFormat="1" ht="12" x14ac:dyDescent="0.2">
      <c r="A43" s="45" t="s">
        <v>110</v>
      </c>
      <c r="B43" s="89">
        <v>87.933727000000005</v>
      </c>
      <c r="C43" s="89">
        <v>80.923648</v>
      </c>
      <c r="D43" s="89">
        <v>97.240927999999997</v>
      </c>
      <c r="E43" s="89">
        <v>266.09830299999999</v>
      </c>
      <c r="F43" s="89">
        <v>248.73217199999999</v>
      </c>
      <c r="G43" s="90">
        <v>6.9818595883125312</v>
      </c>
    </row>
    <row r="44" spans="1:7" s="9" customFormat="1" ht="12" x14ac:dyDescent="0.2">
      <c r="A44" s="45" t="s">
        <v>39</v>
      </c>
      <c r="B44" s="89">
        <v>186.01849999999999</v>
      </c>
      <c r="C44" s="89">
        <v>185.51294200000001</v>
      </c>
      <c r="D44" s="89">
        <v>160.27140399999999</v>
      </c>
      <c r="E44" s="89">
        <v>531.80284600000005</v>
      </c>
      <c r="F44" s="89">
        <v>492.71231499999999</v>
      </c>
      <c r="G44" s="90">
        <v>7.9337434462136542</v>
      </c>
    </row>
    <row r="45" spans="1:7" s="9" customFormat="1" ht="12" x14ac:dyDescent="0.2">
      <c r="A45" s="45" t="s">
        <v>125</v>
      </c>
      <c r="B45" s="89">
        <v>5.8501120000000002</v>
      </c>
      <c r="C45" s="89">
        <v>7.1975069999999999</v>
      </c>
      <c r="D45" s="89">
        <v>8.0177809999999994</v>
      </c>
      <c r="E45" s="89">
        <v>21.0654</v>
      </c>
      <c r="F45" s="89">
        <v>19.664603</v>
      </c>
      <c r="G45" s="90">
        <v>7.1234440888534607</v>
      </c>
    </row>
    <row r="46" spans="1:7" s="9" customFormat="1" ht="24" x14ac:dyDescent="0.2">
      <c r="A46" s="68" t="s">
        <v>126</v>
      </c>
      <c r="B46" s="89">
        <v>66.965982999999994</v>
      </c>
      <c r="C46" s="89">
        <v>62.260033999999997</v>
      </c>
      <c r="D46" s="89">
        <v>58.333691999999999</v>
      </c>
      <c r="E46" s="89">
        <v>187.559709</v>
      </c>
      <c r="F46" s="89">
        <v>183.23933600000001</v>
      </c>
      <c r="G46" s="90">
        <v>2.3577759526480548</v>
      </c>
    </row>
    <row r="47" spans="1:7" s="9" customFormat="1" ht="12" x14ac:dyDescent="0.2">
      <c r="A47" s="46"/>
    </row>
    <row r="48" spans="1:7" s="9" customFormat="1" ht="12" customHeight="1" x14ac:dyDescent="0.2">
      <c r="A48" s="70" t="s">
        <v>144</v>
      </c>
      <c r="B48" s="89">
        <v>252.28784899999999</v>
      </c>
      <c r="C48" s="89">
        <v>299.16058099999998</v>
      </c>
      <c r="D48" s="89">
        <v>335.05382600000002</v>
      </c>
      <c r="E48" s="89">
        <v>886.50225599999999</v>
      </c>
      <c r="F48" s="89">
        <v>523.32040099999995</v>
      </c>
      <c r="G48" s="90">
        <v>69.399521651746198</v>
      </c>
    </row>
    <row r="49" spans="1:7" x14ac:dyDescent="0.2">
      <c r="A49" s="41"/>
      <c r="B49" s="9"/>
      <c r="C49" s="9"/>
      <c r="D49" s="9"/>
      <c r="E49" s="9"/>
      <c r="F49" s="9"/>
      <c r="G49" s="9"/>
    </row>
    <row r="50" spans="1:7" x14ac:dyDescent="0.2">
      <c r="A50" s="47" t="s">
        <v>40</v>
      </c>
      <c r="B50" s="91">
        <v>5543.5855709999996</v>
      </c>
      <c r="C50" s="92">
        <v>5494.958533</v>
      </c>
      <c r="D50" s="92">
        <v>6200.714097</v>
      </c>
      <c r="E50" s="92">
        <v>17239.258201000001</v>
      </c>
      <c r="F50" s="92">
        <v>19741.949562000002</v>
      </c>
      <c r="G50" s="93">
        <v>-12.677022363674098</v>
      </c>
    </row>
    <row r="51" spans="1:7" ht="7.5" customHeight="1" x14ac:dyDescent="0.2"/>
    <row r="52" spans="1:7" ht="24.95" customHeight="1" x14ac:dyDescent="0.2">
      <c r="A52" s="115" t="s">
        <v>152</v>
      </c>
      <c r="B52" s="115"/>
      <c r="C52" s="115"/>
      <c r="D52" s="115"/>
      <c r="E52" s="115"/>
      <c r="F52" s="115"/>
      <c r="G52" s="115"/>
    </row>
    <row r="53" spans="1:7" x14ac:dyDescent="0.2">
      <c r="A53" s="85" t="s">
        <v>138</v>
      </c>
      <c r="B53" s="85"/>
      <c r="C53" s="85"/>
      <c r="D53" s="85"/>
      <c r="E53" s="85"/>
      <c r="F53" s="85"/>
      <c r="G53" s="85"/>
    </row>
    <row r="54" spans="1:7" x14ac:dyDescent="0.2">
      <c r="A54" s="85" t="s">
        <v>153</v>
      </c>
      <c r="B54" s="85"/>
      <c r="C54" s="85"/>
      <c r="D54" s="85"/>
      <c r="E54" s="85"/>
      <c r="F54" s="85"/>
      <c r="G54" s="85"/>
    </row>
    <row r="55" spans="1:7" ht="13.5" customHeight="1" x14ac:dyDescent="0.2">
      <c r="A55" s="33" t="s">
        <v>150</v>
      </c>
    </row>
  </sheetData>
  <mergeCells count="7">
    <mergeCell ref="A52:G52"/>
    <mergeCell ref="A1:G1"/>
    <mergeCell ref="B4:D4"/>
    <mergeCell ref="B5:F5"/>
    <mergeCell ref="E3:G3"/>
    <mergeCell ref="G4:G5"/>
    <mergeCell ref="A3:A5"/>
  </mergeCells>
  <conditionalFormatting sqref="A6:G50">
    <cfRule type="expression" dxfId="1"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3 - vj 1/24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G81"/>
  <sheetViews>
    <sheetView view="pageLayout" zoomScaleNormal="100" workbookViewId="0">
      <selection sqref="A1:G1"/>
    </sheetView>
  </sheetViews>
  <sheetFormatPr baseColWidth="10" defaultRowHeight="12.75" x14ac:dyDescent="0.2"/>
  <cols>
    <col min="1" max="1" width="35.5703125" customWidth="1"/>
    <col min="2" max="6" width="9" customWidth="1"/>
    <col min="7" max="7" width="11.5703125" customWidth="1"/>
    <col min="8" max="8" width="11.42578125" customWidth="1"/>
    <col min="9" max="26" width="12.5703125" customWidth="1"/>
  </cols>
  <sheetData>
    <row r="1" spans="1:7" ht="14.25" x14ac:dyDescent="0.2">
      <c r="A1" s="129" t="s">
        <v>151</v>
      </c>
      <c r="B1" s="130"/>
      <c r="C1" s="130"/>
      <c r="D1" s="130"/>
      <c r="E1" s="130"/>
      <c r="F1" s="130"/>
      <c r="G1" s="130"/>
    </row>
    <row r="2" spans="1:7" ht="10.5" customHeight="1" x14ac:dyDescent="0.2">
      <c r="A2" s="66"/>
      <c r="B2" s="67"/>
      <c r="C2" s="67"/>
      <c r="D2" s="67"/>
      <c r="E2" s="67"/>
      <c r="F2" s="67"/>
      <c r="G2" s="67"/>
    </row>
    <row r="3" spans="1:7" x14ac:dyDescent="0.2">
      <c r="A3" s="133" t="s">
        <v>142</v>
      </c>
      <c r="B3" s="94" t="s">
        <v>89</v>
      </c>
      <c r="C3" s="94" t="s">
        <v>90</v>
      </c>
      <c r="D3" s="94" t="s">
        <v>91</v>
      </c>
      <c r="E3" s="134" t="s">
        <v>165</v>
      </c>
      <c r="F3" s="134"/>
      <c r="G3" s="135"/>
    </row>
    <row r="4" spans="1:7" ht="24" customHeight="1" x14ac:dyDescent="0.2">
      <c r="A4" s="133"/>
      <c r="B4" s="131" t="s">
        <v>168</v>
      </c>
      <c r="C4" s="132"/>
      <c r="D4" s="132"/>
      <c r="E4" s="95" t="s">
        <v>168</v>
      </c>
      <c r="F4" s="95" t="s">
        <v>169</v>
      </c>
      <c r="G4" s="136" t="s">
        <v>182</v>
      </c>
    </row>
    <row r="5" spans="1:7" ht="17.25" customHeight="1" x14ac:dyDescent="0.2">
      <c r="A5" s="133"/>
      <c r="B5" s="132" t="s">
        <v>102</v>
      </c>
      <c r="C5" s="132"/>
      <c r="D5" s="132"/>
      <c r="E5" s="132"/>
      <c r="F5" s="132"/>
      <c r="G5" s="137"/>
    </row>
    <row r="6" spans="1:7" x14ac:dyDescent="0.2">
      <c r="A6" s="71"/>
    </row>
    <row r="7" spans="1:7" ht="12.75" customHeight="1" x14ac:dyDescent="0.2">
      <c r="A7" s="57" t="s">
        <v>41</v>
      </c>
      <c r="B7" s="89">
        <v>2706.1056800000001</v>
      </c>
      <c r="C7" s="89">
        <v>2507.5266729999998</v>
      </c>
      <c r="D7" s="89">
        <v>2628.2581060000002</v>
      </c>
      <c r="E7" s="89">
        <v>7841.8904590000002</v>
      </c>
      <c r="F7" s="89">
        <v>8493.2771959999991</v>
      </c>
      <c r="G7" s="90">
        <v>-7.6694392749453328</v>
      </c>
    </row>
    <row r="8" spans="1:7" ht="12.75" customHeight="1" x14ac:dyDescent="0.2">
      <c r="A8" s="50" t="s">
        <v>23</v>
      </c>
      <c r="B8" s="9"/>
      <c r="C8" s="9"/>
      <c r="D8" s="9"/>
      <c r="E8" s="9"/>
      <c r="F8" s="9"/>
      <c r="G8" s="9"/>
    </row>
    <row r="9" spans="1:7" ht="12.75" customHeight="1" x14ac:dyDescent="0.2">
      <c r="A9" s="50" t="s">
        <v>140</v>
      </c>
      <c r="B9" s="89">
        <v>2290.4966949999998</v>
      </c>
      <c r="C9" s="89">
        <v>2105.2140209999998</v>
      </c>
      <c r="D9" s="89">
        <v>2259.2215270000002</v>
      </c>
      <c r="E9" s="89">
        <v>6654.9322430000002</v>
      </c>
      <c r="F9" s="89">
        <v>6602.2754949999999</v>
      </c>
      <c r="G9" s="90">
        <v>0.79755454070159715</v>
      </c>
    </row>
    <row r="10" spans="1:7" ht="12.75" customHeight="1" x14ac:dyDescent="0.2">
      <c r="A10" s="51" t="s">
        <v>23</v>
      </c>
      <c r="B10" s="9"/>
      <c r="C10" s="9"/>
      <c r="D10" s="9"/>
      <c r="E10" s="9"/>
      <c r="F10" s="9"/>
      <c r="G10" s="9"/>
    </row>
    <row r="11" spans="1:7" ht="12.75" customHeight="1" x14ac:dyDescent="0.2">
      <c r="A11" s="51" t="s">
        <v>141</v>
      </c>
      <c r="B11" s="89">
        <v>1560.4807490000005</v>
      </c>
      <c r="C11" s="89">
        <v>1457.4663529999998</v>
      </c>
      <c r="D11" s="89">
        <v>1541.348444</v>
      </c>
      <c r="E11" s="89">
        <v>4559.2955460000012</v>
      </c>
      <c r="F11" s="89">
        <v>4720.1960439999993</v>
      </c>
      <c r="G11" s="90">
        <v>-3.4087672736500849</v>
      </c>
    </row>
    <row r="12" spans="1:7" ht="12.75" customHeight="1" x14ac:dyDescent="0.2">
      <c r="A12" s="52" t="s">
        <v>23</v>
      </c>
      <c r="B12" s="9"/>
      <c r="C12" s="9"/>
      <c r="D12" s="9"/>
      <c r="E12" s="9"/>
      <c r="F12" s="9"/>
      <c r="G12" s="9"/>
    </row>
    <row r="13" spans="1:7" ht="12.75" customHeight="1" x14ac:dyDescent="0.2">
      <c r="A13" s="53" t="s">
        <v>42</v>
      </c>
      <c r="B13" s="89">
        <v>430.55019600000003</v>
      </c>
      <c r="C13" s="89">
        <v>390.96633400000002</v>
      </c>
      <c r="D13" s="89">
        <v>371.59020700000002</v>
      </c>
      <c r="E13" s="89">
        <v>1193.1067370000001</v>
      </c>
      <c r="F13" s="89">
        <v>1036.009597</v>
      </c>
      <c r="G13" s="90">
        <v>15.163676133397843</v>
      </c>
    </row>
    <row r="14" spans="1:7" ht="12.75" customHeight="1" x14ac:dyDescent="0.2">
      <c r="A14" s="53" t="s">
        <v>43</v>
      </c>
      <c r="B14" s="89">
        <v>188.770445</v>
      </c>
      <c r="C14" s="89">
        <v>219.73478399999999</v>
      </c>
      <c r="D14" s="89">
        <v>300.78191399999997</v>
      </c>
      <c r="E14" s="89">
        <v>709.28714300000001</v>
      </c>
      <c r="F14" s="89">
        <v>644.76587199999994</v>
      </c>
      <c r="G14" s="90">
        <v>10.006930236530891</v>
      </c>
    </row>
    <row r="15" spans="1:7" ht="12.75" customHeight="1" x14ac:dyDescent="0.2">
      <c r="A15" s="53" t="s">
        <v>44</v>
      </c>
      <c r="B15" s="89">
        <v>7.5843429999999996</v>
      </c>
      <c r="C15" s="89">
        <v>3.6760030000000001</v>
      </c>
      <c r="D15" s="89">
        <v>11.986931999999999</v>
      </c>
      <c r="E15" s="89">
        <v>23.247278000000001</v>
      </c>
      <c r="F15" s="89">
        <v>26.129453999999999</v>
      </c>
      <c r="G15" s="90">
        <v>-11.030372085080671</v>
      </c>
    </row>
    <row r="16" spans="1:7" ht="12.75" customHeight="1" x14ac:dyDescent="0.2">
      <c r="A16" s="53" t="s">
        <v>45</v>
      </c>
      <c r="B16" s="89">
        <v>365.59663599999999</v>
      </c>
      <c r="C16" s="89">
        <v>360.41839900000002</v>
      </c>
      <c r="D16" s="89">
        <v>365.694074</v>
      </c>
      <c r="E16" s="89">
        <v>1091.7091089999999</v>
      </c>
      <c r="F16" s="89">
        <v>1342.7120870000001</v>
      </c>
      <c r="G16" s="90">
        <v>-18.693730430386765</v>
      </c>
    </row>
    <row r="17" spans="1:7" ht="12.75" customHeight="1" x14ac:dyDescent="0.2">
      <c r="A17" s="53" t="s">
        <v>46</v>
      </c>
      <c r="B17" s="89">
        <v>181.85755900000001</v>
      </c>
      <c r="C17" s="89">
        <v>151.68539999999999</v>
      </c>
      <c r="D17" s="89">
        <v>171.66453799999999</v>
      </c>
      <c r="E17" s="89">
        <v>505.20749699999999</v>
      </c>
      <c r="F17" s="89">
        <v>522.53441799999996</v>
      </c>
      <c r="G17" s="90">
        <v>-3.3159387024339395</v>
      </c>
    </row>
    <row r="18" spans="1:7" ht="12.75" customHeight="1" x14ac:dyDescent="0.2">
      <c r="A18" s="53" t="s">
        <v>47</v>
      </c>
      <c r="B18" s="89">
        <v>58.881256999999998</v>
      </c>
      <c r="C18" s="89">
        <v>39.103282999999998</v>
      </c>
      <c r="D18" s="89">
        <v>24.867508000000001</v>
      </c>
      <c r="E18" s="89">
        <v>122.852048</v>
      </c>
      <c r="F18" s="89">
        <v>181.55549999999999</v>
      </c>
      <c r="G18" s="90">
        <v>-32.333612586784767</v>
      </c>
    </row>
    <row r="19" spans="1:7" ht="12.75" customHeight="1" x14ac:dyDescent="0.2">
      <c r="A19" s="53" t="s">
        <v>48</v>
      </c>
      <c r="B19" s="89">
        <v>10.025399999999999</v>
      </c>
      <c r="C19" s="89">
        <v>12.502449</v>
      </c>
      <c r="D19" s="89">
        <v>13.479912000000001</v>
      </c>
      <c r="E19" s="89">
        <v>36.007761000000002</v>
      </c>
      <c r="F19" s="89">
        <v>33.548895000000002</v>
      </c>
      <c r="G19" s="90">
        <v>7.329201155507505</v>
      </c>
    </row>
    <row r="20" spans="1:7" ht="12.75" customHeight="1" x14ac:dyDescent="0.2">
      <c r="A20" s="53" t="s">
        <v>49</v>
      </c>
      <c r="B20" s="89">
        <v>14.719969000000001</v>
      </c>
      <c r="C20" s="89">
        <v>10.539913</v>
      </c>
      <c r="D20" s="89">
        <v>11.163320000000001</v>
      </c>
      <c r="E20" s="89">
        <v>36.423202000000003</v>
      </c>
      <c r="F20" s="89">
        <v>37.749085999999998</v>
      </c>
      <c r="G20" s="90">
        <v>-3.5123605376829374</v>
      </c>
    </row>
    <row r="21" spans="1:7" ht="12.75" customHeight="1" x14ac:dyDescent="0.2">
      <c r="A21" s="53" t="s">
        <v>50</v>
      </c>
      <c r="B21" s="89">
        <v>161.64228800000001</v>
      </c>
      <c r="C21" s="89">
        <v>133.05193399999999</v>
      </c>
      <c r="D21" s="89">
        <v>113.19141</v>
      </c>
      <c r="E21" s="89">
        <v>407.88563199999999</v>
      </c>
      <c r="F21" s="89">
        <v>424.26352600000001</v>
      </c>
      <c r="G21" s="90">
        <v>-3.8603115743680547</v>
      </c>
    </row>
    <row r="22" spans="1:7" ht="12.75" customHeight="1" x14ac:dyDescent="0.2">
      <c r="A22" s="53" t="s">
        <v>51</v>
      </c>
      <c r="B22" s="89">
        <v>17.894127000000001</v>
      </c>
      <c r="C22" s="89">
        <v>18.544433000000001</v>
      </c>
      <c r="D22" s="89">
        <v>19.115539999999999</v>
      </c>
      <c r="E22" s="89">
        <v>55.554099999999998</v>
      </c>
      <c r="F22" s="89">
        <v>89.176325000000006</v>
      </c>
      <c r="G22" s="90">
        <v>-37.703084310774187</v>
      </c>
    </row>
    <row r="23" spans="1:7" ht="12.75" customHeight="1" x14ac:dyDescent="0.2">
      <c r="A23" s="53" t="s">
        <v>52</v>
      </c>
      <c r="B23" s="89">
        <v>67.591959000000003</v>
      </c>
      <c r="C23" s="89">
        <v>72.121967999999995</v>
      </c>
      <c r="D23" s="89">
        <v>89.134022000000002</v>
      </c>
      <c r="E23" s="89">
        <v>228.847949</v>
      </c>
      <c r="F23" s="89">
        <v>216.773597</v>
      </c>
      <c r="G23" s="90">
        <v>5.5700288997834093</v>
      </c>
    </row>
    <row r="24" spans="1:7" ht="12.75" customHeight="1" x14ac:dyDescent="0.2">
      <c r="A24" s="53" t="s">
        <v>61</v>
      </c>
      <c r="B24" s="89">
        <v>2.8395320000000002</v>
      </c>
      <c r="C24" s="89">
        <v>4.8489940000000002</v>
      </c>
      <c r="D24" s="89">
        <v>4.9650030000000003</v>
      </c>
      <c r="E24" s="89">
        <v>12.653529000000001</v>
      </c>
      <c r="F24" s="89">
        <v>16.261279999999999</v>
      </c>
      <c r="G24" s="90">
        <v>-22.186144018183072</v>
      </c>
    </row>
    <row r="25" spans="1:7" ht="12.75" customHeight="1" x14ac:dyDescent="0.2">
      <c r="A25" s="53" t="s">
        <v>62</v>
      </c>
      <c r="B25" s="89">
        <v>12.911474999999999</v>
      </c>
      <c r="C25" s="89">
        <v>2.3322530000000001</v>
      </c>
      <c r="D25" s="89">
        <v>5.0148859999999997</v>
      </c>
      <c r="E25" s="89">
        <v>20.258614000000001</v>
      </c>
      <c r="F25" s="89">
        <v>15.204688000000001</v>
      </c>
      <c r="G25" s="90">
        <v>33.239261469883502</v>
      </c>
    </row>
    <row r="26" spans="1:7" ht="12.75" customHeight="1" x14ac:dyDescent="0.2">
      <c r="A26" s="53" t="s">
        <v>63</v>
      </c>
      <c r="B26" s="89">
        <v>9.6868269999999992</v>
      </c>
      <c r="C26" s="89">
        <v>13.375697000000001</v>
      </c>
      <c r="D26" s="89">
        <v>12.181694999999999</v>
      </c>
      <c r="E26" s="89">
        <v>35.244219000000001</v>
      </c>
      <c r="F26" s="89">
        <v>38.272168999999998</v>
      </c>
      <c r="G26" s="90">
        <v>-7.9116237180077178</v>
      </c>
    </row>
    <row r="27" spans="1:7" ht="12.75" customHeight="1" x14ac:dyDescent="0.2">
      <c r="A27" s="53" t="s">
        <v>55</v>
      </c>
      <c r="B27" s="89">
        <v>6.0658919999999998</v>
      </c>
      <c r="C27" s="89">
        <v>6.2219600000000002</v>
      </c>
      <c r="D27" s="89">
        <v>6.8066440000000004</v>
      </c>
      <c r="E27" s="89">
        <v>19.094495999999999</v>
      </c>
      <c r="F27" s="89">
        <v>14.831989</v>
      </c>
      <c r="G27" s="90">
        <v>28.738606804522306</v>
      </c>
    </row>
    <row r="28" spans="1:7" ht="12.75" customHeight="1" x14ac:dyDescent="0.2">
      <c r="A28" s="53" t="s">
        <v>161</v>
      </c>
      <c r="B28" s="89">
        <v>2.203805</v>
      </c>
      <c r="C28" s="89">
        <v>1.9660500000000001</v>
      </c>
      <c r="D28" s="89">
        <v>2.5793110000000001</v>
      </c>
      <c r="E28" s="89">
        <v>6.7491659999999998</v>
      </c>
      <c r="F28" s="89">
        <v>10.194342000000001</v>
      </c>
      <c r="G28" s="90">
        <v>-33.794981569188096</v>
      </c>
    </row>
    <row r="29" spans="1:7" ht="12.75" customHeight="1" x14ac:dyDescent="0.2">
      <c r="A29" s="53" t="s">
        <v>56</v>
      </c>
      <c r="B29" s="89">
        <v>21.449233</v>
      </c>
      <c r="C29" s="89">
        <v>16.275962</v>
      </c>
      <c r="D29" s="89">
        <v>16.925691</v>
      </c>
      <c r="E29" s="89">
        <v>54.650886</v>
      </c>
      <c r="F29" s="89">
        <v>54.927900000000001</v>
      </c>
      <c r="G29" s="90">
        <v>-0.50432293970823139</v>
      </c>
    </row>
    <row r="30" spans="1:7" ht="12.75" customHeight="1" x14ac:dyDescent="0.2">
      <c r="A30" s="53" t="s">
        <v>53</v>
      </c>
      <c r="B30" s="89">
        <v>0.18096100000000001</v>
      </c>
      <c r="C30" s="89">
        <v>6.8890999999999994E-2</v>
      </c>
      <c r="D30" s="89">
        <v>0.14419699999999999</v>
      </c>
      <c r="E30" s="89">
        <v>0.39404899999999998</v>
      </c>
      <c r="F30" s="89">
        <v>0.50460899999999997</v>
      </c>
      <c r="G30" s="90">
        <v>-21.910033312921485</v>
      </c>
    </row>
    <row r="31" spans="1:7" ht="12.75" customHeight="1" x14ac:dyDescent="0.2">
      <c r="A31" s="53" t="s">
        <v>54</v>
      </c>
      <c r="B31" s="89">
        <v>2.8844999999999999E-2</v>
      </c>
      <c r="C31" s="89">
        <v>3.1646000000000001E-2</v>
      </c>
      <c r="D31" s="89">
        <v>6.164E-2</v>
      </c>
      <c r="E31" s="89">
        <v>0.122131</v>
      </c>
      <c r="F31" s="89">
        <v>14.780709999999999</v>
      </c>
      <c r="G31" s="90">
        <v>-99.173713576682047</v>
      </c>
    </row>
    <row r="32" spans="1:7" ht="12.75" customHeight="1" x14ac:dyDescent="0.2">
      <c r="A32" s="54" t="s">
        <v>57</v>
      </c>
      <c r="B32" s="89">
        <v>730.0159459999993</v>
      </c>
      <c r="C32" s="89">
        <v>647.74766799999998</v>
      </c>
      <c r="D32" s="89">
        <v>717.87308300000018</v>
      </c>
      <c r="E32" s="89">
        <v>2095.636696999999</v>
      </c>
      <c r="F32" s="89">
        <v>1882.0794510000005</v>
      </c>
      <c r="G32" s="90">
        <v>11.346877300346151</v>
      </c>
    </row>
    <row r="33" spans="1:7" ht="12.75" customHeight="1" x14ac:dyDescent="0.2">
      <c r="A33" s="52" t="s">
        <v>23</v>
      </c>
      <c r="B33" s="9"/>
      <c r="C33" s="9"/>
      <c r="D33" s="9"/>
      <c r="E33" s="9"/>
      <c r="F33" s="9"/>
      <c r="G33" s="9"/>
    </row>
    <row r="34" spans="1:7" ht="12.75" customHeight="1" x14ac:dyDescent="0.2">
      <c r="A34" s="53" t="s">
        <v>58</v>
      </c>
      <c r="B34" s="89">
        <v>57.555689999999998</v>
      </c>
      <c r="C34" s="89">
        <v>76.369630999999998</v>
      </c>
      <c r="D34" s="89">
        <v>66.187014000000005</v>
      </c>
      <c r="E34" s="89">
        <v>200.112335</v>
      </c>
      <c r="F34" s="89">
        <v>219.41887800000001</v>
      </c>
      <c r="G34" s="90">
        <v>-8.7989434528053749</v>
      </c>
    </row>
    <row r="35" spans="1:7" ht="12.75" customHeight="1" x14ac:dyDescent="0.2">
      <c r="A35" s="53" t="s">
        <v>59</v>
      </c>
      <c r="B35" s="89">
        <v>243.266493</v>
      </c>
      <c r="C35" s="89">
        <v>215.16712699999999</v>
      </c>
      <c r="D35" s="89">
        <v>215.67620099999999</v>
      </c>
      <c r="E35" s="89">
        <v>674.10982100000001</v>
      </c>
      <c r="F35" s="89">
        <v>705.08088799999996</v>
      </c>
      <c r="G35" s="90">
        <v>-4.3925551702090644</v>
      </c>
    </row>
    <row r="36" spans="1:7" ht="12.75" customHeight="1" x14ac:dyDescent="0.2">
      <c r="A36" s="53" t="s">
        <v>60</v>
      </c>
      <c r="B36" s="89">
        <v>101.22922</v>
      </c>
      <c r="C36" s="89">
        <v>84.436023000000006</v>
      </c>
      <c r="D36" s="89">
        <v>114.56599900000001</v>
      </c>
      <c r="E36" s="89">
        <v>300.23124200000001</v>
      </c>
      <c r="F36" s="89">
        <v>218.834228</v>
      </c>
      <c r="G36" s="90">
        <v>37.195741609488977</v>
      </c>
    </row>
    <row r="37" spans="1:7" ht="12.75" customHeight="1" x14ac:dyDescent="0.2">
      <c r="A37" s="53" t="s">
        <v>64</v>
      </c>
      <c r="B37" s="89">
        <v>140.585579</v>
      </c>
      <c r="C37" s="89">
        <v>110.128173</v>
      </c>
      <c r="D37" s="89">
        <v>112.684984</v>
      </c>
      <c r="E37" s="89">
        <v>363.39873599999999</v>
      </c>
      <c r="F37" s="89">
        <v>332.18990400000001</v>
      </c>
      <c r="G37" s="90">
        <v>9.3948767329184051</v>
      </c>
    </row>
    <row r="38" spans="1:7" ht="12.75" customHeight="1" x14ac:dyDescent="0.2">
      <c r="A38" s="53" t="s">
        <v>65</v>
      </c>
      <c r="B38" s="89">
        <v>49.383406000000001</v>
      </c>
      <c r="C38" s="89">
        <v>53.879966000000003</v>
      </c>
      <c r="D38" s="89">
        <v>42.205331999999999</v>
      </c>
      <c r="E38" s="89">
        <v>145.468704</v>
      </c>
      <c r="F38" s="89">
        <v>117.55238</v>
      </c>
      <c r="G38" s="90">
        <v>23.747987067552373</v>
      </c>
    </row>
    <row r="39" spans="1:7" ht="12.75" customHeight="1" x14ac:dyDescent="0.2">
      <c r="A39" s="53" t="s">
        <v>66</v>
      </c>
      <c r="B39" s="89">
        <v>14.016503999999999</v>
      </c>
      <c r="C39" s="89">
        <v>16.300948999999999</v>
      </c>
      <c r="D39" s="89">
        <v>16.341262</v>
      </c>
      <c r="E39" s="89">
        <v>46.658715000000001</v>
      </c>
      <c r="F39" s="89">
        <v>49.519061999999998</v>
      </c>
      <c r="G39" s="90">
        <v>-5.7762544048188857</v>
      </c>
    </row>
    <row r="40" spans="1:7" ht="12.75" customHeight="1" x14ac:dyDescent="0.2">
      <c r="A40" s="53" t="s">
        <v>67</v>
      </c>
      <c r="B40" s="89">
        <v>123.979054</v>
      </c>
      <c r="C40" s="89">
        <v>91.465799000000004</v>
      </c>
      <c r="D40" s="89">
        <v>150.21229099999999</v>
      </c>
      <c r="E40" s="89">
        <v>365.65714400000002</v>
      </c>
      <c r="F40" s="89">
        <v>239.48411100000001</v>
      </c>
      <c r="G40" s="90">
        <v>52.685346210713732</v>
      </c>
    </row>
    <row r="41" spans="1:7" ht="12.75" customHeight="1" x14ac:dyDescent="0.2">
      <c r="A41" s="56" t="s">
        <v>68</v>
      </c>
      <c r="B41" s="89">
        <v>415.6089850000003</v>
      </c>
      <c r="C41" s="89">
        <v>402.31265200000007</v>
      </c>
      <c r="D41" s="89">
        <v>369.03657900000007</v>
      </c>
      <c r="E41" s="89">
        <v>1186.958216</v>
      </c>
      <c r="F41" s="89">
        <v>1891.0017009999992</v>
      </c>
      <c r="G41" s="90">
        <v>-37.231245462533806</v>
      </c>
    </row>
    <row r="42" spans="1:7" ht="12.75" customHeight="1" x14ac:dyDescent="0.2">
      <c r="A42" s="54" t="s">
        <v>31</v>
      </c>
      <c r="B42" s="9"/>
      <c r="C42" s="9"/>
      <c r="D42" s="9"/>
      <c r="E42" s="9"/>
      <c r="F42" s="9"/>
      <c r="G42" s="9"/>
    </row>
    <row r="43" spans="1:7" ht="12.75" customHeight="1" x14ac:dyDescent="0.2">
      <c r="A43" s="54" t="s">
        <v>69</v>
      </c>
      <c r="B43" s="89">
        <v>30.698094000000001</v>
      </c>
      <c r="C43" s="89">
        <v>75.952260999999993</v>
      </c>
      <c r="D43" s="89">
        <v>17.523534999999999</v>
      </c>
      <c r="E43" s="89">
        <v>124.17389</v>
      </c>
      <c r="F43" s="89">
        <v>475.00650899999999</v>
      </c>
      <c r="G43" s="90">
        <v>-73.85848664233778</v>
      </c>
    </row>
    <row r="44" spans="1:7" ht="12.75" customHeight="1" x14ac:dyDescent="0.2">
      <c r="A44" s="54" t="s">
        <v>70</v>
      </c>
      <c r="B44" s="89">
        <v>5.4089799999999997</v>
      </c>
      <c r="C44" s="89">
        <v>3.051577</v>
      </c>
      <c r="D44" s="89">
        <v>6.6238210000000004</v>
      </c>
      <c r="E44" s="89">
        <v>15.084377999999999</v>
      </c>
      <c r="F44" s="89">
        <v>327.54348099999999</v>
      </c>
      <c r="G44" s="90">
        <v>-95.394694483325708</v>
      </c>
    </row>
    <row r="45" spans="1:7" ht="12.75" customHeight="1" x14ac:dyDescent="0.2">
      <c r="A45" s="54" t="s">
        <v>71</v>
      </c>
      <c r="B45" s="89">
        <v>51.788586000000002</v>
      </c>
      <c r="C45" s="89">
        <v>61.153311000000002</v>
      </c>
      <c r="D45" s="89">
        <v>53.682651</v>
      </c>
      <c r="E45" s="89">
        <v>166.624548</v>
      </c>
      <c r="F45" s="89">
        <v>166.56956500000001</v>
      </c>
      <c r="G45" s="90">
        <v>3.3009031391770804E-2</v>
      </c>
    </row>
    <row r="46" spans="1:7" ht="12.75" customHeight="1" x14ac:dyDescent="0.2">
      <c r="A46" s="54" t="s">
        <v>72</v>
      </c>
      <c r="B46" s="89">
        <v>113.11138200000001</v>
      </c>
      <c r="C46" s="89">
        <v>81.804158999999999</v>
      </c>
      <c r="D46" s="89">
        <v>105.589798</v>
      </c>
      <c r="E46" s="89">
        <v>300.50533899999999</v>
      </c>
      <c r="F46" s="89">
        <v>345.92355700000002</v>
      </c>
      <c r="G46" s="90">
        <v>-13.129553359674787</v>
      </c>
    </row>
    <row r="47" spans="1:7" ht="12.75" customHeight="1" x14ac:dyDescent="0.2">
      <c r="A47" s="54" t="s">
        <v>160</v>
      </c>
      <c r="B47" s="89">
        <v>196.19561999999999</v>
      </c>
      <c r="C47" s="89">
        <v>166.17524299999999</v>
      </c>
      <c r="D47" s="89">
        <v>170.97998799999999</v>
      </c>
      <c r="E47" s="89">
        <v>533.35085100000003</v>
      </c>
      <c r="F47" s="89">
        <v>514.06218899999999</v>
      </c>
      <c r="G47" s="90">
        <v>3.7522039964701577</v>
      </c>
    </row>
    <row r="48" spans="1:7" ht="12.75" customHeight="1" x14ac:dyDescent="0.2">
      <c r="A48" s="54"/>
      <c r="B48" s="89"/>
      <c r="C48" s="89"/>
      <c r="D48" s="89"/>
      <c r="E48" s="89"/>
      <c r="F48" s="89"/>
      <c r="G48" s="90"/>
    </row>
    <row r="49" spans="1:7" ht="12.75" customHeight="1" x14ac:dyDescent="0.2">
      <c r="A49" s="55" t="s">
        <v>73</v>
      </c>
      <c r="B49" s="89">
        <v>208.47065000000001</v>
      </c>
      <c r="C49" s="89">
        <v>213.212219</v>
      </c>
      <c r="D49" s="89">
        <v>257.09208000000001</v>
      </c>
      <c r="E49" s="89">
        <v>678.77494899999999</v>
      </c>
      <c r="F49" s="89">
        <v>705.59154699999999</v>
      </c>
      <c r="G49" s="90">
        <v>-3.8005837958260003</v>
      </c>
    </row>
    <row r="50" spans="1:7" ht="12.75" customHeight="1" x14ac:dyDescent="0.2">
      <c r="A50" s="56" t="s">
        <v>31</v>
      </c>
      <c r="B50" s="9"/>
      <c r="C50" s="9"/>
      <c r="D50" s="9"/>
      <c r="E50" s="9"/>
      <c r="F50" s="9"/>
      <c r="G50" s="9"/>
    </row>
    <row r="51" spans="1:7" ht="12.75" customHeight="1" x14ac:dyDescent="0.2">
      <c r="A51" s="56" t="s">
        <v>74</v>
      </c>
      <c r="B51" s="89">
        <v>17.910785000000001</v>
      </c>
      <c r="C51" s="89">
        <v>9.8496819999999996</v>
      </c>
      <c r="D51" s="89">
        <v>13.417282999999999</v>
      </c>
      <c r="E51" s="89">
        <v>41.177750000000003</v>
      </c>
      <c r="F51" s="89">
        <v>39.706389999999999</v>
      </c>
      <c r="G51" s="90">
        <v>3.705600030624808</v>
      </c>
    </row>
    <row r="52" spans="1:7" ht="12.75" customHeight="1" x14ac:dyDescent="0.2">
      <c r="A52" s="56" t="s">
        <v>114</v>
      </c>
      <c r="B52" s="89">
        <v>39.136389000000001</v>
      </c>
      <c r="C52" s="89">
        <v>14.81865</v>
      </c>
      <c r="D52" s="89">
        <v>36.552883000000001</v>
      </c>
      <c r="E52" s="89">
        <v>90.507921999999994</v>
      </c>
      <c r="F52" s="89">
        <v>90.271688999999995</v>
      </c>
      <c r="G52" s="90">
        <v>0.2616911266609776</v>
      </c>
    </row>
    <row r="53" spans="1:7" ht="12.75" customHeight="1" x14ac:dyDescent="0.2">
      <c r="A53" s="56" t="s">
        <v>75</v>
      </c>
      <c r="B53" s="89">
        <v>19.447251000000001</v>
      </c>
      <c r="C53" s="89">
        <v>39.962367999999998</v>
      </c>
      <c r="D53" s="89">
        <v>22.956626</v>
      </c>
      <c r="E53" s="89">
        <v>82.366245000000006</v>
      </c>
      <c r="F53" s="89">
        <v>72.000821999999999</v>
      </c>
      <c r="G53" s="90">
        <v>14.396256476071912</v>
      </c>
    </row>
    <row r="54" spans="1:7" ht="12.75" customHeight="1" x14ac:dyDescent="0.2">
      <c r="A54" s="57" t="s">
        <v>76</v>
      </c>
      <c r="B54" s="89">
        <v>1319.4012210000001</v>
      </c>
      <c r="C54" s="89">
        <v>1161.909856</v>
      </c>
      <c r="D54" s="89">
        <v>1474.7202030000001</v>
      </c>
      <c r="E54" s="89">
        <v>3956.0312800000002</v>
      </c>
      <c r="F54" s="89">
        <v>3863.082242</v>
      </c>
      <c r="G54" s="90">
        <v>2.4060848870739591</v>
      </c>
    </row>
    <row r="55" spans="1:7" ht="12.75" customHeight="1" x14ac:dyDescent="0.2">
      <c r="A55" s="50" t="s">
        <v>31</v>
      </c>
      <c r="B55" s="9"/>
      <c r="C55" s="9"/>
      <c r="D55" s="9"/>
      <c r="E55" s="9"/>
      <c r="F55" s="9"/>
      <c r="G55" s="9"/>
    </row>
    <row r="56" spans="1:7" ht="12.75" customHeight="1" x14ac:dyDescent="0.2">
      <c r="A56" s="56" t="s">
        <v>77</v>
      </c>
      <c r="B56" s="89">
        <v>1004.7921</v>
      </c>
      <c r="C56" s="89">
        <v>875.53096500000004</v>
      </c>
      <c r="D56" s="89">
        <v>1114.8961079999999</v>
      </c>
      <c r="E56" s="89">
        <v>2995.219173</v>
      </c>
      <c r="F56" s="89">
        <v>2745.7789680000001</v>
      </c>
      <c r="G56" s="90">
        <v>9.0844968916667597</v>
      </c>
    </row>
    <row r="57" spans="1:7" ht="12.75" customHeight="1" x14ac:dyDescent="0.2">
      <c r="A57" s="51" t="s">
        <v>31</v>
      </c>
      <c r="B57" s="9"/>
      <c r="C57" s="9"/>
      <c r="D57" s="9"/>
      <c r="E57" s="9"/>
      <c r="F57" s="9"/>
      <c r="G57" s="9"/>
    </row>
    <row r="58" spans="1:7" ht="12.75" customHeight="1" x14ac:dyDescent="0.2">
      <c r="A58" s="51" t="s">
        <v>78</v>
      </c>
      <c r="B58" s="89">
        <v>948.42825700000003</v>
      </c>
      <c r="C58" s="89">
        <v>821.41817000000003</v>
      </c>
      <c r="D58" s="89">
        <v>1018.67192</v>
      </c>
      <c r="E58" s="89">
        <v>2788.5183470000002</v>
      </c>
      <c r="F58" s="89">
        <v>2571.388731</v>
      </c>
      <c r="G58" s="90">
        <v>8.4440603391599751</v>
      </c>
    </row>
    <row r="59" spans="1:7" ht="12.75" customHeight="1" x14ac:dyDescent="0.2">
      <c r="A59" s="51" t="s">
        <v>79</v>
      </c>
      <c r="B59" s="89">
        <v>13.949178</v>
      </c>
      <c r="C59" s="89">
        <v>30.071003000000001</v>
      </c>
      <c r="D59" s="89">
        <v>53.929383999999999</v>
      </c>
      <c r="E59" s="89">
        <v>97.949565000000007</v>
      </c>
      <c r="F59" s="89">
        <v>73.464870000000005</v>
      </c>
      <c r="G59" s="90">
        <v>33.328439837979715</v>
      </c>
    </row>
    <row r="60" spans="1:7" ht="12.75" customHeight="1" x14ac:dyDescent="0.2">
      <c r="A60" s="50" t="s">
        <v>115</v>
      </c>
      <c r="B60" s="96">
        <v>286.70507600000002</v>
      </c>
      <c r="C60" s="89">
        <v>255.38625099999999</v>
      </c>
      <c r="D60" s="89">
        <v>322.04886699999997</v>
      </c>
      <c r="E60" s="89">
        <v>864.14019399999995</v>
      </c>
      <c r="F60" s="89">
        <v>924.27446699999996</v>
      </c>
      <c r="G60" s="90">
        <v>-6.5061056154870585</v>
      </c>
    </row>
    <row r="61" spans="1:7" ht="12.75" customHeight="1" x14ac:dyDescent="0.2">
      <c r="A61" s="51" t="s">
        <v>31</v>
      </c>
      <c r="B61" s="9"/>
      <c r="C61" s="9"/>
      <c r="D61" s="9"/>
      <c r="E61" s="9"/>
      <c r="F61" s="9"/>
      <c r="G61" s="9"/>
    </row>
    <row r="62" spans="1:7" ht="12.75" customHeight="1" x14ac:dyDescent="0.2">
      <c r="A62" s="51" t="s">
        <v>80</v>
      </c>
      <c r="B62" s="89">
        <v>158.963087</v>
      </c>
      <c r="C62" s="89">
        <v>64.482738999999995</v>
      </c>
      <c r="D62" s="89">
        <v>136.104342</v>
      </c>
      <c r="E62" s="89">
        <v>359.55016799999999</v>
      </c>
      <c r="F62" s="89">
        <v>354.475934</v>
      </c>
      <c r="G62" s="90">
        <v>1.4314748938640065</v>
      </c>
    </row>
    <row r="63" spans="1:7" ht="12.75" customHeight="1" x14ac:dyDescent="0.2">
      <c r="A63" s="51"/>
      <c r="B63" s="9"/>
      <c r="C63" s="9"/>
      <c r="D63" s="9"/>
      <c r="E63" s="9"/>
      <c r="F63" s="9"/>
      <c r="G63" s="9"/>
    </row>
    <row r="64" spans="1:7" ht="12.75" customHeight="1" x14ac:dyDescent="0.2">
      <c r="A64" s="57" t="s">
        <v>81</v>
      </c>
      <c r="B64" s="89">
        <v>1281.398696</v>
      </c>
      <c r="C64" s="89">
        <v>1487.8170889999999</v>
      </c>
      <c r="D64" s="89">
        <v>1761.656592</v>
      </c>
      <c r="E64" s="89">
        <v>4530.8723769999997</v>
      </c>
      <c r="F64" s="89">
        <v>6293.2307700000001</v>
      </c>
      <c r="G64" s="90">
        <v>-28.004032545591855</v>
      </c>
    </row>
    <row r="65" spans="1:7" ht="12.75" customHeight="1" x14ac:dyDescent="0.2">
      <c r="A65" s="50" t="s">
        <v>31</v>
      </c>
      <c r="B65" s="9"/>
      <c r="C65" s="9"/>
      <c r="D65" s="9"/>
      <c r="E65" s="9"/>
      <c r="F65" s="9"/>
      <c r="G65" s="9"/>
    </row>
    <row r="66" spans="1:7" ht="12.75" customHeight="1" x14ac:dyDescent="0.2">
      <c r="A66" s="56" t="s">
        <v>82</v>
      </c>
      <c r="B66" s="89">
        <v>255.10810799999999</v>
      </c>
      <c r="C66" s="89">
        <v>347.51849800000002</v>
      </c>
      <c r="D66" s="89">
        <v>278.177841</v>
      </c>
      <c r="E66" s="89">
        <v>880.80444699999998</v>
      </c>
      <c r="F66" s="89">
        <v>1173.742213</v>
      </c>
      <c r="G66" s="90">
        <v>-24.95758972928752</v>
      </c>
    </row>
    <row r="67" spans="1:7" ht="12.75" customHeight="1" x14ac:dyDescent="0.2">
      <c r="A67" s="56" t="s">
        <v>83</v>
      </c>
      <c r="B67" s="89">
        <v>629.15391399999999</v>
      </c>
      <c r="C67" s="89">
        <v>636.88751999999999</v>
      </c>
      <c r="D67" s="89">
        <v>751.88332000000003</v>
      </c>
      <c r="E67" s="89">
        <v>2017.9247539999999</v>
      </c>
      <c r="F67" s="89">
        <v>2076.284388</v>
      </c>
      <c r="G67" s="90">
        <v>-2.8107726637686596</v>
      </c>
    </row>
    <row r="68" spans="1:7" ht="12.75" customHeight="1" x14ac:dyDescent="0.2">
      <c r="A68" s="56" t="s">
        <v>84</v>
      </c>
      <c r="B68" s="89">
        <v>101.48727100000001</v>
      </c>
      <c r="C68" s="89">
        <v>112.77314200000001</v>
      </c>
      <c r="D68" s="89">
        <v>99.613844999999998</v>
      </c>
      <c r="E68" s="89">
        <v>313.874258</v>
      </c>
      <c r="F68" s="89">
        <v>344.51803200000001</v>
      </c>
      <c r="G68" s="90">
        <v>-8.8946792776292227</v>
      </c>
    </row>
    <row r="69" spans="1:7" ht="12.75" customHeight="1" x14ac:dyDescent="0.2">
      <c r="A69" s="56" t="s">
        <v>127</v>
      </c>
      <c r="B69" s="89">
        <v>23.340823</v>
      </c>
      <c r="C69" s="89">
        <v>22.084931000000001</v>
      </c>
      <c r="D69" s="89">
        <v>18.812754000000002</v>
      </c>
      <c r="E69" s="89">
        <v>64.238507999999996</v>
      </c>
      <c r="F69" s="89">
        <v>95.297676999999993</v>
      </c>
      <c r="G69" s="90">
        <v>-32.591737781813919</v>
      </c>
    </row>
    <row r="70" spans="1:7" ht="12.75" customHeight="1" x14ac:dyDescent="0.2">
      <c r="A70" s="58" t="s">
        <v>128</v>
      </c>
      <c r="B70" s="89">
        <v>7.6919269999999997</v>
      </c>
      <c r="C70" s="89">
        <v>28.422906999999999</v>
      </c>
      <c r="D70" s="89">
        <v>7.3299000000000003</v>
      </c>
      <c r="E70" s="89">
        <v>43.444733999999997</v>
      </c>
      <c r="F70" s="89">
        <v>21.791677</v>
      </c>
      <c r="G70" s="90">
        <v>99.363885578884066</v>
      </c>
    </row>
    <row r="71" spans="1:7" ht="12.75" customHeight="1" x14ac:dyDescent="0.2">
      <c r="A71" s="59" t="s">
        <v>85</v>
      </c>
      <c r="B71" s="89">
        <v>19.173514000000001</v>
      </c>
      <c r="C71" s="89">
        <v>114.133256</v>
      </c>
      <c r="D71" s="89">
        <v>67.428155000000004</v>
      </c>
      <c r="E71" s="89">
        <v>200.734925</v>
      </c>
      <c r="F71" s="89">
        <v>369.81617699999998</v>
      </c>
      <c r="G71" s="90">
        <v>-45.720350410739336</v>
      </c>
    </row>
    <row r="72" spans="1:7" ht="12.75" customHeight="1" x14ac:dyDescent="0.2">
      <c r="A72" s="60" t="s">
        <v>31</v>
      </c>
      <c r="B72" s="9"/>
      <c r="C72" s="9"/>
      <c r="D72" s="9"/>
      <c r="E72" s="9"/>
      <c r="F72" s="9"/>
      <c r="G72" s="9"/>
    </row>
    <row r="73" spans="1:7" ht="12.75" customHeight="1" x14ac:dyDescent="0.2">
      <c r="A73" s="60" t="s">
        <v>104</v>
      </c>
      <c r="B73" s="89">
        <v>2.6693500000000001</v>
      </c>
      <c r="C73" s="89">
        <v>78.492892999999995</v>
      </c>
      <c r="D73" s="89">
        <v>48.012095000000002</v>
      </c>
      <c r="E73" s="89">
        <v>129.17433800000001</v>
      </c>
      <c r="F73" s="89">
        <v>214.37421599999999</v>
      </c>
      <c r="G73" s="90">
        <v>-39.743528671377156</v>
      </c>
    </row>
    <row r="74" spans="1:7" ht="24" x14ac:dyDescent="0.2">
      <c r="A74" s="61" t="s">
        <v>101</v>
      </c>
      <c r="B74" s="89">
        <v>9.0358099999999997</v>
      </c>
      <c r="C74" s="89">
        <v>10.359439999999999</v>
      </c>
      <c r="D74" s="89">
        <v>11.558961</v>
      </c>
      <c r="E74" s="89">
        <v>30.954211000000001</v>
      </c>
      <c r="F74" s="89">
        <v>16.951630000000002</v>
      </c>
      <c r="G74" s="90">
        <v>82.603153797009497</v>
      </c>
    </row>
    <row r="75" spans="1:7" x14ac:dyDescent="0.2">
      <c r="A75" s="62" t="s">
        <v>40</v>
      </c>
      <c r="B75" s="97">
        <v>5543.5855709999996</v>
      </c>
      <c r="C75" s="92">
        <v>5494.958533</v>
      </c>
      <c r="D75" s="92">
        <v>6200.714097</v>
      </c>
      <c r="E75" s="92">
        <v>17239.258201000001</v>
      </c>
      <c r="F75" s="92">
        <v>19741.949562000002</v>
      </c>
      <c r="G75" s="93">
        <v>-12.677022363674098</v>
      </c>
    </row>
    <row r="77" spans="1:7" ht="24.95" customHeight="1" x14ac:dyDescent="0.2">
      <c r="A77" s="115" t="s">
        <v>152</v>
      </c>
      <c r="B77" s="115"/>
      <c r="C77" s="115"/>
      <c r="D77" s="115"/>
      <c r="E77" s="115"/>
      <c r="F77" s="115"/>
      <c r="G77" s="115"/>
    </row>
    <row r="78" spans="1:7" x14ac:dyDescent="0.2">
      <c r="A78" s="85" t="s">
        <v>138</v>
      </c>
      <c r="B78" s="85"/>
      <c r="C78" s="85"/>
      <c r="D78" s="85"/>
      <c r="E78" s="85"/>
      <c r="F78" s="85"/>
      <c r="G78" s="85"/>
    </row>
    <row r="79" spans="1:7" x14ac:dyDescent="0.2">
      <c r="A79" s="85" t="s">
        <v>153</v>
      </c>
      <c r="B79" s="85"/>
      <c r="C79" s="85"/>
      <c r="D79" s="85"/>
      <c r="E79" s="85"/>
      <c r="F79" s="85"/>
      <c r="G79" s="85"/>
    </row>
    <row r="80" spans="1:7" ht="13.5" customHeight="1" x14ac:dyDescent="0.2">
      <c r="A80" s="33" t="s">
        <v>150</v>
      </c>
    </row>
    <row r="81" spans="1:1" x14ac:dyDescent="0.2">
      <c r="A81" s="33" t="s">
        <v>159</v>
      </c>
    </row>
  </sheetData>
  <mergeCells count="7">
    <mergeCell ref="A77:G77"/>
    <mergeCell ref="A1:G1"/>
    <mergeCell ref="B4:D4"/>
    <mergeCell ref="A3:A5"/>
    <mergeCell ref="B5:F5"/>
    <mergeCell ref="E3:G3"/>
    <mergeCell ref="G4:G5"/>
  </mergeCells>
  <conditionalFormatting sqref="A7:G75">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3 - vj 1/24 HH</oddFooter>
  </headerFooter>
  <rowBreaks count="1" manualBreakCount="1">
    <brk id="4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G29"/>
  <sheetViews>
    <sheetView view="pageLayout" zoomScaleNormal="100" workbookViewId="0">
      <selection sqref="A1:G1"/>
    </sheetView>
  </sheetViews>
  <sheetFormatPr baseColWidth="10" defaultColWidth="11" defaultRowHeight="12.75" x14ac:dyDescent="0.2"/>
  <cols>
    <col min="1" max="1" width="35.5703125" customWidth="1"/>
    <col min="2" max="6" width="9" customWidth="1"/>
    <col min="7" max="7" width="11.5703125" customWidth="1"/>
  </cols>
  <sheetData>
    <row r="1" spans="1:7" x14ac:dyDescent="0.2">
      <c r="A1" s="116" t="s">
        <v>147</v>
      </c>
      <c r="B1" s="116"/>
      <c r="C1" s="116"/>
      <c r="D1" s="116"/>
      <c r="E1" s="116"/>
      <c r="F1" s="116"/>
      <c r="G1" s="116"/>
    </row>
    <row r="2" spans="1:7" x14ac:dyDescent="0.2">
      <c r="A2" s="116" t="s">
        <v>170</v>
      </c>
      <c r="B2" s="116"/>
      <c r="C2" s="116"/>
      <c r="D2" s="116"/>
      <c r="E2" s="116"/>
      <c r="F2" s="116"/>
      <c r="G2" s="116"/>
    </row>
    <row r="28" spans="1:7" x14ac:dyDescent="0.2">
      <c r="A28" s="116"/>
      <c r="B28" s="116"/>
      <c r="C28" s="116"/>
      <c r="D28" s="116"/>
      <c r="E28" s="116"/>
      <c r="F28" s="116"/>
      <c r="G28" s="116"/>
    </row>
    <row r="29" spans="1:7" x14ac:dyDescent="0.2">
      <c r="A29" s="138" t="s">
        <v>171</v>
      </c>
      <c r="B29" s="138"/>
      <c r="C29" s="138"/>
      <c r="D29" s="138"/>
      <c r="E29" s="138"/>
      <c r="F29" s="138"/>
      <c r="G29" s="138"/>
    </row>
  </sheetData>
  <mergeCells count="4">
    <mergeCell ref="A29:G29"/>
    <mergeCell ref="A28:G28"/>
    <mergeCell ref="A2:G2"/>
    <mergeCell ref="A1:G1"/>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3 - vj 1/24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64AAC8"/>
  </sheetPr>
  <dimension ref="A1:Z59"/>
  <sheetViews>
    <sheetView workbookViewId="0"/>
  </sheetViews>
  <sheetFormatPr baseColWidth="10" defaultRowHeight="12.75" x14ac:dyDescent="0.2"/>
  <cols>
    <col min="1" max="1" width="18.7109375" customWidth="1"/>
    <col min="2" max="2" width="11.42578125" customWidth="1"/>
    <col min="7" max="26" width="2.140625" customWidth="1"/>
  </cols>
  <sheetData>
    <row r="1" spans="1:26" x14ac:dyDescent="0.2">
      <c r="A1" s="65" t="s">
        <v>143</v>
      </c>
      <c r="B1" s="10"/>
      <c r="C1" s="10"/>
      <c r="D1" s="10"/>
      <c r="E1" s="10"/>
      <c r="F1" s="10"/>
      <c r="G1" s="11"/>
      <c r="H1" s="11"/>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39" t="s">
        <v>86</v>
      </c>
      <c r="B3" s="144" t="s">
        <v>87</v>
      </c>
      <c r="C3" s="145"/>
      <c r="D3" s="12"/>
      <c r="E3" s="12"/>
      <c r="F3" s="12"/>
      <c r="G3" s="12"/>
      <c r="H3" s="12"/>
      <c r="I3" s="12"/>
      <c r="J3" s="12"/>
      <c r="K3" s="12"/>
      <c r="L3" s="12"/>
      <c r="M3" s="12"/>
      <c r="N3" s="12"/>
      <c r="O3" s="12"/>
      <c r="P3" s="14"/>
      <c r="Q3" s="14"/>
      <c r="R3" s="15"/>
      <c r="S3" s="15"/>
      <c r="T3" s="15"/>
      <c r="U3" s="15"/>
      <c r="V3" s="15"/>
      <c r="W3" s="15"/>
      <c r="X3" s="15"/>
      <c r="Y3" s="15"/>
      <c r="Z3" s="15"/>
    </row>
    <row r="4" spans="1:26" x14ac:dyDescent="0.2">
      <c r="A4" s="140"/>
      <c r="B4" s="146" t="s">
        <v>172</v>
      </c>
      <c r="C4" s="147"/>
      <c r="D4" s="12"/>
      <c r="E4" s="12"/>
      <c r="F4" s="12"/>
      <c r="G4" s="12"/>
      <c r="H4" s="12"/>
      <c r="I4" s="12"/>
      <c r="J4" s="12"/>
      <c r="K4" s="12"/>
      <c r="L4" s="12"/>
      <c r="M4" s="12"/>
      <c r="N4" s="12"/>
      <c r="O4" s="12"/>
      <c r="P4" s="14"/>
      <c r="Q4" s="14"/>
      <c r="R4" s="15"/>
      <c r="S4" s="15"/>
      <c r="T4" s="15"/>
      <c r="U4" s="15"/>
      <c r="V4" s="15"/>
      <c r="W4" s="15"/>
      <c r="X4" s="15"/>
      <c r="Y4" s="15"/>
      <c r="Z4" s="15"/>
    </row>
    <row r="5" spans="1:26" x14ac:dyDescent="0.2">
      <c r="A5" s="140"/>
      <c r="B5" s="142"/>
      <c r="C5" s="143"/>
      <c r="D5" s="12"/>
      <c r="E5" s="12"/>
      <c r="F5" s="12"/>
      <c r="G5" s="12"/>
      <c r="H5" s="12"/>
      <c r="I5" s="12"/>
      <c r="J5" s="12"/>
      <c r="K5" s="12"/>
      <c r="L5" s="12"/>
      <c r="M5" s="12"/>
      <c r="N5" s="12"/>
      <c r="O5" s="12"/>
      <c r="P5" s="12"/>
      <c r="Q5" s="12"/>
      <c r="R5" s="12"/>
      <c r="S5" s="12"/>
      <c r="T5" s="12"/>
      <c r="U5" s="12"/>
      <c r="V5" s="12"/>
      <c r="W5" s="12"/>
      <c r="X5" s="12"/>
      <c r="Y5" s="12"/>
      <c r="Z5" s="15"/>
    </row>
    <row r="6" spans="1:26" x14ac:dyDescent="0.2">
      <c r="A6" s="141"/>
      <c r="B6" s="142"/>
      <c r="C6" s="143"/>
      <c r="D6" s="12"/>
      <c r="E6" s="12"/>
      <c r="F6" s="12"/>
      <c r="G6" s="12"/>
      <c r="H6" s="12"/>
      <c r="I6" s="12"/>
      <c r="J6" s="12"/>
      <c r="K6" s="12"/>
      <c r="L6" s="12"/>
      <c r="M6" s="12"/>
      <c r="N6" s="12"/>
      <c r="O6" s="12"/>
      <c r="P6" s="12"/>
      <c r="Q6" s="12"/>
      <c r="R6" s="12"/>
      <c r="S6" s="12"/>
      <c r="T6" s="12"/>
      <c r="U6" s="12"/>
      <c r="V6" s="12"/>
      <c r="W6" s="12"/>
      <c r="X6" s="12"/>
      <c r="Y6" s="12"/>
      <c r="Z6" s="15"/>
    </row>
    <row r="7" spans="1:26" x14ac:dyDescent="0.2">
      <c r="A7" s="16"/>
      <c r="B7" s="17"/>
      <c r="C7" s="17"/>
      <c r="D7" s="17"/>
      <c r="E7" s="17"/>
      <c r="F7" s="12"/>
      <c r="G7" s="12"/>
      <c r="H7" s="12"/>
      <c r="I7" s="12"/>
      <c r="J7" s="12"/>
      <c r="K7" s="12"/>
      <c r="L7" s="12"/>
      <c r="M7" s="12"/>
      <c r="N7" s="12"/>
      <c r="O7" s="12"/>
      <c r="P7" s="12"/>
      <c r="Q7" s="12"/>
      <c r="R7" s="12"/>
      <c r="S7" s="12"/>
      <c r="T7" s="12"/>
      <c r="U7" s="12"/>
      <c r="V7" s="12"/>
      <c r="W7" s="12"/>
      <c r="X7" s="12"/>
      <c r="Y7" s="12"/>
      <c r="Z7" s="15"/>
    </row>
    <row r="8" spans="1:26" x14ac:dyDescent="0.2">
      <c r="A8" s="18" t="s">
        <v>40</v>
      </c>
      <c r="B8" s="99">
        <v>17239.258201000001</v>
      </c>
      <c r="C8" s="100"/>
      <c r="D8" s="99">
        <v>19741.949562000002</v>
      </c>
      <c r="E8" s="100"/>
      <c r="F8" s="12"/>
      <c r="G8" s="12"/>
      <c r="H8" s="12"/>
      <c r="I8" s="12"/>
      <c r="J8" s="12"/>
      <c r="K8" s="12"/>
      <c r="L8" s="12"/>
      <c r="M8" s="12"/>
      <c r="N8" s="12"/>
      <c r="O8" s="12"/>
      <c r="P8" s="12"/>
      <c r="Q8" s="12"/>
      <c r="R8" s="12"/>
      <c r="S8" s="12"/>
      <c r="T8" s="12"/>
      <c r="U8" s="12"/>
      <c r="V8" s="12"/>
      <c r="W8" s="12"/>
      <c r="X8" s="12"/>
      <c r="Y8" s="12"/>
      <c r="Z8" s="15"/>
    </row>
    <row r="9" spans="1:26" x14ac:dyDescent="0.2">
      <c r="A9" s="19"/>
      <c r="B9" s="20">
        <v>2024</v>
      </c>
      <c r="C9" s="20">
        <v>2024</v>
      </c>
      <c r="D9" s="12">
        <v>2023</v>
      </c>
      <c r="E9" s="12">
        <v>2023</v>
      </c>
      <c r="F9" s="12"/>
      <c r="G9" s="12"/>
      <c r="H9" s="12"/>
      <c r="I9" s="12"/>
      <c r="J9" s="12"/>
      <c r="K9" s="12"/>
      <c r="L9" s="12"/>
      <c r="M9" s="12"/>
      <c r="N9" s="12"/>
      <c r="O9" s="12"/>
      <c r="P9" s="12"/>
      <c r="Q9" s="12"/>
      <c r="R9" s="12"/>
      <c r="S9" s="12"/>
      <c r="T9" s="12"/>
      <c r="U9" s="12"/>
      <c r="V9" s="12"/>
      <c r="W9" s="12"/>
      <c r="X9" s="12"/>
      <c r="Y9" s="12"/>
      <c r="Z9" s="15"/>
    </row>
    <row r="10" spans="1:26" x14ac:dyDescent="0.2">
      <c r="A10" s="19" t="s">
        <v>173</v>
      </c>
      <c r="B10" s="98">
        <v>2788.5183470000002</v>
      </c>
      <c r="C10" s="101">
        <f t="shared" ref="C10:C24" si="0">IF(B$8&gt;0,B10/B$8*100,0)</f>
        <v>16.175396380096252</v>
      </c>
      <c r="D10" s="102">
        <v>2571.388731</v>
      </c>
      <c r="E10" s="101">
        <f t="shared" ref="E10:E24" si="1">IF(D$8&gt;0,D10/D$8*100,0)</f>
        <v>13.024998989712239</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19" t="s">
        <v>174</v>
      </c>
      <c r="B11" s="98">
        <v>2008.2542470000001</v>
      </c>
      <c r="C11" s="103">
        <f t="shared" si="0"/>
        <v>11.649307781024516</v>
      </c>
      <c r="D11" s="102">
        <v>2067.5697300000002</v>
      </c>
      <c r="E11" s="101">
        <f t="shared" si="1"/>
        <v>10.472976458108935</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19" t="s">
        <v>175</v>
      </c>
      <c r="B12" s="98">
        <v>1193.1067370000001</v>
      </c>
      <c r="C12" s="103">
        <f t="shared" si="0"/>
        <v>6.9208705101405767</v>
      </c>
      <c r="D12" s="102">
        <v>1036.009597</v>
      </c>
      <c r="E12" s="101">
        <f t="shared" si="1"/>
        <v>5.2477572883386738</v>
      </c>
      <c r="F12" s="12"/>
      <c r="G12" s="12"/>
      <c r="H12" s="12"/>
      <c r="I12" s="12"/>
      <c r="J12" s="12"/>
      <c r="K12" s="12"/>
      <c r="L12" s="12"/>
      <c r="M12" s="12"/>
      <c r="N12" s="12"/>
      <c r="O12" s="12"/>
      <c r="P12" s="12"/>
      <c r="Q12" s="12"/>
      <c r="R12" s="12"/>
      <c r="S12" s="12"/>
      <c r="T12" s="12"/>
      <c r="U12" s="12"/>
      <c r="V12" s="12"/>
      <c r="W12" s="12"/>
      <c r="X12" s="12"/>
      <c r="Y12" s="12"/>
      <c r="Z12" s="15"/>
    </row>
    <row r="13" spans="1:26" x14ac:dyDescent="0.2">
      <c r="A13" s="19" t="s">
        <v>45</v>
      </c>
      <c r="B13" s="98">
        <v>1091.7091089999999</v>
      </c>
      <c r="C13" s="103">
        <f t="shared" si="0"/>
        <v>6.3326919074550032</v>
      </c>
      <c r="D13" s="102">
        <v>1342.7120870000001</v>
      </c>
      <c r="E13" s="101">
        <f t="shared" si="1"/>
        <v>6.8013145448638941</v>
      </c>
      <c r="F13" s="12"/>
      <c r="G13" s="12"/>
      <c r="H13" s="12"/>
      <c r="I13" s="12"/>
      <c r="J13" s="12"/>
      <c r="K13" s="12"/>
      <c r="L13" s="12"/>
      <c r="M13" s="12"/>
      <c r="N13" s="12"/>
      <c r="O13" s="12"/>
      <c r="P13" s="12"/>
      <c r="Q13" s="12"/>
      <c r="R13" s="12"/>
      <c r="S13" s="12"/>
      <c r="T13" s="12"/>
      <c r="U13" s="12"/>
      <c r="V13" s="12"/>
      <c r="W13" s="12"/>
      <c r="X13" s="12"/>
      <c r="Y13" s="12"/>
      <c r="Z13" s="15"/>
    </row>
    <row r="14" spans="1:26" x14ac:dyDescent="0.2">
      <c r="A14" s="19" t="s">
        <v>43</v>
      </c>
      <c r="B14" s="98">
        <v>709.28714300000001</v>
      </c>
      <c r="C14" s="103">
        <f t="shared" si="0"/>
        <v>4.1143715972584962</v>
      </c>
      <c r="D14" s="102">
        <v>644.76587199999994</v>
      </c>
      <c r="E14" s="101">
        <f t="shared" si="1"/>
        <v>3.2659685912736194</v>
      </c>
      <c r="F14" s="12"/>
      <c r="G14" s="12"/>
      <c r="H14" s="12"/>
      <c r="I14" s="12"/>
      <c r="J14" s="12"/>
      <c r="K14" s="12"/>
      <c r="L14" s="12"/>
      <c r="M14" s="12"/>
      <c r="N14" s="12"/>
      <c r="O14" s="12"/>
      <c r="P14" s="12"/>
      <c r="Q14" s="12"/>
      <c r="R14" s="12"/>
      <c r="S14" s="12"/>
      <c r="T14" s="12"/>
      <c r="U14" s="12"/>
      <c r="V14" s="12"/>
      <c r="W14" s="12"/>
      <c r="X14" s="12"/>
      <c r="Y14" s="12"/>
      <c r="Z14" s="15"/>
    </row>
    <row r="15" spans="1:26" x14ac:dyDescent="0.2">
      <c r="A15" s="19" t="s">
        <v>59</v>
      </c>
      <c r="B15" s="98">
        <v>674.10982100000001</v>
      </c>
      <c r="C15" s="103">
        <f t="shared" si="0"/>
        <v>3.9103180261021722</v>
      </c>
      <c r="D15" s="102">
        <v>705.08088799999996</v>
      </c>
      <c r="E15" s="101">
        <f t="shared" si="1"/>
        <v>3.5714856113155329</v>
      </c>
      <c r="F15" s="12"/>
      <c r="G15" s="12"/>
      <c r="H15" s="12"/>
      <c r="I15" s="12"/>
      <c r="J15" s="12"/>
      <c r="K15" s="12"/>
      <c r="L15" s="12"/>
      <c r="M15" s="12"/>
      <c r="N15" s="12"/>
      <c r="O15" s="12"/>
      <c r="P15" s="12"/>
      <c r="Q15" s="12"/>
      <c r="R15" s="12"/>
      <c r="S15" s="12"/>
      <c r="T15" s="12"/>
      <c r="U15" s="12"/>
      <c r="V15" s="12"/>
      <c r="W15" s="12"/>
      <c r="X15" s="12"/>
      <c r="Y15" s="12"/>
      <c r="Z15" s="15"/>
    </row>
    <row r="16" spans="1:26" x14ac:dyDescent="0.2">
      <c r="A16" s="19" t="s">
        <v>176</v>
      </c>
      <c r="B16" s="98">
        <v>533.35085100000003</v>
      </c>
      <c r="C16" s="103">
        <f t="shared" si="0"/>
        <v>3.0938155504223603</v>
      </c>
      <c r="D16" s="102">
        <v>514.06218899999999</v>
      </c>
      <c r="E16" s="101">
        <f t="shared" si="1"/>
        <v>2.6039079240151892</v>
      </c>
      <c r="F16" s="12"/>
      <c r="G16" s="12"/>
      <c r="H16" s="12"/>
      <c r="I16" s="12"/>
      <c r="J16" s="12"/>
      <c r="K16" s="12"/>
      <c r="L16" s="12"/>
      <c r="M16" s="12"/>
      <c r="N16" s="12"/>
      <c r="O16" s="12"/>
      <c r="P16" s="12"/>
      <c r="Q16" s="12"/>
      <c r="R16" s="12"/>
      <c r="S16" s="12"/>
      <c r="T16" s="12"/>
      <c r="U16" s="12"/>
      <c r="V16" s="12"/>
      <c r="W16" s="12"/>
      <c r="X16" s="12"/>
      <c r="Y16" s="12"/>
      <c r="Z16" s="15"/>
    </row>
    <row r="17" spans="1:26" x14ac:dyDescent="0.2">
      <c r="A17" s="19" t="s">
        <v>46</v>
      </c>
      <c r="B17" s="98">
        <v>505.20749699999999</v>
      </c>
      <c r="C17" s="103">
        <f t="shared" si="0"/>
        <v>2.9305640133094264</v>
      </c>
      <c r="D17" s="102">
        <v>522.53441799999996</v>
      </c>
      <c r="E17" s="101">
        <f t="shared" si="1"/>
        <v>2.6468227788697858</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19" t="s">
        <v>50</v>
      </c>
      <c r="B18" s="98">
        <v>407.88563199999999</v>
      </c>
      <c r="C18" s="103">
        <f t="shared" si="0"/>
        <v>2.3660277446064337</v>
      </c>
      <c r="D18" s="102">
        <v>424.26352600000001</v>
      </c>
      <c r="E18" s="101">
        <f t="shared" si="1"/>
        <v>2.14904573972085</v>
      </c>
      <c r="F18" s="12"/>
      <c r="G18" s="12"/>
      <c r="H18" s="12"/>
      <c r="I18" s="12"/>
      <c r="J18" s="12"/>
      <c r="K18" s="12"/>
      <c r="L18" s="12"/>
      <c r="M18" s="12"/>
      <c r="N18" s="12"/>
      <c r="O18" s="12"/>
      <c r="P18" s="12"/>
      <c r="Q18" s="12"/>
      <c r="R18" s="12"/>
      <c r="S18" s="12"/>
      <c r="T18" s="12"/>
      <c r="U18" s="12"/>
      <c r="V18" s="12"/>
      <c r="W18" s="12"/>
      <c r="X18" s="12"/>
      <c r="Y18" s="12"/>
      <c r="Z18" s="15"/>
    </row>
    <row r="19" spans="1:26" x14ac:dyDescent="0.2">
      <c r="A19" s="19" t="s">
        <v>177</v>
      </c>
      <c r="B19" s="98">
        <v>396.27153299999998</v>
      </c>
      <c r="C19" s="103">
        <f t="shared" si="0"/>
        <v>2.2986576822488414</v>
      </c>
      <c r="D19" s="102">
        <v>532.66757800000005</v>
      </c>
      <c r="E19" s="101">
        <f t="shared" si="1"/>
        <v>2.6981508403065591</v>
      </c>
      <c r="F19" s="12"/>
      <c r="G19" s="12"/>
      <c r="H19" s="12"/>
      <c r="I19" s="12"/>
      <c r="J19" s="12"/>
      <c r="K19" s="12"/>
      <c r="L19" s="12"/>
      <c r="M19" s="12"/>
      <c r="N19" s="12"/>
      <c r="O19" s="12"/>
      <c r="P19" s="12"/>
      <c r="Q19" s="12"/>
      <c r="R19" s="12"/>
      <c r="S19" s="12"/>
      <c r="T19" s="12"/>
      <c r="U19" s="12"/>
      <c r="V19" s="12"/>
      <c r="W19" s="12"/>
      <c r="X19" s="12"/>
      <c r="Y19" s="12"/>
      <c r="Z19" s="15"/>
    </row>
    <row r="20" spans="1:26" x14ac:dyDescent="0.2">
      <c r="A20" s="19" t="s">
        <v>67</v>
      </c>
      <c r="B20" s="98">
        <v>365.65714400000002</v>
      </c>
      <c r="C20" s="103">
        <f t="shared" si="0"/>
        <v>2.1210723787337278</v>
      </c>
      <c r="D20" s="102">
        <v>239.48411100000001</v>
      </c>
      <c r="E20" s="101">
        <f t="shared" si="1"/>
        <v>1.2130722462231767</v>
      </c>
      <c r="F20" s="12"/>
      <c r="G20" s="12"/>
      <c r="H20" s="12"/>
      <c r="I20" s="12"/>
      <c r="J20" s="12"/>
      <c r="K20" s="12"/>
      <c r="L20" s="12"/>
      <c r="M20" s="12"/>
      <c r="N20" s="12"/>
      <c r="O20" s="12"/>
      <c r="P20" s="12"/>
      <c r="Q20" s="12"/>
      <c r="R20" s="12"/>
      <c r="S20" s="12"/>
      <c r="T20" s="12"/>
      <c r="U20" s="12"/>
      <c r="V20" s="12"/>
      <c r="W20" s="12"/>
      <c r="X20" s="12"/>
      <c r="Y20" s="12"/>
      <c r="Z20" s="15"/>
    </row>
    <row r="21" spans="1:26" x14ac:dyDescent="0.2">
      <c r="A21" s="19" t="s">
        <v>178</v>
      </c>
      <c r="B21" s="98">
        <v>363.39873599999999</v>
      </c>
      <c r="C21" s="103">
        <f t="shared" si="0"/>
        <v>2.1079720006683367</v>
      </c>
      <c r="D21" s="102">
        <v>332.18990400000001</v>
      </c>
      <c r="E21" s="101">
        <f t="shared" si="1"/>
        <v>1.682660078513273</v>
      </c>
      <c r="F21" s="12"/>
      <c r="G21" s="12"/>
      <c r="H21" s="12"/>
      <c r="I21" s="12"/>
      <c r="J21" s="12"/>
      <c r="K21" s="12"/>
      <c r="L21" s="12"/>
      <c r="M21" s="12"/>
      <c r="N21" s="12"/>
      <c r="O21" s="12"/>
      <c r="P21" s="12"/>
      <c r="Q21" s="12"/>
      <c r="R21" s="12"/>
      <c r="S21" s="12"/>
      <c r="T21" s="12"/>
      <c r="U21" s="12"/>
      <c r="V21" s="12"/>
      <c r="W21" s="12"/>
      <c r="X21" s="12"/>
      <c r="Y21" s="12"/>
      <c r="Z21" s="15"/>
    </row>
    <row r="22" spans="1:26" x14ac:dyDescent="0.2">
      <c r="A22" s="19" t="s">
        <v>80</v>
      </c>
      <c r="B22" s="98">
        <v>359.55016799999999</v>
      </c>
      <c r="C22" s="103">
        <f t="shared" si="0"/>
        <v>2.0856475598186908</v>
      </c>
      <c r="D22" s="102">
        <v>354.475934</v>
      </c>
      <c r="E22" s="101">
        <f t="shared" si="1"/>
        <v>1.7955467512808754</v>
      </c>
      <c r="F22" s="12"/>
      <c r="G22" s="12"/>
      <c r="H22" s="12"/>
      <c r="I22" s="12"/>
      <c r="J22" s="12"/>
      <c r="K22" s="12"/>
      <c r="L22" s="12"/>
      <c r="M22" s="12"/>
      <c r="N22" s="12"/>
      <c r="O22" s="12"/>
      <c r="P22" s="12"/>
      <c r="Q22" s="12"/>
      <c r="R22" s="12"/>
      <c r="S22" s="12"/>
      <c r="T22" s="12"/>
      <c r="U22" s="12"/>
      <c r="V22" s="12"/>
      <c r="W22" s="12"/>
      <c r="X22" s="12"/>
      <c r="Y22" s="12"/>
      <c r="Z22" s="15"/>
    </row>
    <row r="23" spans="1:26" x14ac:dyDescent="0.2">
      <c r="A23" s="19" t="s">
        <v>179</v>
      </c>
      <c r="B23" s="98">
        <v>317.56777799999998</v>
      </c>
      <c r="C23" s="103">
        <f t="shared" si="0"/>
        <v>1.8421197379686487</v>
      </c>
      <c r="D23" s="102">
        <v>332.12352900000002</v>
      </c>
      <c r="E23" s="101">
        <f t="shared" si="1"/>
        <v>1.6823238655177351</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19" t="s">
        <v>84</v>
      </c>
      <c r="B24" s="98">
        <v>313.874258</v>
      </c>
      <c r="C24" s="103">
        <f t="shared" si="0"/>
        <v>1.8206946861657483</v>
      </c>
      <c r="D24" s="102">
        <v>344.51803200000001</v>
      </c>
      <c r="E24" s="101">
        <f t="shared" si="1"/>
        <v>1.7451064339822873</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15"/>
      <c r="B25" s="15"/>
      <c r="C25" s="15"/>
      <c r="D25" s="12"/>
      <c r="E25" s="12"/>
      <c r="F25" s="12"/>
      <c r="G25" s="12"/>
      <c r="H25" s="12"/>
      <c r="I25" s="12"/>
      <c r="J25" s="12"/>
      <c r="K25" s="12"/>
      <c r="L25" s="12"/>
      <c r="M25" s="12"/>
      <c r="N25" s="12"/>
      <c r="O25" s="12"/>
      <c r="P25" s="12"/>
      <c r="Q25" s="12"/>
      <c r="R25" s="12"/>
      <c r="S25" s="12"/>
      <c r="T25" s="12"/>
      <c r="U25" s="12"/>
      <c r="V25" s="12"/>
      <c r="W25" s="12"/>
      <c r="X25" s="12"/>
      <c r="Y25" s="12"/>
      <c r="Z25" s="15"/>
    </row>
    <row r="26" spans="1:26" x14ac:dyDescent="0.2">
      <c r="A26" s="19" t="s">
        <v>88</v>
      </c>
      <c r="B26" s="98">
        <f>B8-(SUM(B10:B24))</f>
        <v>5211.5092000000041</v>
      </c>
      <c r="C26" s="103">
        <f>IF(B$8&gt;0,B26/B$8*100,0)</f>
        <v>30.230472443980794</v>
      </c>
      <c r="D26" s="102">
        <f>D8-(SUM(D10:D24))</f>
        <v>7778.1034359999994</v>
      </c>
      <c r="E26" s="101">
        <f>IF(D$8&gt;0,D26/D$8*100,0)</f>
        <v>39.398861857957364</v>
      </c>
      <c r="F26" s="12"/>
      <c r="G26" s="12"/>
      <c r="H26" s="12"/>
      <c r="I26" s="12"/>
      <c r="J26" s="12"/>
      <c r="K26" s="12"/>
      <c r="L26" s="12"/>
      <c r="M26" s="12"/>
      <c r="N26" s="12"/>
      <c r="O26" s="12"/>
      <c r="P26" s="12"/>
      <c r="Q26" s="12"/>
      <c r="R26" s="12"/>
      <c r="S26" s="12"/>
      <c r="T26" s="12"/>
      <c r="U26" s="12"/>
      <c r="V26" s="12"/>
      <c r="W26" s="12"/>
      <c r="X26" s="12"/>
      <c r="Y26" s="12"/>
      <c r="Z26" s="15"/>
    </row>
    <row r="27" spans="1:26" x14ac:dyDescent="0.2">
      <c r="G27" s="12"/>
      <c r="H27" s="12"/>
      <c r="I27" s="12"/>
      <c r="J27" s="12"/>
      <c r="K27" s="12"/>
      <c r="L27" s="12"/>
      <c r="M27" s="12"/>
      <c r="N27" s="12"/>
      <c r="O27" s="12"/>
      <c r="P27" s="12"/>
      <c r="Q27" s="12"/>
      <c r="R27" s="12"/>
      <c r="S27" s="12"/>
      <c r="T27" s="12"/>
      <c r="U27" s="12"/>
      <c r="V27" s="12"/>
      <c r="W27" s="12"/>
      <c r="X27" s="12"/>
      <c r="Y27" s="12"/>
      <c r="Z27" s="15"/>
    </row>
    <row r="28" spans="1:26" x14ac:dyDescent="0.2">
      <c r="G28" s="12"/>
      <c r="H28" s="12"/>
      <c r="I28" s="12"/>
      <c r="J28" s="12"/>
      <c r="K28" s="12"/>
      <c r="L28" s="12"/>
      <c r="M28" s="12"/>
      <c r="N28" s="12"/>
      <c r="O28" s="12"/>
      <c r="P28" s="12"/>
      <c r="Q28" s="12"/>
      <c r="R28" s="12"/>
      <c r="S28" s="12"/>
      <c r="T28" s="12"/>
      <c r="U28" s="12"/>
      <c r="V28" s="12"/>
      <c r="W28" s="12"/>
      <c r="X28" s="12"/>
      <c r="Y28" s="12"/>
      <c r="Z28" s="15"/>
    </row>
    <row r="29" spans="1:26" x14ac:dyDescent="0.2">
      <c r="G29" s="12"/>
      <c r="H29" s="12"/>
      <c r="I29" s="12"/>
      <c r="J29" s="12"/>
      <c r="K29" s="12"/>
      <c r="L29" s="12"/>
      <c r="M29" s="12"/>
      <c r="N29" s="12"/>
      <c r="O29" s="12"/>
      <c r="P29" s="12"/>
      <c r="Q29" s="12"/>
      <c r="R29" s="12"/>
      <c r="S29" s="12"/>
      <c r="T29" s="12"/>
      <c r="U29" s="12"/>
      <c r="V29" s="12"/>
      <c r="W29" s="12"/>
      <c r="X29" s="12"/>
      <c r="Y29" s="12"/>
      <c r="Z29" s="15"/>
    </row>
    <row r="30" spans="1:26" x14ac:dyDescent="0.2">
      <c r="A30" s="65" t="s">
        <v>180</v>
      </c>
      <c r="B30" s="21"/>
      <c r="C30" s="22"/>
      <c r="D30" s="22"/>
      <c r="E30" s="22"/>
      <c r="F30" s="22"/>
      <c r="G30" s="22"/>
      <c r="H30" s="23"/>
      <c r="I30" s="23"/>
      <c r="J30" s="23"/>
      <c r="K30" s="11"/>
      <c r="L30" s="11"/>
      <c r="M30" s="11"/>
      <c r="N30" s="11"/>
      <c r="O30" s="11"/>
      <c r="P30" s="11"/>
      <c r="Q30" s="11"/>
      <c r="R30" s="11"/>
      <c r="S30" s="11"/>
      <c r="T30" s="11"/>
      <c r="U30" s="11"/>
      <c r="V30" s="11"/>
      <c r="W30" s="11"/>
      <c r="X30" s="11"/>
      <c r="Y30" s="11"/>
      <c r="Z30" s="15"/>
    </row>
    <row r="31" spans="1:26" x14ac:dyDescent="0.2">
      <c r="A31" s="12"/>
      <c r="B31" s="12"/>
      <c r="C31" s="12"/>
      <c r="D31" s="12"/>
      <c r="E31" s="12"/>
      <c r="F31" s="12"/>
      <c r="G31" s="12"/>
      <c r="H31" s="13"/>
      <c r="I31" s="25"/>
      <c r="J31" s="25"/>
      <c r="K31" s="12"/>
      <c r="L31" s="12"/>
      <c r="M31" s="12"/>
      <c r="N31" s="12"/>
      <c r="O31" s="12"/>
      <c r="P31" s="12"/>
      <c r="Q31" s="14"/>
      <c r="R31" s="14"/>
      <c r="S31" s="14"/>
      <c r="T31" s="15"/>
      <c r="U31" s="15"/>
      <c r="V31" s="15"/>
      <c r="W31" s="15"/>
      <c r="X31" s="15"/>
      <c r="Y31" s="15"/>
      <c r="Z31" s="15"/>
    </row>
    <row r="32" spans="1:26" x14ac:dyDescent="0.2">
      <c r="A32" s="26"/>
      <c r="B32" s="17"/>
      <c r="C32" s="17"/>
      <c r="D32" s="17"/>
      <c r="E32" s="17"/>
      <c r="F32" s="17"/>
      <c r="G32" s="24"/>
      <c r="H32" s="12"/>
      <c r="I32" s="12"/>
      <c r="J32" s="12"/>
      <c r="K32" s="12"/>
      <c r="L32" s="12"/>
      <c r="M32" s="12"/>
      <c r="N32" s="12"/>
      <c r="O32" s="12"/>
      <c r="P32" s="12"/>
      <c r="Q32" s="12"/>
      <c r="R32" s="12"/>
      <c r="S32" s="12"/>
      <c r="T32" s="12"/>
      <c r="U32" s="12"/>
      <c r="V32" s="12"/>
      <c r="W32" s="12"/>
      <c r="X32" s="12"/>
      <c r="Y32" s="12"/>
      <c r="Z32" s="12"/>
    </row>
    <row r="33" spans="1:26" x14ac:dyDescent="0.2">
      <c r="A33" s="6"/>
      <c r="B33" s="6">
        <v>2024</v>
      </c>
      <c r="C33" s="6">
        <v>2023</v>
      </c>
      <c r="D33" s="6">
        <v>2022</v>
      </c>
      <c r="E33" s="27"/>
      <c r="F33" s="27"/>
      <c r="G33" s="17"/>
      <c r="H33" s="12"/>
      <c r="I33" s="12"/>
      <c r="J33" s="12"/>
      <c r="K33" s="12"/>
      <c r="L33" s="12"/>
      <c r="M33" s="12"/>
      <c r="N33" s="12"/>
      <c r="O33" s="12"/>
      <c r="P33" s="12"/>
      <c r="Q33" s="12"/>
      <c r="R33" s="12"/>
      <c r="S33" s="12"/>
      <c r="T33" s="12"/>
      <c r="U33" s="12"/>
      <c r="V33" s="12"/>
      <c r="W33" s="12"/>
      <c r="X33" s="12"/>
      <c r="Y33" s="12"/>
      <c r="Z33" s="12"/>
    </row>
    <row r="34" spans="1:26" x14ac:dyDescent="0.2">
      <c r="A34" s="6" t="s">
        <v>89</v>
      </c>
      <c r="B34" s="104">
        <v>5543.5855709999996</v>
      </c>
      <c r="C34" s="104">
        <v>6563.0572389999998</v>
      </c>
      <c r="D34" s="104">
        <v>5643.5536439999996</v>
      </c>
      <c r="E34" s="27"/>
      <c r="F34" s="27"/>
      <c r="G34" s="17"/>
      <c r="H34" s="12"/>
      <c r="I34" s="12"/>
      <c r="J34" s="12"/>
      <c r="K34" s="12"/>
      <c r="L34" s="12"/>
      <c r="M34" s="12"/>
      <c r="N34" s="12"/>
      <c r="O34" s="12"/>
      <c r="P34" s="12"/>
      <c r="Q34" s="12"/>
      <c r="R34" s="12"/>
      <c r="S34" s="12"/>
      <c r="T34" s="12"/>
      <c r="U34" s="12"/>
      <c r="V34" s="12"/>
      <c r="W34" s="12"/>
      <c r="X34" s="12"/>
      <c r="Y34" s="12"/>
      <c r="Z34" s="12"/>
    </row>
    <row r="35" spans="1:26" x14ac:dyDescent="0.2">
      <c r="A35" s="15" t="s">
        <v>90</v>
      </c>
      <c r="B35" s="104">
        <v>5494.958533</v>
      </c>
      <c r="C35" s="104">
        <v>6086.3258189999997</v>
      </c>
      <c r="D35" s="104">
        <v>5544.18</v>
      </c>
      <c r="E35" s="12"/>
      <c r="F35" s="27"/>
      <c r="G35" s="17"/>
      <c r="H35" s="12"/>
      <c r="I35" s="12"/>
      <c r="J35" s="12"/>
      <c r="K35" s="12"/>
      <c r="L35" s="12"/>
      <c r="M35" s="12"/>
      <c r="N35" s="12"/>
      <c r="O35" s="12"/>
      <c r="P35" s="12"/>
      <c r="Q35" s="12"/>
      <c r="R35" s="12"/>
      <c r="S35" s="12"/>
      <c r="T35" s="12"/>
      <c r="U35" s="12"/>
      <c r="V35" s="12"/>
      <c r="W35" s="12"/>
      <c r="X35" s="12"/>
      <c r="Y35" s="12"/>
      <c r="Z35" s="12"/>
    </row>
    <row r="36" spans="1:26" x14ac:dyDescent="0.2">
      <c r="A36" s="15" t="s">
        <v>91</v>
      </c>
      <c r="B36" s="104">
        <v>6200.714097</v>
      </c>
      <c r="C36" s="104">
        <v>7092.5665040000004</v>
      </c>
      <c r="D36" s="104">
        <v>7234.5564850000001</v>
      </c>
      <c r="E36" s="12"/>
      <c r="F36" s="27"/>
      <c r="G36" s="17"/>
      <c r="H36" s="17"/>
      <c r="I36" s="17"/>
      <c r="J36" s="17"/>
      <c r="K36" s="28"/>
      <c r="L36" s="17"/>
      <c r="M36" s="17"/>
      <c r="N36" s="17"/>
      <c r="O36" s="17"/>
      <c r="P36" s="17"/>
      <c r="Q36" s="15"/>
      <c r="R36" s="15"/>
      <c r="S36" s="15"/>
      <c r="T36" s="15"/>
      <c r="U36" s="15"/>
      <c r="V36" s="15"/>
      <c r="W36" s="15"/>
      <c r="X36" s="15"/>
      <c r="Y36" s="15"/>
      <c r="Z36" s="15"/>
    </row>
    <row r="37" spans="1:26" x14ac:dyDescent="0.2">
      <c r="A37" s="6" t="s">
        <v>92</v>
      </c>
      <c r="B37" s="104">
        <v>0</v>
      </c>
      <c r="C37" s="104">
        <v>5964.3823570000004</v>
      </c>
      <c r="D37" s="104">
        <v>6658.16392</v>
      </c>
      <c r="E37" s="12"/>
      <c r="F37" s="27"/>
      <c r="G37" s="17"/>
      <c r="H37" s="17"/>
      <c r="I37" s="17"/>
      <c r="J37" s="17"/>
      <c r="K37" s="28"/>
      <c r="L37" s="17"/>
      <c r="M37" s="17"/>
      <c r="N37" s="17"/>
      <c r="O37" s="17"/>
      <c r="P37" s="17"/>
      <c r="Q37" s="15"/>
      <c r="R37" s="15"/>
      <c r="S37" s="15"/>
      <c r="T37" s="15"/>
      <c r="U37" s="15"/>
      <c r="V37" s="15"/>
      <c r="W37" s="15"/>
      <c r="X37" s="15"/>
      <c r="Y37" s="15"/>
      <c r="Z37" s="15"/>
    </row>
    <row r="38" spans="1:26" x14ac:dyDescent="0.2">
      <c r="A38" s="15" t="s">
        <v>93</v>
      </c>
      <c r="B38" s="104">
        <v>0</v>
      </c>
      <c r="C38" s="104">
        <v>6599.6408529999999</v>
      </c>
      <c r="D38" s="104">
        <v>7017.262874</v>
      </c>
      <c r="E38" s="12"/>
      <c r="F38" s="27"/>
      <c r="G38" s="17"/>
      <c r="H38" s="17"/>
      <c r="I38" s="17"/>
      <c r="J38" s="17"/>
      <c r="K38" s="28"/>
      <c r="L38" s="17"/>
      <c r="M38" s="17"/>
      <c r="N38" s="17"/>
      <c r="O38" s="17"/>
      <c r="P38" s="17"/>
      <c r="Q38" s="15"/>
      <c r="R38" s="15"/>
      <c r="S38" s="15"/>
      <c r="T38" s="15"/>
      <c r="U38" s="15"/>
      <c r="V38" s="15"/>
      <c r="W38" s="15"/>
      <c r="X38" s="15"/>
      <c r="Y38" s="15"/>
      <c r="Z38" s="15"/>
    </row>
    <row r="39" spans="1:26" x14ac:dyDescent="0.2">
      <c r="A39" s="15" t="s">
        <v>94</v>
      </c>
      <c r="B39" s="104">
        <v>0</v>
      </c>
      <c r="C39" s="104">
        <v>6492.141713</v>
      </c>
      <c r="D39" s="104">
        <v>7027.0467239999998</v>
      </c>
      <c r="E39" s="20"/>
      <c r="F39" s="27"/>
      <c r="G39" s="17"/>
      <c r="H39" s="17"/>
      <c r="I39" s="17"/>
      <c r="J39" s="17"/>
      <c r="K39" s="17"/>
      <c r="L39" s="17"/>
      <c r="M39" s="17"/>
      <c r="N39" s="17"/>
      <c r="O39" s="17"/>
      <c r="P39" s="15"/>
      <c r="Q39" s="15"/>
      <c r="R39" s="15"/>
      <c r="S39" s="15"/>
      <c r="T39" s="15"/>
      <c r="U39" s="15"/>
      <c r="V39" s="15"/>
      <c r="W39" s="15"/>
      <c r="X39" s="15"/>
      <c r="Y39" s="15"/>
      <c r="Z39" s="15"/>
    </row>
    <row r="40" spans="1:26" x14ac:dyDescent="0.2">
      <c r="A40" s="6" t="s">
        <v>95</v>
      </c>
      <c r="B40" s="104">
        <v>0</v>
      </c>
      <c r="C40" s="104">
        <v>5625.5262890000004</v>
      </c>
      <c r="D40" s="104">
        <v>7199.2198939999998</v>
      </c>
      <c r="E40" s="20"/>
      <c r="F40" s="27"/>
      <c r="G40" s="17"/>
      <c r="H40" s="17"/>
      <c r="I40" s="17"/>
      <c r="J40" s="17"/>
      <c r="K40" s="17"/>
      <c r="L40" s="17"/>
      <c r="M40" s="17"/>
      <c r="N40" s="17"/>
      <c r="O40" s="17"/>
      <c r="P40" s="15"/>
      <c r="Q40" s="15"/>
      <c r="R40" s="15"/>
      <c r="S40" s="15"/>
      <c r="T40" s="15"/>
      <c r="U40" s="15"/>
      <c r="V40" s="15"/>
      <c r="W40" s="15"/>
      <c r="X40" s="15"/>
      <c r="Y40" s="15"/>
      <c r="Z40" s="15"/>
    </row>
    <row r="41" spans="1:26" x14ac:dyDescent="0.2">
      <c r="A41" s="15" t="s">
        <v>96</v>
      </c>
      <c r="B41" s="104">
        <v>0</v>
      </c>
      <c r="C41" s="104">
        <v>5980.0103230000004</v>
      </c>
      <c r="D41" s="104">
        <v>7180.1613109999998</v>
      </c>
      <c r="E41" s="20"/>
      <c r="F41" s="27"/>
      <c r="G41" s="17"/>
      <c r="H41" s="17"/>
      <c r="I41" s="17"/>
      <c r="J41" s="17"/>
      <c r="K41" s="17"/>
      <c r="L41" s="17"/>
      <c r="M41" s="17"/>
      <c r="N41" s="17"/>
      <c r="O41" s="17"/>
      <c r="P41" s="15"/>
      <c r="Q41" s="15"/>
      <c r="R41" s="15"/>
      <c r="S41" s="15"/>
      <c r="T41" s="15"/>
      <c r="U41" s="15"/>
      <c r="V41" s="15"/>
      <c r="W41" s="15"/>
      <c r="X41" s="15"/>
      <c r="Y41" s="15"/>
      <c r="Z41" s="15"/>
    </row>
    <row r="42" spans="1:26" x14ac:dyDescent="0.2">
      <c r="A42" s="15" t="s">
        <v>97</v>
      </c>
      <c r="B42" s="104">
        <v>0</v>
      </c>
      <c r="C42" s="104">
        <v>5882.5230840000004</v>
      </c>
      <c r="D42" s="104">
        <v>7623.2480299999997</v>
      </c>
      <c r="E42" s="20"/>
      <c r="F42" s="27"/>
      <c r="G42" s="17"/>
      <c r="H42" s="17"/>
      <c r="I42" s="17"/>
      <c r="J42" s="17"/>
      <c r="K42" s="17"/>
      <c r="L42" s="17"/>
      <c r="M42" s="17"/>
      <c r="N42" s="17"/>
      <c r="O42" s="17"/>
      <c r="P42" s="15"/>
      <c r="Q42" s="15"/>
      <c r="R42" s="15"/>
      <c r="S42" s="15"/>
      <c r="T42" s="15"/>
      <c r="U42" s="15"/>
      <c r="V42" s="15"/>
      <c r="W42" s="15"/>
      <c r="X42" s="15"/>
      <c r="Y42" s="15"/>
      <c r="Z42" s="15"/>
    </row>
    <row r="43" spans="1:26" x14ac:dyDescent="0.2">
      <c r="A43" s="6" t="s">
        <v>98</v>
      </c>
      <c r="B43" s="104">
        <v>0</v>
      </c>
      <c r="C43" s="104">
        <v>6251.112392</v>
      </c>
      <c r="D43" s="104">
        <v>7463.874444</v>
      </c>
      <c r="E43" s="20"/>
      <c r="F43" s="27"/>
      <c r="G43" s="17"/>
      <c r="H43" s="17"/>
      <c r="I43" s="17"/>
      <c r="J43" s="17"/>
      <c r="K43" s="17"/>
      <c r="L43" s="17"/>
      <c r="M43" s="17"/>
      <c r="N43" s="17"/>
      <c r="O43" s="17"/>
      <c r="P43" s="15"/>
      <c r="Q43" s="15"/>
      <c r="R43" s="15"/>
      <c r="S43" s="15"/>
      <c r="T43" s="15"/>
      <c r="U43" s="15"/>
      <c r="V43" s="15"/>
      <c r="W43" s="15"/>
      <c r="X43" s="15"/>
      <c r="Y43" s="15"/>
      <c r="Z43" s="15"/>
    </row>
    <row r="44" spans="1:26" x14ac:dyDescent="0.2">
      <c r="A44" s="15" t="s">
        <v>99</v>
      </c>
      <c r="B44" s="104">
        <v>0</v>
      </c>
      <c r="C44" s="104">
        <v>6171.7988590000004</v>
      </c>
      <c r="D44" s="104">
        <v>8031.761888</v>
      </c>
      <c r="E44" s="27"/>
      <c r="F44" s="27"/>
      <c r="G44" s="17"/>
      <c r="H44" s="17"/>
      <c r="I44" s="17"/>
      <c r="J44" s="17"/>
      <c r="K44" s="28"/>
      <c r="L44" s="17"/>
      <c r="M44" s="17"/>
      <c r="N44" s="17"/>
      <c r="O44" s="17"/>
      <c r="P44" s="17"/>
      <c r="Q44" s="15"/>
      <c r="R44" s="15"/>
      <c r="S44" s="15"/>
      <c r="T44" s="15"/>
      <c r="U44" s="15"/>
      <c r="V44" s="15"/>
      <c r="W44" s="15"/>
      <c r="X44" s="15"/>
      <c r="Y44" s="15"/>
      <c r="Z44" s="15"/>
    </row>
    <row r="45" spans="1:26" x14ac:dyDescent="0.2">
      <c r="A45" s="15" t="s">
        <v>100</v>
      </c>
      <c r="B45" s="104">
        <v>0</v>
      </c>
      <c r="C45" s="104">
        <v>5837.0832049999999</v>
      </c>
      <c r="D45" s="104">
        <v>6461.1388290000004</v>
      </c>
      <c r="E45" s="29"/>
      <c r="F45" s="29"/>
      <c r="G45" s="29"/>
      <c r="H45" s="29"/>
      <c r="I45" s="29"/>
      <c r="J45" s="29"/>
      <c r="K45" s="28"/>
      <c r="L45" s="17"/>
      <c r="M45" s="17"/>
      <c r="N45" s="17"/>
      <c r="O45" s="17"/>
      <c r="P45" s="17"/>
      <c r="Q45" s="15"/>
      <c r="R45" s="15"/>
      <c r="S45" s="15"/>
      <c r="T45" s="15"/>
      <c r="U45" s="15"/>
      <c r="V45" s="15"/>
      <c r="W45" s="15"/>
      <c r="X45" s="15"/>
      <c r="Y45" s="15"/>
      <c r="Z45" s="15"/>
    </row>
    <row r="46" spans="1:26" x14ac:dyDescent="0.2">
      <c r="A46" s="84" t="s">
        <v>145</v>
      </c>
      <c r="B46" s="82"/>
      <c r="C46" s="82"/>
      <c r="D46" s="83"/>
    </row>
    <row r="47" spans="1:26" x14ac:dyDescent="0.2">
      <c r="A47" s="79"/>
      <c r="B47" s="79">
        <v>2024</v>
      </c>
      <c r="C47" s="79">
        <v>2023</v>
      </c>
      <c r="D47" s="79">
        <v>2022</v>
      </c>
    </row>
    <row r="48" spans="1:26" x14ac:dyDescent="0.2">
      <c r="A48" s="79" t="s">
        <v>89</v>
      </c>
      <c r="B48" s="81">
        <f>IF(B34=0,#N/A,B34)</f>
        <v>5543.5855709999996</v>
      </c>
      <c r="C48" s="81">
        <f t="shared" ref="C48:D48" si="2">IF(C34=0,#N/A,C34)</f>
        <v>6563.0572389999998</v>
      </c>
      <c r="D48" s="81">
        <f t="shared" si="2"/>
        <v>5643.5536439999996</v>
      </c>
    </row>
    <row r="49" spans="1:4" x14ac:dyDescent="0.2">
      <c r="A49" s="80" t="s">
        <v>90</v>
      </c>
      <c r="B49" s="81">
        <f t="shared" ref="B49:D59" si="3">IF(B35=0,#N/A,B35)</f>
        <v>5494.958533</v>
      </c>
      <c r="C49" s="81">
        <f t="shared" si="3"/>
        <v>6086.3258189999997</v>
      </c>
      <c r="D49" s="81">
        <f t="shared" si="3"/>
        <v>5544.18</v>
      </c>
    </row>
    <row r="50" spans="1:4" x14ac:dyDescent="0.2">
      <c r="A50" s="80" t="s">
        <v>91</v>
      </c>
      <c r="B50" s="81">
        <f t="shared" si="3"/>
        <v>6200.714097</v>
      </c>
      <c r="C50" s="81">
        <f t="shared" si="3"/>
        <v>7092.5665040000004</v>
      </c>
      <c r="D50" s="81">
        <f t="shared" si="3"/>
        <v>7234.5564850000001</v>
      </c>
    </row>
    <row r="51" spans="1:4" x14ac:dyDescent="0.2">
      <c r="A51" s="79" t="s">
        <v>92</v>
      </c>
      <c r="B51" s="81" t="e">
        <f t="shared" si="3"/>
        <v>#N/A</v>
      </c>
      <c r="C51" s="81">
        <f t="shared" si="3"/>
        <v>5964.3823570000004</v>
      </c>
      <c r="D51" s="81">
        <f t="shared" si="3"/>
        <v>6658.16392</v>
      </c>
    </row>
    <row r="52" spans="1:4" x14ac:dyDescent="0.2">
      <c r="A52" s="80" t="s">
        <v>93</v>
      </c>
      <c r="B52" s="81" t="e">
        <f t="shared" si="3"/>
        <v>#N/A</v>
      </c>
      <c r="C52" s="81">
        <f t="shared" si="3"/>
        <v>6599.6408529999999</v>
      </c>
      <c r="D52" s="81">
        <f t="shared" si="3"/>
        <v>7017.262874</v>
      </c>
    </row>
    <row r="53" spans="1:4" x14ac:dyDescent="0.2">
      <c r="A53" s="80" t="s">
        <v>94</v>
      </c>
      <c r="B53" s="81" t="e">
        <f t="shared" si="3"/>
        <v>#N/A</v>
      </c>
      <c r="C53" s="81">
        <f t="shared" si="3"/>
        <v>6492.141713</v>
      </c>
      <c r="D53" s="81">
        <f t="shared" si="3"/>
        <v>7027.0467239999998</v>
      </c>
    </row>
    <row r="54" spans="1:4" x14ac:dyDescent="0.2">
      <c r="A54" s="79" t="s">
        <v>95</v>
      </c>
      <c r="B54" s="81" t="e">
        <f t="shared" si="3"/>
        <v>#N/A</v>
      </c>
      <c r="C54" s="81">
        <f t="shared" si="3"/>
        <v>5625.5262890000004</v>
      </c>
      <c r="D54" s="81">
        <f t="shared" si="3"/>
        <v>7199.2198939999998</v>
      </c>
    </row>
    <row r="55" spans="1:4" x14ac:dyDescent="0.2">
      <c r="A55" s="80" t="s">
        <v>96</v>
      </c>
      <c r="B55" s="81" t="e">
        <f t="shared" si="3"/>
        <v>#N/A</v>
      </c>
      <c r="C55" s="81">
        <f t="shared" si="3"/>
        <v>5980.0103230000004</v>
      </c>
      <c r="D55" s="81">
        <f t="shared" si="3"/>
        <v>7180.1613109999998</v>
      </c>
    </row>
    <row r="56" spans="1:4" x14ac:dyDescent="0.2">
      <c r="A56" s="80" t="s">
        <v>97</v>
      </c>
      <c r="B56" s="81" t="e">
        <f t="shared" si="3"/>
        <v>#N/A</v>
      </c>
      <c r="C56" s="81">
        <f t="shared" si="3"/>
        <v>5882.5230840000004</v>
      </c>
      <c r="D56" s="81">
        <f t="shared" si="3"/>
        <v>7623.2480299999997</v>
      </c>
    </row>
    <row r="57" spans="1:4" x14ac:dyDescent="0.2">
      <c r="A57" s="79" t="s">
        <v>98</v>
      </c>
      <c r="B57" s="81" t="e">
        <f t="shared" si="3"/>
        <v>#N/A</v>
      </c>
      <c r="C57" s="81">
        <f t="shared" si="3"/>
        <v>6251.112392</v>
      </c>
      <c r="D57" s="81">
        <f t="shared" si="3"/>
        <v>7463.874444</v>
      </c>
    </row>
    <row r="58" spans="1:4" x14ac:dyDescent="0.2">
      <c r="A58" s="80" t="s">
        <v>99</v>
      </c>
      <c r="B58" s="81" t="e">
        <f t="shared" si="3"/>
        <v>#N/A</v>
      </c>
      <c r="C58" s="81">
        <f t="shared" si="3"/>
        <v>6171.7988590000004</v>
      </c>
      <c r="D58" s="81">
        <f t="shared" si="3"/>
        <v>8031.761888</v>
      </c>
    </row>
    <row r="59" spans="1:4" x14ac:dyDescent="0.2">
      <c r="A59" s="80" t="s">
        <v>100</v>
      </c>
      <c r="B59" s="81" t="e">
        <f t="shared" si="3"/>
        <v>#N/A</v>
      </c>
      <c r="C59" s="81">
        <f t="shared" si="3"/>
        <v>5837.0832049999999</v>
      </c>
      <c r="D59" s="81">
        <f t="shared" si="3"/>
        <v>6461.1388290000004</v>
      </c>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&amp;L&amp;8Statistikamt Nord&amp;C&amp;8&amp;P&amp;R&amp;8Statistischer Bericht G III 3 - vj 1/24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V0_1</vt:lpstr>
      <vt:lpstr>V0_2</vt:lpstr>
      <vt:lpstr>T1_1</vt:lpstr>
      <vt:lpstr>T2_1</vt:lpstr>
      <vt:lpstr>TG3_1</vt:lpstr>
      <vt:lpstr>T3_1</vt:lpstr>
      <vt:lpstr>T2_1!Druckbereich</vt:lpstr>
      <vt:lpstr>T2_1!Drucktitel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III 3 - vj 1/24 HH</dc:title>
  <dc:subject>Einfuhr des Landes Hamburg</dc:subject>
  <dc:creator>StaNord</dc:creator>
  <cp:keywords>°</cp:keywords>
  <cp:lastModifiedBy>Rosek, Eva</cp:lastModifiedBy>
  <cp:lastPrinted>2024-06-05T08:27:22Z</cp:lastPrinted>
  <dcterms:created xsi:type="dcterms:W3CDTF">2012-03-28T07:56:08Z</dcterms:created>
  <dcterms:modified xsi:type="dcterms:W3CDTF">2024-06-05T08:27:34Z</dcterms:modified>
  <cp:category>LIS-Bericht</cp:category>
</cp:coreProperties>
</file>