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85" yWindow="90" windowWidth="13500" windowHeight="9750" activeTab="0"/>
  </bookViews>
  <sheets>
    <sheet name="Titel" sheetId="1" r:id="rId1"/>
    <sheet name="Tab 1" sheetId="2" r:id="rId2"/>
    <sheet name="Tab 2" sheetId="3" r:id="rId3"/>
  </sheets>
  <definedNames/>
  <calcPr calcId="144525"/>
</workbook>
</file>

<file path=xl/comments3.xml><?xml version="1.0" encoding="utf-8"?>
<comments xmlns="http://schemas.openxmlformats.org/spreadsheetml/2006/main">
  <authors>
    <author>Möbius, Regina</author>
  </authors>
  <commentList>
    <comment ref="F25" authorId="0">
      <text>
        <r>
          <rPr>
            <b/>
            <sz val="8"/>
            <rFont val="Tahoma"/>
            <family val="2"/>
          </rPr>
          <t>Möbius, Regina:</t>
        </r>
        <r>
          <rPr>
            <sz val="8"/>
            <rFont val="Tahoma"/>
            <family val="2"/>
          </rPr>
          <t xml:space="preserve">
ab 1.1.2011 Euro-Zone</t>
        </r>
      </text>
    </comment>
  </commentList>
</comments>
</file>

<file path=xl/sharedStrings.xml><?xml version="1.0" encoding="utf-8"?>
<sst xmlns="http://schemas.openxmlformats.org/spreadsheetml/2006/main" count="180" uniqueCount="150">
  <si>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</si>
  <si>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</si>
  <si>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</si>
  <si>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</si>
  <si>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</si>
  <si>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</si>
  <si>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</si>
  <si>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</si>
  <si>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</si>
  <si>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</si>
  <si>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</si>
  <si>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</si>
  <si>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</si>
  <si>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</si>
  <si>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</si>
  <si>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</si>
  <si>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</si>
  <si>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</si>
  <si>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</si>
  <si>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</si>
  <si>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</si>
  <si>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</si>
  <si>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</si>
  <si>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</si>
  <si>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</si>
  <si>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</si>
  <si>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</si>
  <si>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040 42831-1732</t>
  </si>
  <si>
    <t>Regina Möbius</t>
  </si>
  <si>
    <t>Ware</t>
  </si>
  <si>
    <t>Juli</t>
  </si>
  <si>
    <t>August</t>
  </si>
  <si>
    <t>September</t>
  </si>
  <si>
    <t>Januar bis September</t>
  </si>
  <si>
    <t>Mio. Euro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</si>
  <si>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</si>
  <si>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</si>
  <si>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</si>
  <si>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</si>
  <si>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</si>
  <si>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</si>
  <si>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</si>
  <si>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</si>
  <si>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</si>
  <si>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</si>
  <si>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</si>
  <si>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</si>
  <si>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</si>
  <si>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</si>
  <si>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</si>
  <si>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</si>
  <si>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</si>
  <si>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</si>
  <si>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</si>
  <si>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</si>
  <si>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</si>
  <si>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</si>
  <si>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</si>
  <si>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</si>
  <si>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</si>
  <si>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</si>
  <si>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</si>
  <si>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</si>
  <si>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</si>
  <si>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</si>
  <si>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</si>
  <si>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Insgesamt</t>
  </si>
  <si>
    <t>Bestimmungsland</t>
  </si>
  <si>
    <t>Verände-</t>
  </si>
  <si>
    <t>in %</t>
  </si>
  <si>
    <t>Europa</t>
  </si>
  <si>
    <t>EURO-Länder</t>
  </si>
  <si>
    <t>EU-Länder</t>
  </si>
  <si>
    <t>übrige EU-Länder</t>
  </si>
  <si>
    <t>Übrige europäische Länder</t>
  </si>
  <si>
    <t>Afrika</t>
  </si>
  <si>
    <t>Amerika</t>
  </si>
  <si>
    <t>Asien</t>
  </si>
  <si>
    <t>Australien, Ozeanien</t>
  </si>
  <si>
    <t>Schiffs- und Luftfahrzeugbedarf,</t>
  </si>
  <si>
    <t>nicht ermittelte Länder</t>
  </si>
  <si>
    <t>insgesamt</t>
  </si>
  <si>
    <t>ASEAN</t>
  </si>
  <si>
    <t>NAFTA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</si>
  <si>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</si>
  <si>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</si>
  <si>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</si>
  <si>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</si>
  <si>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</si>
  <si>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</si>
  <si>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</si>
  <si>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</si>
  <si>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</si>
  <si>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</si>
  <si>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</si>
  <si>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</si>
  <si>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Slowakei</t>
  </si>
  <si>
    <t>Malta</t>
  </si>
  <si>
    <t>Zypern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</si>
  <si>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</si>
  <si>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</si>
  <si>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</si>
  <si>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</si>
  <si>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</si>
  <si>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</si>
  <si>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</si>
  <si>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</si>
  <si>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</si>
  <si>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</si>
  <si>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</si>
  <si>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Norwegen</t>
  </si>
  <si>
    <t>Russland</t>
  </si>
  <si>
    <t>Schweiz</t>
  </si>
  <si>
    <t>Türkei</t>
  </si>
  <si>
    <t>Ägypten</t>
  </si>
  <si>
    <t>Marokko</t>
  </si>
  <si>
    <t>Südafrika</t>
  </si>
  <si>
    <t xml:space="preserve">USA </t>
  </si>
  <si>
    <t>Kanada</t>
  </si>
  <si>
    <t>Brasilien</t>
  </si>
  <si>
    <t>China</t>
  </si>
  <si>
    <t>Südkorea</t>
  </si>
  <si>
    <t>Indien</t>
  </si>
  <si>
    <t>Japan</t>
  </si>
  <si>
    <t>Saudi-Arabien</t>
  </si>
  <si>
    <t>Australien</t>
  </si>
  <si>
    <r>
      <t>Veränder-ung</t>
    </r>
    <r>
      <rPr>
        <vertAlign val="superscript"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 in %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</si>
  <si>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endgültige Daten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</si>
  <si>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Daten können sich durch Revisionen noch ändern</t>
    </r>
  </si>
  <si>
    <r>
      <rPr>
        <vertAlign val="superscript"/>
        <sz val="8"/>
        <color theme="1"/>
        <rFont val="Arial"/>
        <family val="2"/>
      </rPr>
      <t xml:space="preserve">4) </t>
    </r>
    <r>
      <rPr>
        <sz val="8"/>
        <color theme="1"/>
        <rFont val="Arial"/>
        <family val="2"/>
      </rPr>
      <t>Die Veränderungsraten wurden aus den nicht gerundeten Zahlen berechnet.</t>
    </r>
  </si>
  <si>
    <t>Januar bis September 2011</t>
  </si>
  <si>
    <t>Einfuhr des Landes Schleswig-Holstein</t>
  </si>
  <si>
    <t>G III 3 - vj 3/11 S</t>
  </si>
  <si>
    <r>
      <t>Einfuhr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des Landes Schleswig-Holstein Januar bis September 2011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</si>
  <si>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Generalhandel</t>
    </r>
  </si>
  <si>
    <r>
      <t>2011</t>
    </r>
    <r>
      <rPr>
        <vertAlign val="superscript"/>
        <sz val="9"/>
        <color theme="1"/>
        <rFont val="Arial"/>
        <family val="2"/>
      </rPr>
      <t>3)</t>
    </r>
  </si>
  <si>
    <r>
      <t>2010</t>
    </r>
    <r>
      <rPr>
        <vertAlign val="superscript"/>
        <sz val="9"/>
        <color theme="1"/>
        <rFont val="Arial"/>
        <family val="2"/>
      </rPr>
      <t>2)</t>
    </r>
  </si>
  <si>
    <t>Fische und Krebstiere</t>
  </si>
  <si>
    <t>Erdöl und Erdgas</t>
  </si>
  <si>
    <r>
      <t xml:space="preserve">Tabelle 1  </t>
    </r>
    <r>
      <rPr>
        <b/>
        <sz val="10"/>
        <rFont val="Arial"/>
        <family val="2"/>
      </rPr>
      <t>Einfuhr des Landes Schleswig-Holstein nach Waren</t>
    </r>
  </si>
  <si>
    <t>Spielwaren</t>
  </si>
  <si>
    <t>Rundfunk-, Fernseh-, Videogeäte</t>
  </si>
  <si>
    <r>
      <t xml:space="preserve">Tabelle 2  </t>
    </r>
    <r>
      <rPr>
        <b/>
        <sz val="9"/>
        <rFont val="Arial"/>
        <family val="2"/>
      </rPr>
      <t>Einfuhr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Landes Schleswig-Holstein nach Bestimmungsländern</t>
    </r>
  </si>
  <si>
    <t xml:space="preserve"> - </t>
  </si>
  <si>
    <t>x</t>
  </si>
  <si>
    <r>
      <t>2011</t>
    </r>
    <r>
      <rPr>
        <vertAlign val="superscript"/>
        <sz val="9"/>
        <rFont val="Arial"/>
        <family val="2"/>
      </rPr>
      <t>3)</t>
    </r>
  </si>
  <si>
    <r>
      <t>2010</t>
    </r>
    <r>
      <rPr>
        <vertAlign val="superscript"/>
        <sz val="9"/>
        <rFont val="Arial"/>
        <family val="2"/>
      </rPr>
      <t>2)</t>
    </r>
  </si>
  <si>
    <r>
      <t>rung</t>
    </r>
    <r>
      <rPr>
        <vertAlign val="superscript"/>
        <sz val="9"/>
        <rFont val="Arial"/>
        <family val="2"/>
      </rPr>
      <t xml:space="preserve"> 4)</t>
    </r>
  </si>
  <si>
    <t>Rückwaren und Ersatzlieferungen,</t>
  </si>
  <si>
    <t>andere nichtaufgliederbare Warenverkehre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</si>
</sst>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\ mmmm\ yyyy"/>
    <numFmt numFmtId="165" formatCode="#\ ##0\ \ "/>
    <numFmt numFmtId="166" formatCode="\ \ \ \ \ \+* #0.0\ \ \ ;\ \ \ \ \ \-* #0.0\ \ \ ;"/>
    <numFmt numFmtId="167" formatCode="#\ ##0.0\ 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10"/>
      <color indexed="12"/>
      <name val="Arial"/>
      <family val="2"/>
    </font>
    <font>
      <sz val="9"/>
      <name val="Helvetica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8.5"/>
      <name val="Helvetic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</cellStyleXfs>
  <cellXfs count="128">
    <xf numFmtId="0" fontId="0" fillId="0" borderId="0" xfId="0"/>
    <xf numFmtId="0" fontId="8" fillId="0" borderId="0" xfId="0" applyFont="1"/>
    <xf numFmtId="0" fontId="8" fillId="0" borderId="1" xfId="0" applyFont="1" applyBorder="1"/>
    <xf numFmtId="0" fontId="12" fillId="2" borderId="0" xfId="24" applyFont="1" applyFill="1" applyAlignment="1">
      <alignment horizontal="left"/>
      <protection/>
    </xf>
    <xf numFmtId="0" fontId="1" fillId="2" borderId="0" xfId="24" applyFont="1" applyFill="1">
      <alignment/>
      <protection/>
    </xf>
    <xf numFmtId="0" fontId="9" fillId="2" borderId="2" xfId="26" applyFont="1" applyFill="1" applyBorder="1" applyAlignment="1">
      <alignment horizontal="center"/>
      <protection/>
    </xf>
    <xf numFmtId="0" fontId="9" fillId="2" borderId="3" xfId="26" applyFont="1" applyFill="1" applyBorder="1" applyAlignment="1">
      <alignment horizontal="centerContinuous"/>
      <protection/>
    </xf>
    <xf numFmtId="0" fontId="9" fillId="2" borderId="4" xfId="26" applyFont="1" applyFill="1" applyBorder="1" applyAlignment="1">
      <alignment horizontal="center"/>
      <protection/>
    </xf>
    <xf numFmtId="0" fontId="9" fillId="2" borderId="0" xfId="26" applyFont="1" applyFill="1" applyBorder="1" applyAlignment="1">
      <alignment horizontal="center"/>
      <protection/>
    </xf>
    <xf numFmtId="0" fontId="9" fillId="2" borderId="5" xfId="26" applyFont="1" applyFill="1" applyBorder="1">
      <alignment/>
      <protection/>
    </xf>
    <xf numFmtId="0" fontId="9" fillId="2" borderId="3" xfId="26" applyFont="1" applyFill="1" applyBorder="1">
      <alignment/>
      <protection/>
    </xf>
    <xf numFmtId="0" fontId="9" fillId="2" borderId="3" xfId="26" applyFont="1" applyFill="1" applyBorder="1" applyAlignment="1">
      <alignment/>
      <protection/>
    </xf>
    <xf numFmtId="0" fontId="9" fillId="2" borderId="6" xfId="26" applyFont="1" applyFill="1" applyBorder="1">
      <alignment/>
      <protection/>
    </xf>
    <xf numFmtId="0" fontId="9" fillId="2" borderId="1" xfId="26" applyFont="1" applyFill="1" applyBorder="1" applyAlignment="1">
      <alignment horizontal="center"/>
      <protection/>
    </xf>
    <xf numFmtId="0" fontId="9" fillId="2" borderId="0" xfId="26" applyFont="1" applyFill="1">
      <alignment/>
      <protection/>
    </xf>
    <xf numFmtId="0" fontId="9" fillId="2" borderId="0" xfId="26" applyFont="1" applyFill="1" applyBorder="1" applyAlignment="1">
      <alignment/>
      <protection/>
    </xf>
    <xf numFmtId="0" fontId="16" fillId="0" borderId="0" xfId="0" applyFont="1"/>
    <xf numFmtId="0" fontId="9" fillId="2" borderId="0" xfId="26" applyFont="1" applyFill="1" applyBorder="1">
      <alignment/>
      <protection/>
    </xf>
    <xf numFmtId="0" fontId="9" fillId="2" borderId="1" xfId="26" applyFont="1" applyFill="1" applyBorder="1" applyAlignment="1">
      <alignment/>
      <protection/>
    </xf>
    <xf numFmtId="0" fontId="16" fillId="0" borderId="1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166" fontId="17" fillId="2" borderId="0" xfId="26" applyNumberFormat="1" applyFont="1" applyFill="1" applyBorder="1">
      <alignment/>
      <protection/>
    </xf>
    <xf numFmtId="167" fontId="9" fillId="2" borderId="10" xfId="26" applyNumberFormat="1" applyFont="1" applyFill="1" applyBorder="1" applyAlignment="1">
      <alignment horizontal="right"/>
      <protection/>
    </xf>
    <xf numFmtId="167" fontId="9" fillId="2" borderId="2" xfId="26" applyNumberFormat="1" applyFont="1" applyFill="1" applyBorder="1" applyAlignment="1">
      <alignment horizontal="right"/>
      <protection/>
    </xf>
    <xf numFmtId="0" fontId="9" fillId="0" borderId="0" xfId="26" applyFont="1">
      <alignment/>
      <protection/>
    </xf>
    <xf numFmtId="0" fontId="1" fillId="2" borderId="0" xfId="26" applyFont="1" applyFill="1">
      <alignment/>
      <protection/>
    </xf>
    <xf numFmtId="165" fontId="16" fillId="0" borderId="0" xfId="0" applyNumberFormat="1" applyFont="1"/>
    <xf numFmtId="0" fontId="16" fillId="0" borderId="11" xfId="0" applyFont="1" applyBorder="1" applyAlignment="1">
      <alignment horizontal="center"/>
    </xf>
    <xf numFmtId="0" fontId="16" fillId="0" borderId="4" xfId="0" applyFont="1" applyBorder="1"/>
    <xf numFmtId="0" fontId="16" fillId="0" borderId="2" xfId="0" applyFont="1" applyBorder="1"/>
    <xf numFmtId="0" fontId="9" fillId="2" borderId="0" xfId="25" applyFont="1" applyFill="1">
      <alignment/>
      <protection/>
    </xf>
    <xf numFmtId="0" fontId="9" fillId="2" borderId="0" xfId="25" applyFont="1" applyFill="1" applyBorder="1">
      <alignment/>
      <protection/>
    </xf>
    <xf numFmtId="0" fontId="9" fillId="2" borderId="8" xfId="25" applyFont="1" applyFill="1" applyBorder="1">
      <alignment/>
      <protection/>
    </xf>
    <xf numFmtId="166" fontId="7" fillId="2" borderId="0" xfId="26" applyNumberFormat="1" applyFont="1" applyFill="1" applyBorder="1">
      <alignment/>
      <protection/>
    </xf>
    <xf numFmtId="0" fontId="9" fillId="2" borderId="0" xfId="24" applyFont="1" applyFill="1">
      <alignment/>
      <protection/>
    </xf>
    <xf numFmtId="0" fontId="9" fillId="2" borderId="0" xfId="25" applyFont="1" applyFill="1" applyAlignment="1">
      <alignment horizontal="left"/>
      <protection/>
    </xf>
    <xf numFmtId="0" fontId="9" fillId="2" borderId="0" xfId="24" applyFont="1" applyFill="1" applyBorder="1">
      <alignment/>
      <protection/>
    </xf>
    <xf numFmtId="0" fontId="9" fillId="2" borderId="8" xfId="24" applyFont="1" applyFill="1" applyBorder="1">
      <alignment/>
      <protection/>
    </xf>
    <xf numFmtId="0" fontId="9" fillId="2" borderId="1" xfId="25" applyFont="1" applyFill="1" applyBorder="1">
      <alignment/>
      <protection/>
    </xf>
    <xf numFmtId="166" fontId="7" fillId="2" borderId="12" xfId="26" applyNumberFormat="1" applyFont="1" applyFill="1" applyBorder="1">
      <alignment/>
      <protection/>
    </xf>
    <xf numFmtId="0" fontId="9" fillId="2" borderId="4" xfId="25" applyFont="1" applyFill="1" applyBorder="1">
      <alignment/>
      <protection/>
    </xf>
    <xf numFmtId="167" fontId="9" fillId="2" borderId="13" xfId="26" applyNumberFormat="1" applyFont="1" applyFill="1" applyBorder="1" applyAlignment="1">
      <alignment horizontal="right"/>
      <protection/>
    </xf>
    <xf numFmtId="0" fontId="20" fillId="0" borderId="0" xfId="0" applyFont="1"/>
    <xf numFmtId="0" fontId="20" fillId="0" borderId="1" xfId="0" applyFont="1" applyBorder="1"/>
    <xf numFmtId="166" fontId="17" fillId="2" borderId="12" xfId="26" applyNumberFormat="1" applyFont="1" applyFill="1" applyBorder="1" applyAlignment="1">
      <alignment horizontal="center"/>
      <protection/>
    </xf>
    <xf numFmtId="0" fontId="11" fillId="2" borderId="0" xfId="24" applyFont="1" applyFill="1" applyAlignment="1">
      <alignment horizontal="left" wrapText="1"/>
      <protection/>
    </xf>
    <xf numFmtId="0" fontId="9" fillId="2" borderId="4" xfId="25" applyFont="1" applyFill="1" applyBorder="1" applyAlignment="1">
      <alignment horizontal="right"/>
      <protection/>
    </xf>
    <xf numFmtId="0" fontId="9" fillId="2" borderId="7" xfId="25" applyFont="1" applyFill="1" applyBorder="1" applyAlignment="1">
      <alignment horizontal="right"/>
      <protection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9" fillId="2" borderId="4" xfId="26" applyFont="1" applyFill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7" xfId="26" applyFont="1" applyBorder="1" applyAlignment="1">
      <alignment horizontal="center" vertical="center"/>
      <protection/>
    </xf>
    <xf numFmtId="0" fontId="9" fillId="0" borderId="0" xfId="26" applyFont="1" applyAlignment="1">
      <alignment horizontal="center" vertical="center"/>
      <protection/>
    </xf>
    <xf numFmtId="0" fontId="9" fillId="0" borderId="8" xfId="26" applyFont="1" applyBorder="1" applyAlignment="1">
      <alignment horizontal="center" vertical="center"/>
      <protection/>
    </xf>
    <xf numFmtId="0" fontId="9" fillId="0" borderId="1" xfId="26" applyFont="1" applyBorder="1" applyAlignment="1">
      <alignment horizontal="center" vertical="center"/>
      <protection/>
    </xf>
    <xf numFmtId="0" fontId="9" fillId="0" borderId="9" xfId="26" applyFont="1" applyBorder="1" applyAlignment="1">
      <alignment horizontal="center" vertical="center"/>
      <protection/>
    </xf>
    <xf numFmtId="0" fontId="9" fillId="2" borderId="14" xfId="26" applyFont="1" applyFill="1" applyBorder="1" applyAlignment="1">
      <alignment horizontal="center" vertical="center"/>
      <protection/>
    </xf>
    <xf numFmtId="0" fontId="9" fillId="2" borderId="7" xfId="26" applyFont="1" applyFill="1" applyBorder="1" applyAlignment="1">
      <alignment horizontal="center" vertical="center"/>
      <protection/>
    </xf>
    <xf numFmtId="0" fontId="9" fillId="2" borderId="12" xfId="26" applyFont="1" applyFill="1" applyBorder="1" applyAlignment="1">
      <alignment horizontal="center" vertical="center"/>
      <protection/>
    </xf>
    <xf numFmtId="0" fontId="9" fillId="2" borderId="1" xfId="26" applyFont="1" applyFill="1" applyBorder="1" applyAlignment="1">
      <alignment horizontal="center" vertical="center"/>
      <protection/>
    </xf>
    <xf numFmtId="0" fontId="9" fillId="2" borderId="9" xfId="26" applyFont="1" applyFill="1" applyBorder="1" applyAlignment="1">
      <alignment horizontal="center" vertical="center"/>
      <protection/>
    </xf>
    <xf numFmtId="0" fontId="9" fillId="2" borderId="2" xfId="26" applyFont="1" applyFill="1" applyBorder="1" applyAlignment="1">
      <alignment horizontal="center" vertical="center"/>
      <protection/>
    </xf>
    <xf numFmtId="0" fontId="9" fillId="2" borderId="13" xfId="26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 applyProtection="1">
      <alignment/>
      <protection hidden="1"/>
    </xf>
    <xf numFmtId="0" fontId="1" fillId="3" borderId="4" xfId="20" applyFont="1" applyFill="1" applyBorder="1" applyAlignment="1" applyProtection="1">
      <alignment/>
      <protection hidden="1"/>
    </xf>
    <xf numFmtId="0" fontId="1" fillId="3" borderId="7" xfId="20" applyFont="1" applyFill="1" applyBorder="1" applyAlignment="1" applyProtection="1">
      <alignment/>
      <protection hidden="1"/>
    </xf>
    <xf numFmtId="0" fontId="1" fillId="3" borderId="0" xfId="20" applyFont="1" applyFill="1" applyBorder="1" applyAlignment="1" applyProtection="1">
      <alignment vertical="top"/>
      <protection hidden="1"/>
    </xf>
    <xf numFmtId="0" fontId="1" fillId="3" borderId="0" xfId="20" applyFont="1" applyFill="1" applyBorder="1" applyAlignment="1" applyProtection="1">
      <alignment/>
      <protection hidden="1"/>
    </xf>
    <xf numFmtId="0" fontId="1" fillId="3" borderId="8" xfId="20" applyFont="1" applyFill="1" applyBorder="1" applyAlignment="1" applyProtection="1">
      <alignment/>
      <protection hidden="1"/>
    </xf>
    <xf numFmtId="0" fontId="4" fillId="3" borderId="1" xfId="21" applyFont="1" applyFill="1" applyBorder="1" applyAlignment="1" applyProtection="1">
      <alignment horizontal="left"/>
      <protection hidden="1"/>
    </xf>
    <xf numFmtId="0" fontId="1" fillId="3" borderId="1" xfId="20" applyFont="1" applyFill="1" applyBorder="1" applyAlignment="1" applyProtection="1">
      <alignment/>
      <protection hidden="1"/>
    </xf>
    <xf numFmtId="0" fontId="1" fillId="3" borderId="9" xfId="20" applyFont="1" applyFill="1" applyBorder="1" applyAlignment="1" applyProtection="1">
      <alignment/>
      <protection hidden="1"/>
    </xf>
    <xf numFmtId="0" fontId="1" fillId="3" borderId="14" xfId="20" applyFont="1" applyFill="1" applyBorder="1" applyProtection="1">
      <alignment/>
      <protection hidden="1"/>
    </xf>
    <xf numFmtId="0" fontId="1" fillId="3" borderId="4" xfId="20" applyFont="1" applyFill="1" applyBorder="1" applyProtection="1">
      <alignment/>
      <protection hidden="1"/>
    </xf>
    <xf numFmtId="0" fontId="1" fillId="3" borderId="7" xfId="20" applyFont="1" applyFill="1" applyBorder="1" applyProtection="1">
      <alignment/>
      <protection hidden="1"/>
    </xf>
    <xf numFmtId="0" fontId="1" fillId="3" borderId="15" xfId="20" applyFont="1" applyFill="1" applyBorder="1" applyProtection="1">
      <alignment/>
      <protection hidden="1"/>
    </xf>
    <xf numFmtId="0" fontId="1" fillId="3" borderId="0" xfId="20" applyFont="1" applyFill="1" applyBorder="1" applyProtection="1">
      <alignment/>
      <protection hidden="1"/>
    </xf>
    <xf numFmtId="0" fontId="1" fillId="3" borderId="8" xfId="20" applyFont="1" applyFill="1" applyBorder="1" applyProtection="1">
      <alignment/>
      <protection hidden="1"/>
    </xf>
    <xf numFmtId="49" fontId="1" fillId="3" borderId="0" xfId="20" applyNumberFormat="1" applyFont="1" applyFill="1" applyBorder="1" applyProtection="1">
      <alignment/>
      <protection hidden="1"/>
    </xf>
    <xf numFmtId="0" fontId="1" fillId="3" borderId="0" xfId="20" applyFont="1" applyFill="1" applyBorder="1" applyProtection="1" quotePrefix="1">
      <alignment/>
      <protection hidden="1"/>
    </xf>
    <xf numFmtId="0" fontId="1" fillId="3" borderId="12" xfId="20" applyFont="1" applyFill="1" applyBorder="1" applyProtection="1">
      <alignment/>
      <protection hidden="1"/>
    </xf>
    <xf numFmtId="0" fontId="6" fillId="3" borderId="1" xfId="22" applyFont="1" applyFill="1" applyBorder="1" applyAlignment="1" applyProtection="1">
      <alignment horizontal="left"/>
      <protection hidden="1"/>
    </xf>
    <xf numFmtId="0" fontId="6" fillId="3" borderId="1" xfId="21" applyFont="1" applyFill="1" applyBorder="1" applyAlignment="1" applyProtection="1">
      <alignment horizontal="left"/>
      <protection hidden="1"/>
    </xf>
    <xf numFmtId="0" fontId="6" fillId="3" borderId="9" xfId="21" applyFont="1" applyFill="1" applyBorder="1" applyAlignment="1" applyProtection="1">
      <alignment horizontal="left"/>
      <protection hidden="1"/>
    </xf>
    <xf numFmtId="0" fontId="1" fillId="3" borderId="1" xfId="20" applyFont="1" applyFill="1" applyBorder="1" applyProtection="1">
      <alignment/>
      <protection hidden="1"/>
    </xf>
    <xf numFmtId="0" fontId="2" fillId="3" borderId="15" xfId="20" applyFont="1" applyFill="1" applyBorder="1" applyAlignment="1" applyProtection="1">
      <alignment/>
      <protection hidden="1"/>
    </xf>
    <xf numFmtId="0" fontId="2" fillId="3" borderId="0" xfId="20" applyFont="1" applyFill="1" applyBorder="1" applyAlignment="1" applyProtection="1">
      <alignment horizontal="centerContinuous"/>
      <protection hidden="1"/>
    </xf>
    <xf numFmtId="0" fontId="2" fillId="3" borderId="8" xfId="20" applyFont="1" applyFill="1" applyBorder="1" applyAlignment="1" applyProtection="1">
      <alignment horizontal="centerContinuous"/>
      <protection hidden="1"/>
    </xf>
    <xf numFmtId="0" fontId="2" fillId="3" borderId="15" xfId="20" applyFont="1" applyFill="1" applyBorder="1" applyAlignment="1" applyProtection="1">
      <alignment horizontal="left"/>
      <protection hidden="1"/>
    </xf>
    <xf numFmtId="1" fontId="2" fillId="3" borderId="15" xfId="20" applyNumberFormat="1" applyFont="1" applyFill="1" applyBorder="1" applyAlignment="1" applyProtection="1">
      <alignment horizontal="left"/>
      <protection hidden="1"/>
    </xf>
    <xf numFmtId="0" fontId="1" fillId="3" borderId="0" xfId="20" applyFont="1" applyFill="1" applyProtection="1">
      <alignment/>
      <protection hidden="1"/>
    </xf>
    <xf numFmtId="49" fontId="1" fillId="3" borderId="4" xfId="20" applyNumberFormat="1" applyFont="1" applyFill="1" applyBorder="1" applyAlignment="1" applyProtection="1">
      <alignment horizontal="left"/>
      <protection hidden="1"/>
    </xf>
    <xf numFmtId="49" fontId="1" fillId="3" borderId="7" xfId="20" applyNumberFormat="1" applyFont="1" applyFill="1" applyBorder="1" applyAlignment="1" applyProtection="1">
      <alignment horizontal="left"/>
      <protection hidden="1"/>
    </xf>
    <xf numFmtId="164" fontId="1" fillId="3" borderId="5" xfId="20" applyNumberFormat="1" applyFont="1" applyFill="1" applyBorder="1" applyAlignment="1" applyProtection="1">
      <alignment horizontal="left"/>
      <protection hidden="1"/>
    </xf>
    <xf numFmtId="164" fontId="1" fillId="3" borderId="6" xfId="20" applyNumberFormat="1" applyFont="1" applyFill="1" applyBorder="1" applyAlignment="1" applyProtection="1">
      <alignment horizontal="left"/>
      <protection hidden="1"/>
    </xf>
    <xf numFmtId="49" fontId="1" fillId="3" borderId="0" xfId="20" applyNumberFormat="1" applyFont="1" applyFill="1" applyBorder="1" applyAlignment="1" applyProtection="1">
      <alignment horizontal="left"/>
      <protection hidden="1"/>
    </xf>
    <xf numFmtId="49" fontId="1" fillId="3" borderId="8" xfId="20" applyNumberFormat="1" applyFont="1" applyFill="1" applyBorder="1" applyAlignment="1" applyProtection="1">
      <alignment horizontal="left"/>
      <protection hidden="1"/>
    </xf>
    <xf numFmtId="0" fontId="6" fillId="3" borderId="1" xfId="23" applyFont="1" applyFill="1" applyBorder="1" applyAlignment="1" applyProtection="1">
      <alignment horizontal="left"/>
      <protection hidden="1"/>
    </xf>
    <xf numFmtId="0" fontId="6" fillId="3" borderId="1" xfId="21" applyFont="1" applyFill="1" applyBorder="1" applyAlignment="1" applyProtection="1">
      <alignment horizontal="left"/>
      <protection hidden="1"/>
    </xf>
    <xf numFmtId="0" fontId="6" fillId="3" borderId="9" xfId="21" applyFont="1" applyFill="1" applyBorder="1" applyAlignment="1" applyProtection="1">
      <alignment horizontal="left"/>
      <protection hidden="1"/>
    </xf>
    <xf numFmtId="0" fontId="1" fillId="3" borderId="14" xfId="20" applyFont="1" applyFill="1" applyBorder="1" applyAlignment="1" applyProtection="1">
      <alignment horizontal="left" vertical="top" wrapText="1"/>
      <protection hidden="1"/>
    </xf>
    <xf numFmtId="0" fontId="1" fillId="3" borderId="4" xfId="20" applyFont="1" applyFill="1" applyBorder="1" applyAlignment="1" applyProtection="1">
      <alignment horizontal="left" vertical="top" wrapText="1"/>
      <protection hidden="1"/>
    </xf>
    <xf numFmtId="0" fontId="1" fillId="3" borderId="7" xfId="20" applyFont="1" applyFill="1" applyBorder="1" applyAlignment="1" applyProtection="1">
      <alignment horizontal="left" vertical="top" wrapText="1"/>
      <protection hidden="1"/>
    </xf>
    <xf numFmtId="0" fontId="1" fillId="3" borderId="15" xfId="20" applyFont="1" applyFill="1" applyBorder="1" applyAlignment="1" applyProtection="1">
      <alignment horizontal="left" vertical="top" wrapText="1"/>
      <protection hidden="1"/>
    </xf>
    <xf numFmtId="0" fontId="1" fillId="3" borderId="0" xfId="20" applyFont="1" applyFill="1" applyBorder="1" applyAlignment="1" applyProtection="1">
      <alignment horizontal="left" vertical="top" wrapText="1"/>
      <protection hidden="1"/>
    </xf>
    <xf numFmtId="0" fontId="1" fillId="3" borderId="8" xfId="20" applyFont="1" applyFill="1" applyBorder="1" applyAlignment="1" applyProtection="1">
      <alignment horizontal="left" vertical="top" wrapText="1"/>
      <protection hidden="1"/>
    </xf>
    <xf numFmtId="0" fontId="1" fillId="3" borderId="12" xfId="20" applyFont="1" applyFill="1" applyBorder="1" applyAlignment="1" applyProtection="1">
      <alignment horizontal="left" vertical="top" wrapText="1"/>
      <protection hidden="1"/>
    </xf>
    <xf numFmtId="0" fontId="1" fillId="3" borderId="1" xfId="20" applyFont="1" applyFill="1" applyBorder="1" applyAlignment="1" applyProtection="1">
      <alignment horizontal="left" vertical="top" wrapText="1"/>
      <protection hidden="1"/>
    </xf>
    <xf numFmtId="0" fontId="1" fillId="3" borderId="9" xfId="20" applyFont="1" applyFill="1" applyBorder="1" applyAlignment="1" applyProtection="1">
      <alignment horizontal="left" vertical="top" wrapText="1"/>
      <protection hidden="1"/>
    </xf>
    <xf numFmtId="0" fontId="1" fillId="3" borderId="5" xfId="20" applyFont="1" applyFill="1" applyBorder="1" applyProtection="1">
      <alignment/>
      <protection hidden="1"/>
    </xf>
    <xf numFmtId="0" fontId="1" fillId="3" borderId="3" xfId="20" applyFont="1" applyFill="1" applyBorder="1" applyProtection="1">
      <alignment/>
      <protection hidden="1"/>
    </xf>
    <xf numFmtId="0" fontId="1" fillId="3" borderId="6" xfId="20" applyFont="1" applyFill="1" applyBorder="1" applyProtection="1">
      <alignment/>
      <protection hidden="1"/>
    </xf>
    <xf numFmtId="0" fontId="0" fillId="3" borderId="0" xfId="0" applyFill="1"/>
    <xf numFmtId="0" fontId="2" fillId="0" borderId="14" xfId="20" applyFont="1" applyFill="1" applyBorder="1" applyAlignment="1" applyProtection="1">
      <alignment/>
      <protection hidden="1"/>
    </xf>
    <xf numFmtId="0" fontId="1" fillId="0" borderId="15" xfId="20" applyFont="1" applyFill="1" applyBorder="1" applyAlignment="1" applyProtection="1">
      <alignment/>
      <protection hidden="1"/>
    </xf>
    <xf numFmtId="0" fontId="4" fillId="0" borderId="12" xfId="21" applyFont="1" applyFill="1" applyBorder="1" applyAlignment="1" applyProtection="1">
      <alignment horizontal="left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_I_2_vj061_S" xfId="20"/>
    <cellStyle name="Hyperlink_A_I_2_vj061_S" xfId="21"/>
    <cellStyle name="Hyperlink_EXCEL-Vorblatt für Statistische Berichte" xfId="22"/>
    <cellStyle name="Hyperlink" xfId="23"/>
    <cellStyle name="Standard_LANDH95A" xfId="24"/>
    <cellStyle name="Standard_LAND94A4" xfId="25"/>
    <cellStyle name="Standard_StatBerich_Monate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762000</xdr:colOff>
      <xdr:row>2</xdr:row>
      <xdr:rowOff>142875</xdr:rowOff>
    </xdr:to>
    <xdr:pic>
      <xdr:nvPicPr>
        <xdr:cNvPr id="3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8575"/>
          <a:ext cx="619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A25" sqref="A25"/>
    </sheetView>
  </sheetViews>
  <sheetFormatPr defaultColWidth="11.421875" defaultRowHeight="15"/>
  <cols>
    <col min="1" max="8" width="11.421875" style="124" customWidth="1"/>
  </cols>
  <sheetData>
    <row r="1" spans="1:8" ht="15">
      <c r="A1" s="125"/>
      <c r="B1" s="75" t="s">
        <v>0</v>
      </c>
      <c r="C1" s="76"/>
      <c r="D1" s="76"/>
      <c r="E1" s="76"/>
      <c r="F1" s="76"/>
      <c r="G1" s="76"/>
      <c r="H1" s="77"/>
    </row>
    <row r="2" spans="1:8" ht="15">
      <c r="A2" s="126"/>
      <c r="B2" s="78" t="s">
        <v>1</v>
      </c>
      <c r="C2" s="79"/>
      <c r="D2" s="79"/>
      <c r="E2" s="79"/>
      <c r="F2" s="79"/>
      <c r="G2" s="79"/>
      <c r="H2" s="80"/>
    </row>
    <row r="3" spans="1:8" ht="15">
      <c r="A3" s="127"/>
      <c r="B3" s="81" t="s">
        <v>2</v>
      </c>
      <c r="C3" s="82"/>
      <c r="D3" s="82"/>
      <c r="E3" s="82"/>
      <c r="F3" s="82"/>
      <c r="G3" s="82"/>
      <c r="H3" s="83"/>
    </row>
    <row r="4" spans="1:8" ht="15">
      <c r="A4" s="84" t="s">
        <v>3</v>
      </c>
      <c r="B4" s="85" t="s">
        <v>4</v>
      </c>
      <c r="C4" s="85"/>
      <c r="D4" s="86"/>
      <c r="E4" s="85" t="s">
        <v>5</v>
      </c>
      <c r="F4" s="85" t="s">
        <v>6</v>
      </c>
      <c r="G4" s="85"/>
      <c r="H4" s="86"/>
    </row>
    <row r="5" spans="1:8" ht="15">
      <c r="A5" s="87" t="s">
        <v>7</v>
      </c>
      <c r="B5" s="88" t="s">
        <v>8</v>
      </c>
      <c r="C5" s="88"/>
      <c r="D5" s="89"/>
      <c r="E5" s="88" t="s">
        <v>7</v>
      </c>
      <c r="F5" s="88" t="s">
        <v>9</v>
      </c>
      <c r="G5" s="88"/>
      <c r="H5" s="89"/>
    </row>
    <row r="6" spans="1:8" ht="15">
      <c r="A6" s="87" t="s">
        <v>10</v>
      </c>
      <c r="B6" s="90" t="s">
        <v>11</v>
      </c>
      <c r="C6" s="88"/>
      <c r="D6" s="89"/>
      <c r="E6" s="88" t="s">
        <v>10</v>
      </c>
      <c r="F6" s="90" t="s">
        <v>12</v>
      </c>
      <c r="G6" s="91"/>
      <c r="H6" s="89"/>
    </row>
    <row r="7" spans="1:8" ht="15">
      <c r="A7" s="87" t="s">
        <v>13</v>
      </c>
      <c r="B7" s="90" t="s">
        <v>14</v>
      </c>
      <c r="C7" s="88"/>
      <c r="D7" s="89"/>
      <c r="E7" s="88" t="s">
        <v>13</v>
      </c>
      <c r="F7" s="90" t="s">
        <v>15</v>
      </c>
      <c r="G7" s="91"/>
      <c r="H7" s="89"/>
    </row>
    <row r="8" spans="1:8" ht="15">
      <c r="A8" s="92" t="s">
        <v>16</v>
      </c>
      <c r="B8" s="93" t="s">
        <v>17</v>
      </c>
      <c r="C8" s="94"/>
      <c r="D8" s="95"/>
      <c r="E8" s="96" t="s">
        <v>16</v>
      </c>
      <c r="F8" s="94" t="s">
        <v>18</v>
      </c>
      <c r="G8" s="94"/>
      <c r="H8" s="95"/>
    </row>
    <row r="9" spans="1:8" ht="15">
      <c r="A9" s="84"/>
      <c r="B9" s="85"/>
      <c r="C9" s="85"/>
      <c r="D9" s="85"/>
      <c r="E9" s="85"/>
      <c r="F9" s="85"/>
      <c r="G9" s="85"/>
      <c r="H9" s="86"/>
    </row>
    <row r="10" spans="1:8" ht="15">
      <c r="A10" s="97" t="s">
        <v>19</v>
      </c>
      <c r="B10" s="88"/>
      <c r="C10" s="88"/>
      <c r="D10" s="88"/>
      <c r="E10" s="88"/>
      <c r="F10" s="88"/>
      <c r="G10" s="88"/>
      <c r="H10" s="89"/>
    </row>
    <row r="11" spans="1:8" ht="15">
      <c r="A11" s="97" t="s">
        <v>132</v>
      </c>
      <c r="B11" s="88"/>
      <c r="C11" s="98"/>
      <c r="D11" s="98"/>
      <c r="E11" s="98"/>
      <c r="F11" s="98"/>
      <c r="G11" s="98"/>
      <c r="H11" s="99"/>
    </row>
    <row r="12" spans="1:8" ht="15">
      <c r="A12" s="100" t="s">
        <v>131</v>
      </c>
      <c r="B12" s="88"/>
      <c r="C12" s="98"/>
      <c r="D12" s="98"/>
      <c r="E12" s="98"/>
      <c r="F12" s="98"/>
      <c r="G12" s="98"/>
      <c r="H12" s="99"/>
    </row>
    <row r="13" spans="1:8" ht="15">
      <c r="A13" s="101" t="s">
        <v>130</v>
      </c>
      <c r="B13" s="88"/>
      <c r="C13" s="88"/>
      <c r="D13" s="88"/>
      <c r="E13" s="88"/>
      <c r="F13" s="88"/>
      <c r="G13" s="88"/>
      <c r="H13" s="89"/>
    </row>
    <row r="14" spans="1:8" ht="15">
      <c r="A14" s="87"/>
      <c r="B14" s="88"/>
      <c r="C14" s="88"/>
      <c r="D14" s="88"/>
      <c r="E14" s="88"/>
      <c r="F14" s="88"/>
      <c r="G14" s="88"/>
      <c r="H14" s="89"/>
    </row>
    <row r="15" spans="1:8" ht="15">
      <c r="A15" s="87" t="s">
        <v>20</v>
      </c>
      <c r="B15" s="88"/>
      <c r="C15" s="102"/>
      <c r="D15" s="102"/>
      <c r="E15" s="102"/>
      <c r="F15" s="102"/>
      <c r="G15" s="88" t="s">
        <v>21</v>
      </c>
      <c r="H15" s="89"/>
    </row>
    <row r="16" spans="1:8" ht="15">
      <c r="A16" s="84" t="s">
        <v>22</v>
      </c>
      <c r="B16" s="103" t="s">
        <v>28</v>
      </c>
      <c r="C16" s="103"/>
      <c r="D16" s="103"/>
      <c r="E16" s="104"/>
      <c r="F16" s="102"/>
      <c r="G16" s="105">
        <v>40941</v>
      </c>
      <c r="H16" s="106"/>
    </row>
    <row r="17" spans="1:8" ht="15">
      <c r="A17" s="87" t="s">
        <v>10</v>
      </c>
      <c r="B17" s="107" t="s">
        <v>27</v>
      </c>
      <c r="C17" s="107"/>
      <c r="D17" s="107"/>
      <c r="E17" s="108"/>
      <c r="F17" s="88"/>
      <c r="G17" s="88"/>
      <c r="H17" s="89"/>
    </row>
    <row r="18" spans="1:8" ht="15">
      <c r="A18" s="92" t="s">
        <v>16</v>
      </c>
      <c r="B18" s="109" t="s">
        <v>23</v>
      </c>
      <c r="C18" s="110"/>
      <c r="D18" s="110"/>
      <c r="E18" s="111"/>
      <c r="F18" s="88"/>
      <c r="G18" s="88"/>
      <c r="H18" s="89"/>
    </row>
    <row r="19" spans="1:8" ht="15">
      <c r="A19" s="87"/>
      <c r="B19" s="88"/>
      <c r="C19" s="88"/>
      <c r="D19" s="88"/>
      <c r="E19" s="88"/>
      <c r="F19" s="88"/>
      <c r="G19" s="88"/>
      <c r="H19" s="89"/>
    </row>
    <row r="20" spans="1:8" ht="15">
      <c r="A20" s="112" t="s">
        <v>24</v>
      </c>
      <c r="B20" s="113"/>
      <c r="C20" s="113"/>
      <c r="D20" s="113"/>
      <c r="E20" s="113"/>
      <c r="F20" s="113"/>
      <c r="G20" s="113"/>
      <c r="H20" s="114"/>
    </row>
    <row r="21" spans="1:8" ht="15">
      <c r="A21" s="115" t="s">
        <v>25</v>
      </c>
      <c r="B21" s="116"/>
      <c r="C21" s="116"/>
      <c r="D21" s="116"/>
      <c r="E21" s="116"/>
      <c r="F21" s="116"/>
      <c r="G21" s="116"/>
      <c r="H21" s="117"/>
    </row>
    <row r="22" spans="1:8" ht="15">
      <c r="A22" s="118" t="s">
        <v>26</v>
      </c>
      <c r="B22" s="119"/>
      <c r="C22" s="119"/>
      <c r="D22" s="119"/>
      <c r="E22" s="119"/>
      <c r="F22" s="119"/>
      <c r="G22" s="119"/>
      <c r="H22" s="120"/>
    </row>
    <row r="23" spans="1:8" ht="15">
      <c r="A23" s="121"/>
      <c r="B23" s="122"/>
      <c r="C23" s="122"/>
      <c r="D23" s="122"/>
      <c r="E23" s="122"/>
      <c r="F23" s="122"/>
      <c r="G23" s="122"/>
      <c r="H23" s="123"/>
    </row>
  </sheetData>
  <mergeCells count="9">
    <mergeCell ref="A20:H20"/>
    <mergeCell ref="A21:H21"/>
    <mergeCell ref="A22:H22"/>
    <mergeCell ref="B8:D8"/>
    <mergeCell ref="F8:H8"/>
    <mergeCell ref="B16:E16"/>
    <mergeCell ref="G16:H16"/>
    <mergeCell ref="B17:E17"/>
    <mergeCell ref="B18:D18"/>
  </mergeCells>
  <hyperlinks>
    <hyperlink ref="B8" r:id="rId1" display="mailto:poststelle@statistik-nord.de"/>
    <hyperlink ref="F8" r:id="rId2" display="mailto:poststelleSH@statistik-nord.de"/>
    <hyperlink ref="B18:E18" r:id="rId3" display="isolde.schlueter@statistik-nord.de"/>
    <hyperlink ref="B18" r:id="rId4" display="mailto:Hafen@statistik-nord.de"/>
    <hyperlink ref="B3" r:id="rId5" display="http://www.statistik-nord.de/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7"/>
  <sheetViews>
    <sheetView showGridLines="0" workbookViewId="0" topLeftCell="A20">
      <selection activeCell="E16" sqref="E16"/>
    </sheetView>
  </sheetViews>
  <sheetFormatPr defaultColWidth="11.57421875" defaultRowHeight="15"/>
  <cols>
    <col min="1" max="1" width="4.7109375" style="1" customWidth="1"/>
    <col min="2" max="2" width="6.421875" style="1" customWidth="1"/>
    <col min="3" max="3" width="6.28125" style="1" customWidth="1"/>
    <col min="4" max="4" width="6.7109375" style="1" customWidth="1"/>
    <col min="5" max="5" width="5.7109375" style="1" customWidth="1"/>
    <col min="6" max="6" width="13.57421875" style="1" customWidth="1"/>
    <col min="7" max="11" width="9.28125" style="1" customWidth="1"/>
    <col min="12" max="12" width="10.00390625" style="1" customWidth="1"/>
    <col min="13" max="16384" width="11.57421875" style="1" customWidth="1"/>
  </cols>
  <sheetData>
    <row r="8" ht="17.25">
      <c r="A8" s="3" t="s">
        <v>133</v>
      </c>
    </row>
    <row r="9" ht="5.45" customHeight="1"/>
    <row r="10" ht="15">
      <c r="A10" s="4" t="s">
        <v>139</v>
      </c>
    </row>
    <row r="11" spans="1:12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50" t="s">
        <v>29</v>
      </c>
      <c r="B12" s="50"/>
      <c r="C12" s="50"/>
      <c r="D12" s="50"/>
      <c r="E12" s="50"/>
      <c r="F12" s="51"/>
      <c r="G12" s="29" t="s">
        <v>30</v>
      </c>
      <c r="H12" s="29" t="s">
        <v>31</v>
      </c>
      <c r="I12" s="29" t="s">
        <v>32</v>
      </c>
      <c r="J12" s="56" t="s">
        <v>33</v>
      </c>
      <c r="K12" s="57"/>
      <c r="L12" s="57"/>
    </row>
    <row r="13" spans="1:12" ht="17.45" customHeight="1">
      <c r="A13" s="52"/>
      <c r="B13" s="52"/>
      <c r="C13" s="52"/>
      <c r="D13" s="52"/>
      <c r="E13" s="52"/>
      <c r="F13" s="53"/>
      <c r="G13" s="56" t="s">
        <v>135</v>
      </c>
      <c r="H13" s="57"/>
      <c r="I13" s="58"/>
      <c r="J13" s="29" t="s">
        <v>135</v>
      </c>
      <c r="K13" s="29" t="s">
        <v>136</v>
      </c>
      <c r="L13" s="59" t="s">
        <v>126</v>
      </c>
    </row>
    <row r="14" spans="1:12" ht="15">
      <c r="A14" s="54"/>
      <c r="B14" s="54"/>
      <c r="C14" s="54"/>
      <c r="D14" s="54"/>
      <c r="E14" s="54"/>
      <c r="F14" s="55"/>
      <c r="G14" s="56" t="s">
        <v>34</v>
      </c>
      <c r="H14" s="57"/>
      <c r="I14" s="57"/>
      <c r="J14" s="57"/>
      <c r="K14" s="58"/>
      <c r="L14" s="60"/>
    </row>
    <row r="15" spans="1:12" ht="5.45" customHeight="1">
      <c r="A15" s="16"/>
      <c r="B15" s="16"/>
      <c r="C15" s="16"/>
      <c r="D15" s="16"/>
      <c r="E15" s="30"/>
      <c r="F15" s="20"/>
      <c r="G15" s="31"/>
      <c r="H15" s="31"/>
      <c r="I15" s="31"/>
      <c r="J15" s="31"/>
      <c r="K15" s="31"/>
      <c r="L15" s="16"/>
    </row>
    <row r="16" spans="1:12" ht="12" customHeight="1">
      <c r="A16" s="32" t="s">
        <v>35</v>
      </c>
      <c r="B16" s="32"/>
      <c r="C16" s="32"/>
      <c r="D16" s="32"/>
      <c r="E16" s="33"/>
      <c r="F16" s="34"/>
      <c r="G16" s="24">
        <v>200.983486</v>
      </c>
      <c r="H16" s="24">
        <v>219.02477</v>
      </c>
      <c r="I16" s="24">
        <v>234.40497</v>
      </c>
      <c r="J16" s="24">
        <v>1818.993277</v>
      </c>
      <c r="K16" s="24">
        <v>1783.534511</v>
      </c>
      <c r="L16" s="35">
        <f>J16/K16*100-100</f>
        <v>1.9881177393152143</v>
      </c>
    </row>
    <row r="17" spans="1:12" ht="12" customHeight="1">
      <c r="A17" s="32" t="s">
        <v>36</v>
      </c>
      <c r="B17" s="32" t="s">
        <v>37</v>
      </c>
      <c r="C17" s="36"/>
      <c r="D17" s="32"/>
      <c r="E17" s="33"/>
      <c r="F17" s="34"/>
      <c r="G17" s="24">
        <v>6.636844</v>
      </c>
      <c r="H17" s="24">
        <v>7.14027</v>
      </c>
      <c r="I17" s="24">
        <v>7.656899</v>
      </c>
      <c r="J17" s="24">
        <v>69.636326</v>
      </c>
      <c r="K17" s="24">
        <v>43.164576</v>
      </c>
      <c r="L17" s="35">
        <f aca="true" t="shared" si="0" ref="L17:L52">J17/K17*100-100</f>
        <v>61.3274876139175</v>
      </c>
    </row>
    <row r="18" spans="1:12" ht="12" customHeight="1">
      <c r="A18" s="32"/>
      <c r="B18" s="32" t="s">
        <v>38</v>
      </c>
      <c r="C18" s="36"/>
      <c r="D18" s="32"/>
      <c r="E18" s="33"/>
      <c r="F18" s="34"/>
      <c r="G18" s="24">
        <v>64.102958</v>
      </c>
      <c r="H18" s="24">
        <v>75.67386</v>
      </c>
      <c r="I18" s="24">
        <v>74.596151</v>
      </c>
      <c r="J18" s="24">
        <v>618.260885</v>
      </c>
      <c r="K18" s="24">
        <v>604.293013</v>
      </c>
      <c r="L18" s="35">
        <f t="shared" si="0"/>
        <v>2.311440261514335</v>
      </c>
    </row>
    <row r="19" spans="1:12" ht="12" customHeight="1">
      <c r="A19" s="32"/>
      <c r="B19" s="32" t="s">
        <v>39</v>
      </c>
      <c r="C19" s="32" t="s">
        <v>40</v>
      </c>
      <c r="D19" s="32"/>
      <c r="E19" s="33"/>
      <c r="F19" s="34"/>
      <c r="G19" s="24">
        <v>8.740939</v>
      </c>
      <c r="H19" s="24">
        <v>3.075752</v>
      </c>
      <c r="I19" s="24">
        <v>7.19828</v>
      </c>
      <c r="J19" s="24">
        <v>51.050892</v>
      </c>
      <c r="K19" s="24">
        <v>43.735953</v>
      </c>
      <c r="L19" s="35">
        <f t="shared" si="0"/>
        <v>16.725230612901015</v>
      </c>
    </row>
    <row r="20" spans="1:12" ht="12" customHeight="1">
      <c r="A20" s="32"/>
      <c r="B20" s="32"/>
      <c r="C20" s="32" t="s">
        <v>41</v>
      </c>
      <c r="D20" s="32"/>
      <c r="E20" s="33"/>
      <c r="F20" s="34"/>
      <c r="G20" s="24">
        <v>34.806673</v>
      </c>
      <c r="H20" s="24">
        <v>44.958694</v>
      </c>
      <c r="I20" s="24">
        <v>44.030409</v>
      </c>
      <c r="J20" s="24">
        <v>368.558302</v>
      </c>
      <c r="K20" s="24">
        <v>339.833491</v>
      </c>
      <c r="L20" s="35">
        <f t="shared" si="0"/>
        <v>8.452613341749782</v>
      </c>
    </row>
    <row r="21" spans="1:12" ht="12" customHeight="1">
      <c r="A21" s="32"/>
      <c r="B21" s="32"/>
      <c r="C21" s="32" t="s">
        <v>137</v>
      </c>
      <c r="D21" s="32"/>
      <c r="E21" s="33"/>
      <c r="F21" s="34"/>
      <c r="G21" s="24">
        <v>14.793925</v>
      </c>
      <c r="H21" s="24">
        <v>18.484957</v>
      </c>
      <c r="I21" s="24">
        <v>17.762592</v>
      </c>
      <c r="J21" s="24">
        <v>139.333335</v>
      </c>
      <c r="K21" s="24">
        <v>148.825307</v>
      </c>
      <c r="L21" s="35">
        <f t="shared" si="0"/>
        <v>-6.377928721490903</v>
      </c>
    </row>
    <row r="22" spans="1:12" ht="12" customHeight="1">
      <c r="A22" s="32"/>
      <c r="B22" s="32" t="s">
        <v>42</v>
      </c>
      <c r="C22" s="36"/>
      <c r="D22" s="32"/>
      <c r="E22" s="33"/>
      <c r="F22" s="34"/>
      <c r="G22" s="24">
        <v>77.371703</v>
      </c>
      <c r="H22" s="24">
        <v>94.066592</v>
      </c>
      <c r="I22" s="24">
        <v>107.772152</v>
      </c>
      <c r="J22" s="24">
        <v>770.952187</v>
      </c>
      <c r="K22" s="24">
        <v>735.538129</v>
      </c>
      <c r="L22" s="35">
        <f t="shared" si="0"/>
        <v>4.814714098934218</v>
      </c>
    </row>
    <row r="23" spans="1:12" ht="12" customHeight="1">
      <c r="A23" s="32"/>
      <c r="B23" s="32" t="s">
        <v>43</v>
      </c>
      <c r="C23" s="36"/>
      <c r="D23" s="32"/>
      <c r="E23" s="33"/>
      <c r="F23" s="34"/>
      <c r="G23" s="24">
        <v>52.871981</v>
      </c>
      <c r="H23" s="24">
        <v>42.144048</v>
      </c>
      <c r="I23" s="24">
        <v>44.379768</v>
      </c>
      <c r="J23" s="24">
        <v>360.143879</v>
      </c>
      <c r="K23" s="24">
        <v>400.538793</v>
      </c>
      <c r="L23" s="35">
        <f t="shared" si="0"/>
        <v>-10.0851439875388</v>
      </c>
    </row>
    <row r="24" spans="1:12" ht="4.9" customHeight="1">
      <c r="A24" s="32"/>
      <c r="B24" s="32"/>
      <c r="C24" s="36"/>
      <c r="D24" s="32"/>
      <c r="E24" s="33"/>
      <c r="F24" s="34"/>
      <c r="G24" s="24"/>
      <c r="H24" s="24"/>
      <c r="I24" s="24"/>
      <c r="J24" s="24"/>
      <c r="K24" s="24"/>
      <c r="L24" s="35"/>
    </row>
    <row r="25" spans="1:12" ht="12" customHeight="1">
      <c r="A25" s="32" t="s">
        <v>44</v>
      </c>
      <c r="B25" s="32"/>
      <c r="C25" s="32"/>
      <c r="D25" s="32"/>
      <c r="E25" s="33"/>
      <c r="F25" s="34"/>
      <c r="G25" s="24">
        <v>1404.636207</v>
      </c>
      <c r="H25" s="24">
        <v>1324.374829</v>
      </c>
      <c r="I25" s="24">
        <v>1334.839433</v>
      </c>
      <c r="J25" s="24">
        <v>12168.993236</v>
      </c>
      <c r="K25" s="24">
        <v>12057.586215</v>
      </c>
      <c r="L25" s="35">
        <f t="shared" si="0"/>
        <v>0.9239579051187405</v>
      </c>
    </row>
    <row r="26" spans="1:12" ht="12" customHeight="1">
      <c r="A26" s="32" t="s">
        <v>36</v>
      </c>
      <c r="B26" s="32" t="s">
        <v>45</v>
      </c>
      <c r="C26" s="36"/>
      <c r="D26" s="32"/>
      <c r="E26" s="33"/>
      <c r="F26" s="34"/>
      <c r="G26" s="24">
        <v>83.103269</v>
      </c>
      <c r="H26" s="24">
        <v>127.549203</v>
      </c>
      <c r="I26" s="24">
        <v>37.734137</v>
      </c>
      <c r="J26" s="24">
        <v>841.678896</v>
      </c>
      <c r="K26" s="24">
        <v>985.756381</v>
      </c>
      <c r="L26" s="35">
        <f t="shared" si="0"/>
        <v>-14.615932270592126</v>
      </c>
    </row>
    <row r="27" spans="1:12" ht="12" customHeight="1">
      <c r="A27" s="32"/>
      <c r="B27" s="32" t="s">
        <v>39</v>
      </c>
      <c r="C27" s="36" t="s">
        <v>138</v>
      </c>
      <c r="D27" s="32"/>
      <c r="E27" s="33"/>
      <c r="F27" s="34"/>
      <c r="G27" s="24">
        <v>55.389952</v>
      </c>
      <c r="H27" s="24">
        <v>108.77568</v>
      </c>
      <c r="I27" s="24">
        <v>6.900568</v>
      </c>
      <c r="J27" s="24">
        <v>586.144593</v>
      </c>
      <c r="K27" s="24">
        <v>801.053742</v>
      </c>
      <c r="L27" s="35">
        <f t="shared" si="0"/>
        <v>-26.828305983994767</v>
      </c>
    </row>
    <row r="28" spans="1:12" ht="12" customHeight="1">
      <c r="A28" s="32"/>
      <c r="B28" s="32" t="s">
        <v>46</v>
      </c>
      <c r="C28" s="32"/>
      <c r="D28" s="36"/>
      <c r="E28" s="33"/>
      <c r="F28" s="34"/>
      <c r="G28" s="24">
        <v>181.465286</v>
      </c>
      <c r="H28" s="24">
        <v>174.54897</v>
      </c>
      <c r="I28" s="24">
        <v>137.753428</v>
      </c>
      <c r="J28" s="24">
        <v>1440.307086</v>
      </c>
      <c r="K28" s="24">
        <v>1257.759143</v>
      </c>
      <c r="L28" s="35">
        <f t="shared" si="0"/>
        <v>14.51374406745218</v>
      </c>
    </row>
    <row r="29" spans="1:12" ht="12" customHeight="1">
      <c r="A29" s="32"/>
      <c r="B29" s="32" t="s">
        <v>39</v>
      </c>
      <c r="C29" s="32" t="s">
        <v>47</v>
      </c>
      <c r="D29" s="36"/>
      <c r="E29" s="33"/>
      <c r="F29" s="34"/>
      <c r="G29" s="24">
        <v>46.624788</v>
      </c>
      <c r="H29" s="24">
        <v>51.859384</v>
      </c>
      <c r="I29" s="24">
        <v>41.653841</v>
      </c>
      <c r="J29" s="24">
        <v>420.978845</v>
      </c>
      <c r="K29" s="24">
        <v>374.058072</v>
      </c>
      <c r="L29" s="35">
        <f t="shared" si="0"/>
        <v>12.543713533336074</v>
      </c>
    </row>
    <row r="30" spans="1:12" ht="12" customHeight="1">
      <c r="A30" s="32"/>
      <c r="B30" s="32"/>
      <c r="C30" s="32" t="s">
        <v>48</v>
      </c>
      <c r="D30" s="36"/>
      <c r="E30" s="33"/>
      <c r="F30" s="34"/>
      <c r="G30" s="24">
        <v>15.640582</v>
      </c>
      <c r="H30" s="24">
        <v>15.664543</v>
      </c>
      <c r="I30" s="24">
        <v>11.851429</v>
      </c>
      <c r="J30" s="24">
        <v>135.28438</v>
      </c>
      <c r="K30" s="24">
        <v>83.45564</v>
      </c>
      <c r="L30" s="35">
        <f t="shared" si="0"/>
        <v>62.10334016969975</v>
      </c>
    </row>
    <row r="31" spans="1:12" ht="12" customHeight="1">
      <c r="A31" s="32"/>
      <c r="B31" s="32" t="s">
        <v>49</v>
      </c>
      <c r="C31" s="32"/>
      <c r="D31" s="36"/>
      <c r="E31" s="33"/>
      <c r="F31" s="34"/>
      <c r="G31" s="24">
        <v>1140.067652</v>
      </c>
      <c r="H31" s="24">
        <v>1022.276656</v>
      </c>
      <c r="I31" s="24">
        <v>1159.351868</v>
      </c>
      <c r="J31" s="24">
        <v>9887.007254</v>
      </c>
      <c r="K31" s="24">
        <v>9814.070691</v>
      </c>
      <c r="L31" s="35">
        <f t="shared" si="0"/>
        <v>0.7431835911563667</v>
      </c>
    </row>
    <row r="32" spans="1:12" ht="12" customHeight="1">
      <c r="A32" s="32"/>
      <c r="B32" s="32" t="s">
        <v>50</v>
      </c>
      <c r="C32" s="37" t="s">
        <v>51</v>
      </c>
      <c r="D32" s="36"/>
      <c r="E32" s="33"/>
      <c r="F32" s="34"/>
      <c r="G32" s="24">
        <v>187.742262</v>
      </c>
      <c r="H32" s="24">
        <v>173.961503</v>
      </c>
      <c r="I32" s="24">
        <v>184.927622</v>
      </c>
      <c r="J32" s="24">
        <v>1684.04929</v>
      </c>
      <c r="K32" s="24">
        <v>1442.908922</v>
      </c>
      <c r="L32" s="35">
        <f t="shared" si="0"/>
        <v>16.712099032956147</v>
      </c>
    </row>
    <row r="33" spans="1:12" ht="12" customHeight="1">
      <c r="A33" s="32"/>
      <c r="B33" s="36"/>
      <c r="C33" s="37" t="s">
        <v>52</v>
      </c>
      <c r="D33" s="32" t="s">
        <v>53</v>
      </c>
      <c r="E33" s="38"/>
      <c r="F33" s="34"/>
      <c r="G33" s="24">
        <v>56.507271</v>
      </c>
      <c r="H33" s="24">
        <v>62.300861</v>
      </c>
      <c r="I33" s="24">
        <v>59.944547</v>
      </c>
      <c r="J33" s="24">
        <v>571.010342</v>
      </c>
      <c r="K33" s="24">
        <v>536.251445</v>
      </c>
      <c r="L33" s="35">
        <f t="shared" si="0"/>
        <v>6.481828128220712</v>
      </c>
    </row>
    <row r="34" spans="1:12" ht="12" customHeight="1">
      <c r="A34" s="32"/>
      <c r="B34" s="32"/>
      <c r="C34" s="36"/>
      <c r="D34" s="32" t="s">
        <v>54</v>
      </c>
      <c r="E34" s="38"/>
      <c r="F34" s="34"/>
      <c r="G34" s="24">
        <v>19.859652</v>
      </c>
      <c r="H34" s="24">
        <v>21.077328</v>
      </c>
      <c r="I34" s="24">
        <v>26.492285</v>
      </c>
      <c r="J34" s="24">
        <v>200.982185</v>
      </c>
      <c r="K34" s="24">
        <v>168.310537</v>
      </c>
      <c r="L34" s="35">
        <f t="shared" si="0"/>
        <v>19.411528584214537</v>
      </c>
    </row>
    <row r="35" spans="1:12" ht="12" customHeight="1">
      <c r="A35" s="32"/>
      <c r="B35" s="32"/>
      <c r="C35" s="36" t="s">
        <v>55</v>
      </c>
      <c r="D35" s="32"/>
      <c r="E35" s="38"/>
      <c r="F35" s="34"/>
      <c r="G35" s="24">
        <v>952.32539</v>
      </c>
      <c r="H35" s="24">
        <v>848.315153</v>
      </c>
      <c r="I35" s="24">
        <v>974.424246</v>
      </c>
      <c r="J35" s="24">
        <v>8202.957964</v>
      </c>
      <c r="K35" s="24">
        <v>8371.161769</v>
      </c>
      <c r="L35" s="35">
        <f t="shared" si="0"/>
        <v>-2.0093245076554496</v>
      </c>
    </row>
    <row r="36" spans="1:12" ht="12" customHeight="1">
      <c r="A36" s="32"/>
      <c r="B36" s="36"/>
      <c r="C36" s="37" t="s">
        <v>52</v>
      </c>
      <c r="D36" s="32" t="s">
        <v>56</v>
      </c>
      <c r="E36" s="33"/>
      <c r="F36" s="34"/>
      <c r="G36" s="24">
        <v>56.670108</v>
      </c>
      <c r="H36" s="24">
        <v>61.23687700000001</v>
      </c>
      <c r="I36" s="24">
        <v>58.321706999999996</v>
      </c>
      <c r="J36" s="24">
        <v>401.5039790000001</v>
      </c>
      <c r="K36" s="24">
        <v>306.3734</v>
      </c>
      <c r="L36" s="35">
        <f t="shared" si="0"/>
        <v>31.050534739634713</v>
      </c>
    </row>
    <row r="37" spans="1:12" ht="12" customHeight="1">
      <c r="A37" s="32"/>
      <c r="B37" s="36"/>
      <c r="C37" s="37"/>
      <c r="D37" s="32" t="s">
        <v>57</v>
      </c>
      <c r="E37" s="33"/>
      <c r="F37" s="39"/>
      <c r="G37" s="24">
        <v>1.896431</v>
      </c>
      <c r="H37" s="24">
        <v>2.464403</v>
      </c>
      <c r="I37" s="24">
        <v>1.839479</v>
      </c>
      <c r="J37" s="24">
        <v>18.499536</v>
      </c>
      <c r="K37" s="24">
        <v>20.09553</v>
      </c>
      <c r="L37" s="35">
        <f t="shared" si="0"/>
        <v>-7.942034870441333</v>
      </c>
    </row>
    <row r="38" spans="1:12" ht="12" customHeight="1">
      <c r="A38" s="32"/>
      <c r="B38" s="32"/>
      <c r="C38" s="32"/>
      <c r="D38" s="32" t="s">
        <v>58</v>
      </c>
      <c r="E38" s="33"/>
      <c r="F38" s="34"/>
      <c r="G38" s="24">
        <v>27.212727</v>
      </c>
      <c r="H38" s="24">
        <v>38.583188</v>
      </c>
      <c r="I38" s="24">
        <v>31.784268</v>
      </c>
      <c r="J38" s="24">
        <v>343.297043</v>
      </c>
      <c r="K38" s="24">
        <v>257.897606</v>
      </c>
      <c r="L38" s="35">
        <f t="shared" si="0"/>
        <v>33.11369900812494</v>
      </c>
    </row>
    <row r="39" spans="1:12" ht="12" customHeight="1">
      <c r="A39" s="32"/>
      <c r="B39" s="32"/>
      <c r="C39" s="32"/>
      <c r="D39" s="32" t="s">
        <v>59</v>
      </c>
      <c r="E39" s="33"/>
      <c r="F39" s="34"/>
      <c r="G39" s="24">
        <v>34.659816</v>
      </c>
      <c r="H39" s="24">
        <v>32.192825</v>
      </c>
      <c r="I39" s="24">
        <v>34.947667</v>
      </c>
      <c r="J39" s="24">
        <v>285.379601</v>
      </c>
      <c r="K39" s="24">
        <v>288.306131</v>
      </c>
      <c r="L39" s="35">
        <f t="shared" si="0"/>
        <v>-1.0150772686828446</v>
      </c>
    </row>
    <row r="40" spans="1:12" ht="12" customHeight="1">
      <c r="A40" s="32"/>
      <c r="B40" s="32"/>
      <c r="C40" s="32"/>
      <c r="D40" s="32" t="s">
        <v>60</v>
      </c>
      <c r="E40" s="33"/>
      <c r="F40" s="34"/>
      <c r="G40" s="24">
        <v>176.310627</v>
      </c>
      <c r="H40" s="24">
        <v>139.459415</v>
      </c>
      <c r="I40" s="24">
        <v>171.977311</v>
      </c>
      <c r="J40" s="24">
        <v>1410.096633</v>
      </c>
      <c r="K40" s="24">
        <v>1498.236322</v>
      </c>
      <c r="L40" s="35">
        <f t="shared" si="0"/>
        <v>-5.882896289841781</v>
      </c>
    </row>
    <row r="41" spans="1:12" ht="12" customHeight="1">
      <c r="A41" s="32"/>
      <c r="B41" s="32"/>
      <c r="C41" s="32"/>
      <c r="D41" s="32" t="s">
        <v>61</v>
      </c>
      <c r="E41" s="33"/>
      <c r="F41" s="34"/>
      <c r="G41" s="24">
        <v>195.35125299999999</v>
      </c>
      <c r="H41" s="24">
        <v>126.08927800000001</v>
      </c>
      <c r="I41" s="24">
        <v>237.697928</v>
      </c>
      <c r="J41" s="24">
        <v>1655.2073789999997</v>
      </c>
      <c r="K41" s="24">
        <v>2059.117939</v>
      </c>
      <c r="L41" s="35">
        <f t="shared" si="0"/>
        <v>-19.615707888794248</v>
      </c>
    </row>
    <row r="42" spans="1:12" ht="12" customHeight="1">
      <c r="A42" s="32"/>
      <c r="B42" s="32"/>
      <c r="C42" s="32"/>
      <c r="D42" s="32" t="s">
        <v>62</v>
      </c>
      <c r="E42" s="33"/>
      <c r="F42" s="34"/>
      <c r="G42" s="24">
        <v>13.33636</v>
      </c>
      <c r="H42" s="24">
        <v>14.335702</v>
      </c>
      <c r="I42" s="24">
        <v>16.067904</v>
      </c>
      <c r="J42" s="24">
        <v>97.576347</v>
      </c>
      <c r="K42" s="24">
        <v>118.578578</v>
      </c>
      <c r="L42" s="35">
        <f t="shared" si="0"/>
        <v>-17.71165699086052</v>
      </c>
    </row>
    <row r="43" spans="1:12" ht="12" customHeight="1">
      <c r="A43" s="32"/>
      <c r="B43" s="32"/>
      <c r="C43" s="32"/>
      <c r="D43" s="32" t="s">
        <v>63</v>
      </c>
      <c r="E43" s="33"/>
      <c r="F43" s="34"/>
      <c r="G43" s="24">
        <v>35.199844</v>
      </c>
      <c r="H43" s="24">
        <v>40.932873</v>
      </c>
      <c r="I43" s="24">
        <v>42.578003</v>
      </c>
      <c r="J43" s="24">
        <v>362.882419</v>
      </c>
      <c r="K43" s="24">
        <v>373.159</v>
      </c>
      <c r="L43" s="35">
        <f t="shared" si="0"/>
        <v>-2.7539416173802493</v>
      </c>
    </row>
    <row r="44" spans="1:12" ht="12" customHeight="1">
      <c r="A44" s="32"/>
      <c r="B44" s="32"/>
      <c r="C44" s="32"/>
      <c r="D44" s="32" t="s">
        <v>64</v>
      </c>
      <c r="E44" s="33"/>
      <c r="F44" s="34"/>
      <c r="G44" s="24">
        <v>22.618581</v>
      </c>
      <c r="H44" s="24">
        <v>14.227431</v>
      </c>
      <c r="I44" s="24">
        <v>21.000957</v>
      </c>
      <c r="J44" s="24">
        <v>160.75694000000001</v>
      </c>
      <c r="K44" s="24">
        <v>124.29863399999999</v>
      </c>
      <c r="L44" s="35">
        <f t="shared" si="0"/>
        <v>29.331220164495136</v>
      </c>
    </row>
    <row r="45" spans="1:12" ht="12" customHeight="1">
      <c r="A45" s="32"/>
      <c r="B45" s="32"/>
      <c r="C45" s="32"/>
      <c r="D45" s="32" t="s">
        <v>65</v>
      </c>
      <c r="E45" s="33"/>
      <c r="F45" s="34"/>
      <c r="G45" s="24">
        <v>31.622643999999998</v>
      </c>
      <c r="H45" s="24">
        <v>34.095335</v>
      </c>
      <c r="I45" s="24">
        <v>38.902113</v>
      </c>
      <c r="J45" s="24">
        <v>305.94878800000004</v>
      </c>
      <c r="K45" s="24">
        <v>282.587406</v>
      </c>
      <c r="L45" s="35">
        <f t="shared" si="0"/>
        <v>8.266957940793745</v>
      </c>
    </row>
    <row r="46" spans="1:12" ht="12" customHeight="1">
      <c r="A46" s="32"/>
      <c r="B46" s="32"/>
      <c r="C46" s="32"/>
      <c r="D46" s="32" t="s">
        <v>140</v>
      </c>
      <c r="E46" s="33"/>
      <c r="F46" s="34"/>
      <c r="G46" s="24">
        <v>4.635415</v>
      </c>
      <c r="H46" s="24">
        <v>3.652098</v>
      </c>
      <c r="I46" s="24">
        <v>4.107525</v>
      </c>
      <c r="J46" s="24">
        <v>44.916877</v>
      </c>
      <c r="K46" s="24">
        <v>58.296222</v>
      </c>
      <c r="L46" s="35">
        <f t="shared" si="0"/>
        <v>-22.950621053968135</v>
      </c>
    </row>
    <row r="47" spans="1:12" ht="12" customHeight="1">
      <c r="A47" s="32"/>
      <c r="B47" s="32"/>
      <c r="C47" s="32"/>
      <c r="D47" s="32" t="s">
        <v>141</v>
      </c>
      <c r="E47" s="33"/>
      <c r="F47" s="34"/>
      <c r="G47" s="24">
        <v>21.671691</v>
      </c>
      <c r="H47" s="24">
        <v>18.756142</v>
      </c>
      <c r="I47" s="24">
        <v>27.482876</v>
      </c>
      <c r="J47" s="24">
        <v>179.363411</v>
      </c>
      <c r="K47" s="24">
        <v>176.219893</v>
      </c>
      <c r="L47" s="35">
        <f t="shared" si="0"/>
        <v>1.7838610309450047</v>
      </c>
    </row>
    <row r="48" spans="1:12" ht="3.6" customHeight="1">
      <c r="A48" s="32"/>
      <c r="B48" s="32"/>
      <c r="C48" s="32"/>
      <c r="D48" s="32"/>
      <c r="E48" s="33"/>
      <c r="F48" s="34"/>
      <c r="G48" s="24"/>
      <c r="H48" s="24"/>
      <c r="I48" s="24"/>
      <c r="J48" s="24"/>
      <c r="K48" s="24"/>
      <c r="L48" s="35"/>
    </row>
    <row r="49" spans="1:12" ht="15">
      <c r="A49" s="36" t="s">
        <v>148</v>
      </c>
      <c r="B49" s="32"/>
      <c r="C49" s="32"/>
      <c r="D49" s="32"/>
      <c r="E49" s="33"/>
      <c r="F49" s="34"/>
      <c r="G49" s="24"/>
      <c r="H49" s="24"/>
      <c r="I49" s="24"/>
      <c r="J49" s="24"/>
      <c r="K49" s="24"/>
      <c r="L49" s="35"/>
    </row>
    <row r="50" spans="1:12" ht="15">
      <c r="A50" s="36" t="s">
        <v>149</v>
      </c>
      <c r="B50" s="32"/>
      <c r="C50" s="36"/>
      <c r="D50" s="32"/>
      <c r="E50" s="33"/>
      <c r="F50" s="34"/>
      <c r="G50" s="24">
        <v>160.789534</v>
      </c>
      <c r="H50" s="24">
        <v>157.838586</v>
      </c>
      <c r="I50" s="24">
        <v>171.738789</v>
      </c>
      <c r="J50" s="24">
        <v>1487.460635</v>
      </c>
      <c r="K50" s="24">
        <v>483.442126</v>
      </c>
      <c r="L50" s="35">
        <f t="shared" si="0"/>
        <v>207.681220771398</v>
      </c>
    </row>
    <row r="51" spans="1:12" ht="3" customHeight="1">
      <c r="A51" s="32"/>
      <c r="B51" s="40"/>
      <c r="C51" s="40"/>
      <c r="D51" s="32"/>
      <c r="E51" s="33"/>
      <c r="F51" s="34"/>
      <c r="G51" s="24"/>
      <c r="H51" s="24"/>
      <c r="I51" s="24"/>
      <c r="J51" s="24"/>
      <c r="K51" s="24"/>
      <c r="L51" s="41"/>
    </row>
    <row r="52" spans="1:12" ht="15">
      <c r="A52" s="42"/>
      <c r="B52" s="32"/>
      <c r="C52" s="32"/>
      <c r="D52" s="42"/>
      <c r="E52" s="48" t="s">
        <v>66</v>
      </c>
      <c r="F52" s="49"/>
      <c r="G52" s="25">
        <v>1766.409227</v>
      </c>
      <c r="H52" s="25">
        <v>1701.238185</v>
      </c>
      <c r="I52" s="25">
        <v>1740.983192</v>
      </c>
      <c r="J52" s="25">
        <v>15475.447148</v>
      </c>
      <c r="K52" s="25">
        <v>14324.562852</v>
      </c>
      <c r="L52" s="35">
        <f t="shared" si="0"/>
        <v>8.03434148665356</v>
      </c>
    </row>
    <row r="53" spans="1:3" s="44" customFormat="1" ht="13.9" customHeight="1">
      <c r="A53" s="45"/>
      <c r="B53" s="45"/>
      <c r="C53" s="45"/>
    </row>
    <row r="54" spans="1:12" s="44" customFormat="1" ht="21" customHeight="1">
      <c r="A54" s="47" t="s">
        <v>134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="44" customFormat="1" ht="11.25">
      <c r="A55" s="44" t="s">
        <v>127</v>
      </c>
    </row>
    <row r="56" s="44" customFormat="1" ht="11.25">
      <c r="A56" s="44" t="s">
        <v>128</v>
      </c>
    </row>
    <row r="57" ht="15">
      <c r="A57" s="44" t="s">
        <v>129</v>
      </c>
    </row>
  </sheetData>
  <mergeCells count="7">
    <mergeCell ref="A54:L54"/>
    <mergeCell ref="E52:F52"/>
    <mergeCell ref="A12:F14"/>
    <mergeCell ref="G13:I13"/>
    <mergeCell ref="G14:K14"/>
    <mergeCell ref="J12:L12"/>
    <mergeCell ref="L13:L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showGridLines="0" workbookViewId="0" topLeftCell="A3">
      <selection activeCell="A3" sqref="A3:L62"/>
    </sheetView>
  </sheetViews>
  <sheetFormatPr defaultColWidth="11.57421875" defaultRowHeight="15"/>
  <cols>
    <col min="1" max="1" width="4.140625" style="16" customWidth="1"/>
    <col min="2" max="2" width="0.9921875" style="16" customWidth="1"/>
    <col min="3" max="3" width="1.7109375" style="16" customWidth="1"/>
    <col min="4" max="4" width="3.28125" style="16" customWidth="1"/>
    <col min="5" max="5" width="4.7109375" style="16" customWidth="1"/>
    <col min="6" max="6" width="20.28125" style="16" customWidth="1"/>
    <col min="7" max="12" width="9.7109375" style="16" customWidth="1"/>
    <col min="13" max="16384" width="11.57421875" style="16" customWidth="1"/>
  </cols>
  <sheetData>
    <row r="1" spans="1:2" ht="13.5">
      <c r="A1" s="14" t="s">
        <v>142</v>
      </c>
      <c r="B1" s="14"/>
    </row>
    <row r="2" ht="6" customHeight="1">
      <c r="G2" s="28"/>
    </row>
    <row r="3" spans="1:12" ht="15">
      <c r="A3" s="61" t="s">
        <v>67</v>
      </c>
      <c r="B3" s="61"/>
      <c r="C3" s="62"/>
      <c r="D3" s="62"/>
      <c r="E3" s="62"/>
      <c r="F3" s="63"/>
      <c r="G3" s="5" t="s">
        <v>30</v>
      </c>
      <c r="H3" s="5" t="s">
        <v>31</v>
      </c>
      <c r="I3" s="5" t="s">
        <v>32</v>
      </c>
      <c r="J3" s="6" t="s">
        <v>33</v>
      </c>
      <c r="K3" s="6"/>
      <c r="L3" s="6"/>
    </row>
    <row r="4" spans="1:12" ht="15">
      <c r="A4" s="64"/>
      <c r="B4" s="64"/>
      <c r="C4" s="64"/>
      <c r="D4" s="64"/>
      <c r="E4" s="64"/>
      <c r="F4" s="65"/>
      <c r="G4" s="68" t="s">
        <v>145</v>
      </c>
      <c r="H4" s="61"/>
      <c r="I4" s="69"/>
      <c r="J4" s="73" t="s">
        <v>145</v>
      </c>
      <c r="K4" s="73" t="s">
        <v>146</v>
      </c>
      <c r="L4" s="7" t="s">
        <v>68</v>
      </c>
    </row>
    <row r="5" spans="1:12" ht="13.5">
      <c r="A5" s="64"/>
      <c r="B5" s="64"/>
      <c r="C5" s="64"/>
      <c r="D5" s="64"/>
      <c r="E5" s="64"/>
      <c r="F5" s="65"/>
      <c r="G5" s="70"/>
      <c r="H5" s="71"/>
      <c r="I5" s="72"/>
      <c r="J5" s="74"/>
      <c r="K5" s="74"/>
      <c r="L5" s="8" t="s">
        <v>147</v>
      </c>
    </row>
    <row r="6" spans="1:12" ht="15">
      <c r="A6" s="66"/>
      <c r="B6" s="66"/>
      <c r="C6" s="66"/>
      <c r="D6" s="66"/>
      <c r="E6" s="66"/>
      <c r="F6" s="67"/>
      <c r="G6" s="9"/>
      <c r="H6" s="10"/>
      <c r="I6" s="11" t="s">
        <v>34</v>
      </c>
      <c r="J6" s="10"/>
      <c r="K6" s="12"/>
      <c r="L6" s="13" t="s">
        <v>69</v>
      </c>
    </row>
    <row r="7" spans="1:12" ht="15">
      <c r="A7" s="14" t="s">
        <v>70</v>
      </c>
      <c r="B7" s="14"/>
      <c r="F7" s="21"/>
      <c r="G7" s="24">
        <v>1198.331942</v>
      </c>
      <c r="H7" s="24">
        <v>1117.810131</v>
      </c>
      <c r="I7" s="24">
        <v>1170.505022</v>
      </c>
      <c r="J7" s="24">
        <v>10667.339616</v>
      </c>
      <c r="K7" s="24">
        <v>9513.274014</v>
      </c>
      <c r="L7" s="23">
        <f>J7/K7*100-100</f>
        <v>12.131108599433205</v>
      </c>
    </row>
    <row r="8" spans="1:12" ht="15">
      <c r="A8" s="14" t="s">
        <v>36</v>
      </c>
      <c r="B8" s="14"/>
      <c r="C8" s="15" t="s">
        <v>72</v>
      </c>
      <c r="F8" s="21"/>
      <c r="G8" s="24">
        <v>1071.026477</v>
      </c>
      <c r="H8" s="24">
        <v>997.337917</v>
      </c>
      <c r="I8" s="24">
        <v>1078.947051</v>
      </c>
      <c r="J8" s="24">
        <v>9461.491852</v>
      </c>
      <c r="K8" s="24">
        <v>8816.296122</v>
      </c>
      <c r="L8" s="23">
        <f aca="true" t="shared" si="0" ref="L8:L62">J8/K8*100-100</f>
        <v>7.318217549317467</v>
      </c>
    </row>
    <row r="9" spans="3:12" ht="15">
      <c r="C9" s="16" t="s">
        <v>36</v>
      </c>
      <c r="E9" s="16" t="s">
        <v>71</v>
      </c>
      <c r="F9" s="21"/>
      <c r="G9" s="24">
        <v>516.144083</v>
      </c>
      <c r="H9" s="24">
        <v>449.852513</v>
      </c>
      <c r="I9" s="24">
        <v>505.255611</v>
      </c>
      <c r="J9" s="24">
        <v>4446.292273</v>
      </c>
      <c r="K9" s="24">
        <v>3894.427078</v>
      </c>
      <c r="L9" s="23">
        <f t="shared" si="0"/>
        <v>14.170638811483727</v>
      </c>
    </row>
    <row r="10" spans="5:12" ht="15">
      <c r="E10" s="16" t="s">
        <v>36</v>
      </c>
      <c r="F10" s="14" t="s">
        <v>84</v>
      </c>
      <c r="G10" s="24">
        <v>80.17719</v>
      </c>
      <c r="H10" s="24">
        <v>63.001044</v>
      </c>
      <c r="I10" s="24">
        <v>74.809812</v>
      </c>
      <c r="J10" s="24">
        <v>667.96322</v>
      </c>
      <c r="K10" s="24">
        <v>559.407293</v>
      </c>
      <c r="L10" s="23">
        <f t="shared" si="0"/>
        <v>19.40552587683193</v>
      </c>
    </row>
    <row r="11" spans="6:12" ht="15">
      <c r="F11" s="14" t="s">
        <v>85</v>
      </c>
      <c r="G11" s="24">
        <v>78.627883</v>
      </c>
      <c r="H11" s="24">
        <v>59.445983</v>
      </c>
      <c r="I11" s="24">
        <v>74.263981</v>
      </c>
      <c r="J11" s="24">
        <v>607.637698</v>
      </c>
      <c r="K11" s="24">
        <v>535.769086</v>
      </c>
      <c r="L11" s="23">
        <f t="shared" si="0"/>
        <v>13.414102059632455</v>
      </c>
    </row>
    <row r="12" spans="6:12" ht="15">
      <c r="F12" s="14" t="s">
        <v>86</v>
      </c>
      <c r="G12" s="24">
        <v>3.191716</v>
      </c>
      <c r="H12" s="24">
        <v>3.263563</v>
      </c>
      <c r="I12" s="24">
        <v>3.179656</v>
      </c>
      <c r="J12" s="24">
        <v>22.357433</v>
      </c>
      <c r="K12" s="24">
        <v>16.481147</v>
      </c>
      <c r="L12" s="23">
        <f t="shared" si="0"/>
        <v>35.65459370030496</v>
      </c>
    </row>
    <row r="13" spans="6:12" ht="15">
      <c r="F13" s="14" t="s">
        <v>87</v>
      </c>
      <c r="G13" s="24">
        <v>121.977723</v>
      </c>
      <c r="H13" s="24">
        <v>130.319171</v>
      </c>
      <c r="I13" s="24">
        <v>125.885324</v>
      </c>
      <c r="J13" s="24">
        <v>1075.945929</v>
      </c>
      <c r="K13" s="24">
        <v>971.316376</v>
      </c>
      <c r="L13" s="23">
        <f t="shared" si="0"/>
        <v>10.771933387026507</v>
      </c>
    </row>
    <row r="14" spans="6:12" ht="15">
      <c r="F14" s="14" t="s">
        <v>88</v>
      </c>
      <c r="G14" s="24">
        <v>71.294519</v>
      </c>
      <c r="H14" s="24">
        <v>63.704427</v>
      </c>
      <c r="I14" s="24">
        <v>65.73633</v>
      </c>
      <c r="J14" s="24">
        <v>638.395496</v>
      </c>
      <c r="K14" s="24">
        <v>545.245749</v>
      </c>
      <c r="L14" s="23">
        <f t="shared" si="0"/>
        <v>17.083993258239943</v>
      </c>
    </row>
    <row r="15" spans="6:12" ht="15">
      <c r="F15" s="14" t="s">
        <v>89</v>
      </c>
      <c r="G15" s="24">
        <v>17.62918</v>
      </c>
      <c r="H15" s="24">
        <v>7.659463</v>
      </c>
      <c r="I15" s="24">
        <v>13.73018</v>
      </c>
      <c r="J15" s="24">
        <v>103.634622</v>
      </c>
      <c r="K15" s="24">
        <v>77.830147</v>
      </c>
      <c r="L15" s="23">
        <f t="shared" si="0"/>
        <v>33.15485836098958</v>
      </c>
    </row>
    <row r="16" spans="6:12" ht="15">
      <c r="F16" s="14" t="s">
        <v>90</v>
      </c>
      <c r="G16" s="24">
        <v>9.679808</v>
      </c>
      <c r="H16" s="24">
        <v>7.856154</v>
      </c>
      <c r="I16" s="24">
        <v>10.237489</v>
      </c>
      <c r="J16" s="24">
        <v>73.754766</v>
      </c>
      <c r="K16" s="24">
        <v>55.249745</v>
      </c>
      <c r="L16" s="23">
        <f t="shared" si="0"/>
        <v>33.493405263680415</v>
      </c>
    </row>
    <row r="17" spans="6:12" ht="15">
      <c r="F17" s="14" t="s">
        <v>91</v>
      </c>
      <c r="G17" s="24">
        <v>1.007436</v>
      </c>
      <c r="H17" s="24">
        <v>1.794101</v>
      </c>
      <c r="I17" s="24">
        <v>1.12742</v>
      </c>
      <c r="J17" s="24">
        <v>12.487837</v>
      </c>
      <c r="K17" s="24">
        <v>61.719031</v>
      </c>
      <c r="L17" s="23">
        <f t="shared" si="0"/>
        <v>-79.76663470299785</v>
      </c>
    </row>
    <row r="18" spans="6:12" ht="15">
      <c r="F18" s="14" t="s">
        <v>92</v>
      </c>
      <c r="G18" s="24">
        <v>34.071714</v>
      </c>
      <c r="H18" s="24">
        <v>21.402633</v>
      </c>
      <c r="I18" s="24">
        <v>31.521114</v>
      </c>
      <c r="J18" s="24">
        <v>306.558806</v>
      </c>
      <c r="K18" s="24">
        <v>278.193487</v>
      </c>
      <c r="L18" s="23">
        <f t="shared" si="0"/>
        <v>10.196255601052215</v>
      </c>
    </row>
    <row r="19" spans="6:12" ht="15">
      <c r="F19" s="14" t="s">
        <v>93</v>
      </c>
      <c r="G19" s="24">
        <v>55.00951</v>
      </c>
      <c r="H19" s="24">
        <v>52.953882</v>
      </c>
      <c r="I19" s="24">
        <v>59.094271</v>
      </c>
      <c r="J19" s="24">
        <v>562.252545</v>
      </c>
      <c r="K19" s="24">
        <v>467.251216</v>
      </c>
      <c r="L19" s="23">
        <f t="shared" si="0"/>
        <v>20.33195971393684</v>
      </c>
    </row>
    <row r="20" spans="6:12" ht="15">
      <c r="F20" s="14" t="s">
        <v>94</v>
      </c>
      <c r="G20" s="24">
        <v>26.49575</v>
      </c>
      <c r="H20" s="24">
        <v>28.788102</v>
      </c>
      <c r="I20" s="24">
        <v>31.893005</v>
      </c>
      <c r="J20" s="24">
        <v>260.826693</v>
      </c>
      <c r="K20" s="24">
        <v>222.453433</v>
      </c>
      <c r="L20" s="23">
        <f t="shared" si="0"/>
        <v>17.25001924335328</v>
      </c>
    </row>
    <row r="21" spans="6:12" ht="15">
      <c r="F21" s="14" t="s">
        <v>95</v>
      </c>
      <c r="G21" s="24">
        <v>2.464773</v>
      </c>
      <c r="H21" s="24">
        <v>1.523142</v>
      </c>
      <c r="I21" s="24">
        <v>2.292965</v>
      </c>
      <c r="J21" s="24">
        <v>16.053614</v>
      </c>
      <c r="K21" s="24">
        <v>15.91971</v>
      </c>
      <c r="L21" s="23">
        <f t="shared" si="0"/>
        <v>0.8411208495631968</v>
      </c>
    </row>
    <row r="22" spans="6:12" ht="15">
      <c r="F22" s="14" t="s">
        <v>96</v>
      </c>
      <c r="G22" s="24">
        <v>10.745332</v>
      </c>
      <c r="H22" s="24">
        <v>5.82403</v>
      </c>
      <c r="I22" s="24">
        <v>7.991384</v>
      </c>
      <c r="J22" s="24">
        <v>67.183051</v>
      </c>
      <c r="K22" s="24">
        <v>56.032263</v>
      </c>
      <c r="L22" s="23">
        <f t="shared" si="0"/>
        <v>19.900656163039514</v>
      </c>
    </row>
    <row r="23" spans="6:12" ht="15">
      <c r="F23" s="14" t="s">
        <v>97</v>
      </c>
      <c r="G23" s="24">
        <v>0.162884</v>
      </c>
      <c r="H23" s="24">
        <v>0.141941</v>
      </c>
      <c r="I23" s="24">
        <v>0.10502</v>
      </c>
      <c r="J23" s="24">
        <v>1.33574</v>
      </c>
      <c r="K23" s="24">
        <v>1.119381</v>
      </c>
      <c r="L23" s="23">
        <f t="shared" si="0"/>
        <v>19.328450277430107</v>
      </c>
    </row>
    <row r="24" spans="6:12" ht="15">
      <c r="F24" s="14" t="s">
        <v>98</v>
      </c>
      <c r="G24" s="24">
        <v>1.081629</v>
      </c>
      <c r="H24" s="24">
        <v>0.112656</v>
      </c>
      <c r="I24" s="24">
        <v>0.176393</v>
      </c>
      <c r="J24" s="24">
        <v>3.803695</v>
      </c>
      <c r="K24" s="24">
        <v>7.905801</v>
      </c>
      <c r="L24" s="23">
        <f t="shared" si="0"/>
        <v>-51.88729136996998</v>
      </c>
    </row>
    <row r="25" spans="6:12" ht="15">
      <c r="F25" s="14" t="s">
        <v>103</v>
      </c>
      <c r="G25" s="24">
        <v>2.527036</v>
      </c>
      <c r="H25" s="24">
        <v>2.062221</v>
      </c>
      <c r="I25" s="24">
        <v>3.211267</v>
      </c>
      <c r="J25" s="24">
        <v>26.101128</v>
      </c>
      <c r="K25" s="24">
        <v>22.533213</v>
      </c>
      <c r="L25" s="23">
        <f t="shared" si="0"/>
        <v>15.834026865143457</v>
      </c>
    </row>
    <row r="26" spans="5:12" ht="15">
      <c r="E26" s="16" t="s">
        <v>73</v>
      </c>
      <c r="F26" s="21"/>
      <c r="G26" s="24">
        <f>SUM(G27:G36)</f>
        <v>554.882394</v>
      </c>
      <c r="H26" s="24">
        <f aca="true" t="shared" si="1" ref="H26:K26">SUM(H27:H36)</f>
        <v>547.485404</v>
      </c>
      <c r="I26" s="24">
        <f t="shared" si="1"/>
        <v>573.69144</v>
      </c>
      <c r="J26" s="24">
        <f t="shared" si="1"/>
        <v>5015.199579</v>
      </c>
      <c r="K26" s="24">
        <f t="shared" si="1"/>
        <v>4921.869044</v>
      </c>
      <c r="L26" s="23">
        <f t="shared" si="0"/>
        <v>1.8962417359270205</v>
      </c>
    </row>
    <row r="27" spans="5:12" ht="15">
      <c r="E27" s="16" t="s">
        <v>36</v>
      </c>
      <c r="F27" s="14" t="s">
        <v>99</v>
      </c>
      <c r="G27" s="24">
        <v>79.579634</v>
      </c>
      <c r="H27" s="24">
        <v>82.991389</v>
      </c>
      <c r="I27" s="24">
        <v>97.95734</v>
      </c>
      <c r="J27" s="24">
        <v>881.107763</v>
      </c>
      <c r="K27" s="24">
        <v>1351.626645</v>
      </c>
      <c r="L27" s="23">
        <f t="shared" si="0"/>
        <v>-34.81130560281312</v>
      </c>
    </row>
    <row r="28" spans="6:12" ht="15">
      <c r="F28" s="14" t="s">
        <v>100</v>
      </c>
      <c r="G28" s="24">
        <v>220.013369</v>
      </c>
      <c r="H28" s="24">
        <v>217.235372</v>
      </c>
      <c r="I28" s="24">
        <v>204.361743</v>
      </c>
      <c r="J28" s="24">
        <v>1889.761652</v>
      </c>
      <c r="K28" s="24">
        <v>1743.657481</v>
      </c>
      <c r="L28" s="23">
        <f t="shared" si="0"/>
        <v>8.379178398971348</v>
      </c>
    </row>
    <row r="29" spans="6:12" ht="15">
      <c r="F29" s="14" t="s">
        <v>101</v>
      </c>
      <c r="G29" s="24">
        <v>54.212995</v>
      </c>
      <c r="H29" s="24">
        <v>58.665208</v>
      </c>
      <c r="I29" s="24">
        <v>59.811475</v>
      </c>
      <c r="J29" s="24">
        <v>506.276942</v>
      </c>
      <c r="K29" s="24">
        <v>371.815176</v>
      </c>
      <c r="L29" s="23">
        <f t="shared" si="0"/>
        <v>36.163603499605415</v>
      </c>
    </row>
    <row r="30" spans="6:12" ht="15">
      <c r="F30" s="14" t="s">
        <v>102</v>
      </c>
      <c r="G30" s="24">
        <v>130.999781</v>
      </c>
      <c r="H30" s="24">
        <v>129.422797</v>
      </c>
      <c r="I30" s="24">
        <v>137.45286</v>
      </c>
      <c r="J30" s="24">
        <v>1154.212702</v>
      </c>
      <c r="K30" s="24">
        <v>954.172953</v>
      </c>
      <c r="L30" s="23">
        <f t="shared" si="0"/>
        <v>20.96472640217459</v>
      </c>
    </row>
    <row r="31" spans="6:12" ht="15">
      <c r="F31" s="14" t="s">
        <v>104</v>
      </c>
      <c r="G31" s="24">
        <v>1.366647</v>
      </c>
      <c r="H31" s="24">
        <v>1.301805</v>
      </c>
      <c r="I31" s="24">
        <v>0.91603</v>
      </c>
      <c r="J31" s="24">
        <v>8.001002</v>
      </c>
      <c r="K31" s="24">
        <v>8.913877</v>
      </c>
      <c r="L31" s="23">
        <f t="shared" si="0"/>
        <v>-10.24105448168065</v>
      </c>
    </row>
    <row r="32" spans="6:12" ht="15">
      <c r="F32" s="14" t="s">
        <v>105</v>
      </c>
      <c r="G32" s="24">
        <v>9.440959</v>
      </c>
      <c r="H32" s="24">
        <v>10.009298</v>
      </c>
      <c r="I32" s="24">
        <v>9.800054</v>
      </c>
      <c r="J32" s="24">
        <v>100.503774</v>
      </c>
      <c r="K32" s="24">
        <v>71.189349</v>
      </c>
      <c r="L32" s="23">
        <f t="shared" si="0"/>
        <v>41.178105168513355</v>
      </c>
    </row>
    <row r="33" spans="6:12" ht="15">
      <c r="F33" s="14" t="s">
        <v>106</v>
      </c>
      <c r="G33" s="24">
        <v>21.401103</v>
      </c>
      <c r="H33" s="24">
        <v>21.361087</v>
      </c>
      <c r="I33" s="24">
        <v>24.1292</v>
      </c>
      <c r="J33" s="24">
        <v>201.619043</v>
      </c>
      <c r="K33" s="24">
        <v>194.762984</v>
      </c>
      <c r="L33" s="23">
        <f t="shared" si="0"/>
        <v>3.5202063858294537</v>
      </c>
    </row>
    <row r="34" spans="6:12" ht="15">
      <c r="F34" s="14" t="s">
        <v>107</v>
      </c>
      <c r="G34" s="24">
        <v>31.809817</v>
      </c>
      <c r="H34" s="24">
        <v>18.199661</v>
      </c>
      <c r="I34" s="24">
        <v>29.534723</v>
      </c>
      <c r="J34" s="24">
        <v>210.207626</v>
      </c>
      <c r="K34" s="24">
        <v>163.118672</v>
      </c>
      <c r="L34" s="23">
        <f t="shared" si="0"/>
        <v>28.867911577897104</v>
      </c>
    </row>
    <row r="35" spans="6:12" ht="15">
      <c r="F35" s="14" t="s">
        <v>108</v>
      </c>
      <c r="G35" s="24">
        <v>4.962085</v>
      </c>
      <c r="H35" s="24">
        <v>6.032332</v>
      </c>
      <c r="I35" s="24">
        <v>7.624727</v>
      </c>
      <c r="J35" s="24">
        <v>52.091478</v>
      </c>
      <c r="K35" s="24">
        <v>54.231356</v>
      </c>
      <c r="L35" s="23">
        <f t="shared" si="0"/>
        <v>-3.9458316329025536</v>
      </c>
    </row>
    <row r="36" spans="6:12" ht="15">
      <c r="F36" s="14" t="s">
        <v>109</v>
      </c>
      <c r="G36" s="24">
        <v>1.096004</v>
      </c>
      <c r="H36" s="24">
        <v>2.266455</v>
      </c>
      <c r="I36" s="24">
        <v>2.103288</v>
      </c>
      <c r="J36" s="24">
        <v>11.417597</v>
      </c>
      <c r="K36" s="24">
        <v>8.380551</v>
      </c>
      <c r="L36" s="23">
        <f t="shared" si="0"/>
        <v>36.23921625201015</v>
      </c>
    </row>
    <row r="37" spans="3:12" ht="15">
      <c r="C37" s="14" t="s">
        <v>74</v>
      </c>
      <c r="F37" s="21"/>
      <c r="G37" s="24">
        <f>G7-G8</f>
        <v>127.30546499999991</v>
      </c>
      <c r="H37" s="24">
        <f aca="true" t="shared" si="2" ref="H37:K37">H7-H8</f>
        <v>120.47221400000001</v>
      </c>
      <c r="I37" s="24">
        <f t="shared" si="2"/>
        <v>91.55797099999995</v>
      </c>
      <c r="J37" s="24">
        <f t="shared" si="2"/>
        <v>1205.847764</v>
      </c>
      <c r="K37" s="24">
        <f t="shared" si="2"/>
        <v>696.9778920000008</v>
      </c>
      <c r="L37" s="23">
        <f t="shared" si="0"/>
        <v>73.01090577489919</v>
      </c>
    </row>
    <row r="38" spans="4:12" ht="15">
      <c r="D38" s="16" t="s">
        <v>39</v>
      </c>
      <c r="F38" s="14" t="s">
        <v>110</v>
      </c>
      <c r="G38" s="24">
        <v>14.73509</v>
      </c>
      <c r="H38" s="24">
        <v>63.832447</v>
      </c>
      <c r="I38" s="24">
        <v>20.867398</v>
      </c>
      <c r="J38" s="24">
        <v>491.3593</v>
      </c>
      <c r="K38" s="24">
        <v>164.962221</v>
      </c>
      <c r="L38" s="23">
        <f t="shared" si="0"/>
        <v>197.8617146528356</v>
      </c>
    </row>
    <row r="39" spans="6:12" ht="15">
      <c r="F39" s="14" t="s">
        <v>111</v>
      </c>
      <c r="G39" s="24">
        <v>72.40814</v>
      </c>
      <c r="H39" s="24">
        <v>23.407292</v>
      </c>
      <c r="I39" s="24">
        <v>19.824917</v>
      </c>
      <c r="J39" s="24">
        <v>369.224821</v>
      </c>
      <c r="K39" s="24">
        <v>225.164184</v>
      </c>
      <c r="L39" s="23">
        <f t="shared" si="0"/>
        <v>63.98026295336564</v>
      </c>
    </row>
    <row r="40" spans="6:12" ht="15">
      <c r="F40" s="14" t="s">
        <v>112</v>
      </c>
      <c r="G40" s="24">
        <v>22.513284</v>
      </c>
      <c r="H40" s="24">
        <v>17.877374</v>
      </c>
      <c r="I40" s="24">
        <v>21.56211</v>
      </c>
      <c r="J40" s="24">
        <v>174.948793</v>
      </c>
      <c r="K40" s="24">
        <v>178.452862</v>
      </c>
      <c r="L40" s="23">
        <f t="shared" si="0"/>
        <v>-1.9635824053076902</v>
      </c>
    </row>
    <row r="41" spans="6:12" ht="15">
      <c r="F41" s="14" t="s">
        <v>113</v>
      </c>
      <c r="G41" s="24">
        <v>8.803866</v>
      </c>
      <c r="H41" s="24">
        <v>9.502325</v>
      </c>
      <c r="I41" s="24">
        <v>8.122149</v>
      </c>
      <c r="J41" s="24">
        <v>97.01369</v>
      </c>
      <c r="K41" s="24">
        <v>89.810368</v>
      </c>
      <c r="L41" s="23">
        <f t="shared" si="0"/>
        <v>8.02059067389635</v>
      </c>
    </row>
    <row r="42" spans="1:12" ht="15">
      <c r="A42" s="14" t="s">
        <v>75</v>
      </c>
      <c r="F42" s="21"/>
      <c r="G42" s="24">
        <v>10.494986</v>
      </c>
      <c r="H42" s="24">
        <v>60.345061</v>
      </c>
      <c r="I42" s="24">
        <v>4.509758</v>
      </c>
      <c r="J42" s="24">
        <v>125.043988</v>
      </c>
      <c r="K42" s="24">
        <v>71.296321</v>
      </c>
      <c r="L42" s="23">
        <f t="shared" si="0"/>
        <v>75.38631200900252</v>
      </c>
    </row>
    <row r="43" spans="1:12" ht="15">
      <c r="A43" s="15" t="s">
        <v>52</v>
      </c>
      <c r="D43" s="14" t="s">
        <v>114</v>
      </c>
      <c r="F43" s="21"/>
      <c r="G43" s="24">
        <v>0.351032</v>
      </c>
      <c r="H43" s="24">
        <v>0.909989</v>
      </c>
      <c r="I43" s="24">
        <v>0.392774</v>
      </c>
      <c r="J43" s="24">
        <v>5.251988</v>
      </c>
      <c r="K43" s="24">
        <v>6.821572</v>
      </c>
      <c r="L43" s="23">
        <f t="shared" si="0"/>
        <v>-23.009124583014</v>
      </c>
    </row>
    <row r="44" spans="4:12" ht="15">
      <c r="D44" s="14" t="s">
        <v>115</v>
      </c>
      <c r="F44" s="21"/>
      <c r="G44" s="24">
        <v>0.141332</v>
      </c>
      <c r="H44" s="24">
        <v>0.036645</v>
      </c>
      <c r="I44" s="24">
        <v>0.078208</v>
      </c>
      <c r="J44" s="24">
        <v>2.609009</v>
      </c>
      <c r="K44" s="24">
        <v>3.887869</v>
      </c>
      <c r="L44" s="23">
        <f t="shared" si="0"/>
        <v>-32.89359800960372</v>
      </c>
    </row>
    <row r="45" spans="4:12" ht="15">
      <c r="D45" s="14" t="s">
        <v>116</v>
      </c>
      <c r="F45" s="21"/>
      <c r="G45" s="24">
        <v>4.73188</v>
      </c>
      <c r="H45" s="24">
        <v>2.850387</v>
      </c>
      <c r="I45" s="24">
        <v>2.189638</v>
      </c>
      <c r="J45" s="24">
        <v>38.72449</v>
      </c>
      <c r="K45" s="24">
        <v>23.30577</v>
      </c>
      <c r="L45" s="23">
        <f t="shared" si="0"/>
        <v>66.15838052121859</v>
      </c>
    </row>
    <row r="46" spans="1:12" ht="15">
      <c r="A46" s="14" t="s">
        <v>76</v>
      </c>
      <c r="F46" s="21"/>
      <c r="G46" s="24">
        <v>115.566807</v>
      </c>
      <c r="H46" s="24">
        <v>118.971188</v>
      </c>
      <c r="I46" s="24">
        <v>112.824951</v>
      </c>
      <c r="J46" s="24">
        <v>1084.819627</v>
      </c>
      <c r="K46" s="24">
        <v>1017.880874</v>
      </c>
      <c r="L46" s="23">
        <f t="shared" si="0"/>
        <v>6.576285566399221</v>
      </c>
    </row>
    <row r="47" spans="1:12" ht="15">
      <c r="A47" s="15" t="s">
        <v>52</v>
      </c>
      <c r="D47" s="16" t="s">
        <v>83</v>
      </c>
      <c r="F47" s="21"/>
      <c r="G47" s="24">
        <v>92.39513</v>
      </c>
      <c r="H47" s="24">
        <v>88.310503</v>
      </c>
      <c r="I47" s="24">
        <v>88.288936</v>
      </c>
      <c r="J47" s="24">
        <v>825.364964</v>
      </c>
      <c r="K47" s="24">
        <v>744.818113</v>
      </c>
      <c r="L47" s="23">
        <f t="shared" si="0"/>
        <v>10.81429809427847</v>
      </c>
    </row>
    <row r="48" spans="4:12" ht="15">
      <c r="D48" s="26" t="s">
        <v>52</v>
      </c>
      <c r="F48" s="14" t="s">
        <v>117</v>
      </c>
      <c r="G48" s="24">
        <v>75.580312</v>
      </c>
      <c r="H48" s="24">
        <v>69.679557</v>
      </c>
      <c r="I48" s="24">
        <v>65.191563</v>
      </c>
      <c r="J48" s="24">
        <v>648.530004</v>
      </c>
      <c r="K48" s="24">
        <v>626.327849</v>
      </c>
      <c r="L48" s="23">
        <f t="shared" si="0"/>
        <v>3.5448136364123286</v>
      </c>
    </row>
    <row r="49" spans="4:12" ht="15">
      <c r="D49" s="15"/>
      <c r="F49" s="14" t="s">
        <v>118</v>
      </c>
      <c r="G49" s="24">
        <v>4.108444</v>
      </c>
      <c r="H49" s="24">
        <v>5.991551</v>
      </c>
      <c r="I49" s="24">
        <v>9.112494</v>
      </c>
      <c r="J49" s="24">
        <v>67.167428</v>
      </c>
      <c r="K49" s="24">
        <v>41.231969</v>
      </c>
      <c r="L49" s="23">
        <f t="shared" si="0"/>
        <v>62.90133512663439</v>
      </c>
    </row>
    <row r="50" spans="4:12" ht="12.75">
      <c r="D50" s="14" t="s">
        <v>119</v>
      </c>
      <c r="E50" s="27"/>
      <c r="F50" s="21"/>
      <c r="G50" s="24">
        <v>6.959204</v>
      </c>
      <c r="H50" s="24">
        <v>6.487792</v>
      </c>
      <c r="I50" s="24">
        <v>6.994352</v>
      </c>
      <c r="J50" s="24">
        <v>69.291686</v>
      </c>
      <c r="K50" s="24">
        <v>95.305101</v>
      </c>
      <c r="L50" s="23">
        <f t="shared" si="0"/>
        <v>-27.29488214906776</v>
      </c>
    </row>
    <row r="51" spans="1:12" ht="15">
      <c r="A51" s="14" t="s">
        <v>77</v>
      </c>
      <c r="F51" s="21"/>
      <c r="G51" s="24">
        <v>436.720064</v>
      </c>
      <c r="H51" s="24">
        <v>398.572814</v>
      </c>
      <c r="I51" s="24">
        <v>446.944032</v>
      </c>
      <c r="J51" s="24">
        <v>3525.860647</v>
      </c>
      <c r="K51" s="24">
        <v>3679.990897</v>
      </c>
      <c r="L51" s="23">
        <f t="shared" si="0"/>
        <v>-4.188332371301513</v>
      </c>
    </row>
    <row r="52" spans="1:12" ht="15">
      <c r="A52" s="15" t="s">
        <v>52</v>
      </c>
      <c r="D52" s="16" t="s">
        <v>82</v>
      </c>
      <c r="F52" s="21"/>
      <c r="G52" s="24">
        <v>50.775055</v>
      </c>
      <c r="H52" s="24">
        <v>73.902016</v>
      </c>
      <c r="I52" s="24">
        <v>52.514271</v>
      </c>
      <c r="J52" s="24">
        <v>485.857011</v>
      </c>
      <c r="K52" s="24">
        <v>377.782193</v>
      </c>
      <c r="L52" s="23">
        <f t="shared" si="0"/>
        <v>28.607705710470043</v>
      </c>
    </row>
    <row r="53" spans="4:12" ht="15">
      <c r="D53" s="14" t="s">
        <v>120</v>
      </c>
      <c r="F53" s="21"/>
      <c r="G53" s="24">
        <v>281.826279</v>
      </c>
      <c r="H53" s="24">
        <v>238.02285799999999</v>
      </c>
      <c r="I53" s="24">
        <v>311.513333</v>
      </c>
      <c r="J53" s="24">
        <v>2309.33275</v>
      </c>
      <c r="K53" s="24">
        <v>2699.809181</v>
      </c>
      <c r="L53" s="23">
        <f t="shared" si="0"/>
        <v>-14.463112198743204</v>
      </c>
    </row>
    <row r="54" spans="4:12" ht="15">
      <c r="D54" s="14" t="s">
        <v>121</v>
      </c>
      <c r="F54" s="21"/>
      <c r="G54" s="24">
        <v>5.399537</v>
      </c>
      <c r="H54" s="24">
        <v>8.974529</v>
      </c>
      <c r="I54" s="24">
        <v>5.838643</v>
      </c>
      <c r="J54" s="24">
        <v>49.135691</v>
      </c>
      <c r="K54" s="24">
        <v>50.614628</v>
      </c>
      <c r="L54" s="23">
        <f t="shared" si="0"/>
        <v>-2.9219556844317935</v>
      </c>
    </row>
    <row r="55" spans="4:12" ht="15">
      <c r="D55" s="14" t="s">
        <v>122</v>
      </c>
      <c r="F55" s="21"/>
      <c r="G55" s="24">
        <v>12.489676</v>
      </c>
      <c r="H55" s="24">
        <v>16.18101</v>
      </c>
      <c r="I55" s="24">
        <v>14.889357</v>
      </c>
      <c r="J55" s="24">
        <v>130.798321</v>
      </c>
      <c r="K55" s="24">
        <v>106.824027</v>
      </c>
      <c r="L55" s="23">
        <f t="shared" si="0"/>
        <v>22.44279182622462</v>
      </c>
    </row>
    <row r="56" spans="4:12" ht="15">
      <c r="D56" s="14" t="s">
        <v>123</v>
      </c>
      <c r="F56" s="21"/>
      <c r="G56" s="24">
        <v>34.50374</v>
      </c>
      <c r="H56" s="24">
        <v>32.019287</v>
      </c>
      <c r="I56" s="24">
        <v>27.368469</v>
      </c>
      <c r="J56" s="24">
        <v>266.507825</v>
      </c>
      <c r="K56" s="24">
        <v>203.047411</v>
      </c>
      <c r="L56" s="23">
        <f t="shared" si="0"/>
        <v>31.25398826188433</v>
      </c>
    </row>
    <row r="57" spans="4:12" ht="15">
      <c r="D57" s="14" t="s">
        <v>124</v>
      </c>
      <c r="F57" s="21"/>
      <c r="G57" s="24">
        <v>0.125482</v>
      </c>
      <c r="H57" s="24">
        <v>0.454764</v>
      </c>
      <c r="I57" s="24">
        <v>0.150857</v>
      </c>
      <c r="J57" s="24">
        <v>1.460672</v>
      </c>
      <c r="K57" s="24">
        <v>0.560472</v>
      </c>
      <c r="L57" s="23">
        <f t="shared" si="0"/>
        <v>160.61462481622635</v>
      </c>
    </row>
    <row r="58" spans="1:12" ht="15">
      <c r="A58" s="17" t="s">
        <v>78</v>
      </c>
      <c r="F58" s="21"/>
      <c r="G58" s="24">
        <v>5.295428</v>
      </c>
      <c r="H58" s="24">
        <v>5.538991</v>
      </c>
      <c r="I58" s="24">
        <v>6.199429</v>
      </c>
      <c r="J58" s="24">
        <v>72.212914</v>
      </c>
      <c r="K58" s="24">
        <v>42.120746</v>
      </c>
      <c r="L58" s="23">
        <f t="shared" si="0"/>
        <v>71.44262829532983</v>
      </c>
    </row>
    <row r="59" spans="1:12" ht="15">
      <c r="A59" s="16" t="s">
        <v>39</v>
      </c>
      <c r="D59" s="16" t="s">
        <v>125</v>
      </c>
      <c r="F59" s="21"/>
      <c r="G59" s="24">
        <v>3.005882</v>
      </c>
      <c r="H59" s="24">
        <v>2.885916</v>
      </c>
      <c r="I59" s="24">
        <v>4.846497</v>
      </c>
      <c r="J59" s="24">
        <v>30.771355</v>
      </c>
      <c r="K59" s="24">
        <v>29.34273</v>
      </c>
      <c r="L59" s="23">
        <f t="shared" si="0"/>
        <v>4.868752839289314</v>
      </c>
    </row>
    <row r="60" spans="1:12" ht="15">
      <c r="A60" s="15" t="s">
        <v>79</v>
      </c>
      <c r="F60" s="21"/>
      <c r="G60" s="24"/>
      <c r="H60" s="24"/>
      <c r="I60" s="24"/>
      <c r="J60" s="24"/>
      <c r="K60" s="24"/>
      <c r="L60" s="23"/>
    </row>
    <row r="61" spans="1:12" ht="15">
      <c r="A61" s="18" t="s">
        <v>80</v>
      </c>
      <c r="B61" s="19"/>
      <c r="C61" s="19"/>
      <c r="D61" s="19"/>
      <c r="E61" s="19"/>
      <c r="F61" s="22"/>
      <c r="G61" s="43" t="s">
        <v>143</v>
      </c>
      <c r="H61" s="43" t="s">
        <v>143</v>
      </c>
      <c r="I61" s="43" t="s">
        <v>143</v>
      </c>
      <c r="J61" s="43">
        <v>0.170356</v>
      </c>
      <c r="K61" s="43" t="s">
        <v>143</v>
      </c>
      <c r="L61" s="46" t="s">
        <v>144</v>
      </c>
    </row>
    <row r="62" spans="6:12" ht="15">
      <c r="F62" s="20" t="s">
        <v>81</v>
      </c>
      <c r="G62" s="24">
        <v>1766.409227</v>
      </c>
      <c r="H62" s="24">
        <v>1701.238185</v>
      </c>
      <c r="I62" s="24">
        <v>1740.983192</v>
      </c>
      <c r="J62" s="24">
        <v>15475.447148</v>
      </c>
      <c r="K62" s="24">
        <v>14324.562852</v>
      </c>
      <c r="L62" s="23">
        <f t="shared" si="0"/>
        <v>8.03434148665356</v>
      </c>
    </row>
  </sheetData>
  <mergeCells count="4">
    <mergeCell ref="A3:F6"/>
    <mergeCell ref="G4:I5"/>
    <mergeCell ref="J4:J5"/>
    <mergeCell ref="K4:K5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Jähne, Regina</cp:lastModifiedBy>
  <cp:lastPrinted>2012-01-12T08:53:19Z</cp:lastPrinted>
  <dcterms:created xsi:type="dcterms:W3CDTF">2011-12-16T09:52:30Z</dcterms:created>
  <dcterms:modified xsi:type="dcterms:W3CDTF">2012-02-02T09:45:46Z</dcterms:modified>
  <cp:category/>
  <cp:version/>
  <cp:contentType/>
  <cp:contentStatus/>
</cp:coreProperties>
</file>