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3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<sst xmlns="http://schemas.openxmlformats.org/spreadsheetml/2006/main" count="243" uniqueCount="185">
  <si>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</si>
  <si>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</si>
  <si>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</si>
  <si>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</si>
  <si>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</si>
  <si>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</si>
  <si>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</si>
  <si>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</si>
  <si>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</si>
  <si>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</si>
  <si>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</si>
  <si>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</si>
  <si>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</si>
  <si>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</si>
  <si>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</si>
  <si>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</si>
  <si>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</si>
  <si>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</si>
  <si>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</si>
  <si>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</si>
  <si>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</si>
  <si>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</si>
  <si>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</si>
  <si>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</si>
  <si>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</si>
  <si>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</si>
  <si>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</si>
  <si>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</si>
  <si>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</si>
  <si>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</si>
  <si>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</si>
  <si>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</si>
  <si>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</si>
  <si>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</si>
  <si>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</si>
  <si>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</si>
  <si>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</si>
  <si>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</si>
  <si>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</si>
  <si>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</si>
  <si>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</si>
  <si>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</si>
  <si>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</si>
  <si>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</si>
  <si>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</si>
  <si>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</si>
  <si>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</si>
  <si>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</si>
  <si>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</si>
  <si>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</si>
  <si>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</si>
  <si>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</si>
  <si>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</si>
  <si>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</si>
  <si>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</si>
  <si>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</si>
  <si>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</si>
  <si>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</si>
  <si>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</si>
  <si>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</si>
  <si>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</si>
  <si>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</si>
  <si>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</si>
  <si>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</si>
  <si>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</si>
  <si>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</si>
  <si>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</si>
  <si>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</si>
  <si>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</si>
  <si>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</si>
  <si>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</si>
  <si>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</si>
  <si>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</si>
  <si>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</si>
  <si>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</si>
  <si>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</si>
  <si>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</si>
  <si>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</si>
  <si>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</si>
  <si>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</si>
  <si>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</si>
  <si>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</si>
  <si>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</si>
  <si>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</si>
  <si>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</si>
  <si>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</si>
  <si>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</si>
  <si>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</si>
  <si>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</si>
  <si>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</si>
  <si>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</si>
  <si>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</si>
  <si>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</si>
  <si>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</si>
  <si>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</si>
  <si>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</si>
  <si>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</si>
  <si>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</si>
  <si>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</si>
  <si>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</si>
  <si>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</si>
  <si>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</si>
  <si>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</si>
  <si>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</si>
  <si>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</si>
  <si>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</si>
  <si>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</si>
  <si>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</si>
  <si>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</si>
  <si>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</si>
  <si>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</si>
  <si>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</si>
  <si>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</si>
  <si>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</si>
  <si>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</si>
  <si>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</si>
  <si>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</si>
  <si>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</si>
  <si>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</si>
  <si>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</si>
  <si>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</si>
  <si>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</si>
  <si>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</si>
  <si>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</si>
  <si>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</si>
  <si>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</si>
  <si>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</si>
  <si>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</si>
  <si>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</si>
  <si>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</si>
  <si>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</si>
  <si>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</si>
  <si>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</si>
  <si>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</si>
  <si>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</si>
  <si>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</si>
  <si>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</si>
  <si>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</si>
  <si>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</si>
  <si>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</si>
  <si>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</si>
  <si>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</si>
  <si>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</si>
  <si>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</si>
  <si>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</si>
  <si>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</si>
  <si>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</si>
  <si>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</si>
  <si>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</si>
  <si>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</si>
  <si>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</si>
  <si>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</si>
  <si>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</si>
  <si>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</si>
  <si>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</si>
  <si>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</si>
  <si>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</si>
  <si>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</si>
  <si>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</si>
  <si>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</si>
  <si>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</si>
  <si>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</si>
  <si>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</si>
  <si>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</si>
  <si>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</si>
  <si>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3 - vj 3/21 SH</t>
  </si>
  <si>
    <t>3. Quartal 2021</t>
  </si>
  <si>
    <t xml:space="preserve">© Statistisches Amt für Hamburg und Schleswig-Holstein, Hamburg 2021 
Auszugsweise Vervielfältigung und Verbreitung mit Quellenangabe gestattet.        </t>
  </si>
  <si>
    <t>Januar - September</t>
  </si>
  <si>
    <r>
      <t>2021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</si>
  <si>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</si>
  <si>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</si>
  <si>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Einfuhr des Landes Schleswig-Holstein 2019 bis 2021 im Monatsvergleich</t>
  </si>
  <si>
    <t>Januar - September 2021</t>
  </si>
  <si>
    <t>China, Volksrepublik</t>
  </si>
  <si>
    <t>Verein.Staaten (USA)</t>
  </si>
  <si>
    <t>Vereinigt.Königreich</t>
  </si>
  <si>
    <t>Frankreich</t>
  </si>
  <si>
    <t>Tschechische Republ.</t>
  </si>
  <si>
    <t xml:space="preserve">2. Einfuhr des Landes Schleswig-Holstein in 2019 bis 2021 </t>
  </si>
  <si>
    <t>-</t>
  </si>
  <si>
    <t xml:space="preserve">x  </t>
  </si>
  <si>
    <r>
      <t>2020</t>
    </r>
    <r>
      <rPr>
        <vertAlign val="superscript"/>
        <sz val="9"/>
        <rFont val="Arial"/>
        <family val="2"/>
      </rPr>
      <t>b</t>
    </r>
  </si>
  <si>
    <r>
      <t>2020</t>
    </r>
    <r>
      <rPr>
        <vertAlign val="superscript"/>
        <sz val="9"/>
        <color theme="1"/>
        <rFont val="Arial"/>
        <family val="2"/>
      </rPr>
      <t>b</t>
    </r>
  </si>
  <si>
    <t>Herausgegeben am: 21.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</si>
</sst>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21" fillId="0" borderId="0"/>
    <xf numFmtId="166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1" fillId="0" borderId="0"/>
  </cellStyleXfs>
  <cellXfs count="153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3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165" fontId="5" fillId="0" borderId="0" xfId="0" applyNumberFormat="1" applyFont="1"/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Alignment="1">
      <alignment vertical="center"/>
    </xf>
    <xf numFmtId="0" fontId="20" fillId="0" borderId="0" xfId="0" quotePrefix="1" applyFont="1" applyAlignment="1">
      <alignment horizontal="right"/>
    </xf>
    <xf numFmtId="0" fontId="17" fillId="3" borderId="11" xfId="0" quotePrefix="1" applyFont="1" applyFill="1" applyBorder="1" applyAlignment="1">
      <alignment horizontal="centerContinuous" vertical="center" wrapText="1"/>
    </xf>
    <xf numFmtId="167" fontId="16" fillId="0" borderId="0" xfId="0" applyNumberFormat="1" applyFont="1"/>
    <xf numFmtId="168" fontId="16" fillId="0" borderId="0" xfId="0" applyNumberFormat="1" applyFont="1"/>
    <xf numFmtId="167" fontId="24" fillId="0" borderId="19" xfId="0" applyNumberFormat="1" applyFont="1" applyBorder="1"/>
    <xf numFmtId="167" fontId="24" fillId="0" borderId="20" xfId="0" applyNumberFormat="1" applyFont="1" applyBorder="1"/>
    <xf numFmtId="168" fontId="24" fillId="0" borderId="20" xfId="0" applyNumberFormat="1" applyFont="1" applyBorder="1"/>
    <xf numFmtId="0" fontId="16" fillId="3" borderId="21" xfId="0" quotePrefix="1" applyFont="1" applyFill="1" applyBorder="1" applyAlignment="1">
      <alignment horizontal="center" vertical="center"/>
    </xf>
    <xf numFmtId="0" fontId="16" fillId="3" borderId="21" xfId="0" quotePrefix="1" applyFont="1" applyFill="1" applyBorder="1" applyAlignment="1">
      <alignment horizontal="center" vertical="center" wrapText="1"/>
    </xf>
    <xf numFmtId="167" fontId="17" fillId="0" borderId="0" xfId="0" applyNumberFormat="1" applyFont="1"/>
    <xf numFmtId="167" fontId="24" fillId="0" borderId="24" xfId="0" applyNumberFormat="1" applyFont="1" applyBorder="1"/>
    <xf numFmtId="169" fontId="5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Alignment="1">
      <alignment horizontal="right" vertical="center"/>
    </xf>
    <xf numFmtId="167" fontId="5" fillId="0" borderId="0" xfId="0" applyNumberFormat="1" applyFont="1"/>
    <xf numFmtId="168" fontId="16" fillId="0" borderId="0" xfId="0" applyNumberFormat="1" applyFont="1" applyAlignment="1">
      <alignment horizontal="right"/>
    </xf>
    <xf numFmtId="0" fontId="0" fillId="0" borderId="0" xfId="0" applyFill="1"/>
    <xf numFmtId="0" fontId="25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NumberFormat="1" applyFont="1" applyFill="1" applyBorder="1" applyAlignment="1">
      <alignment horizontal="center" vertical="center" wrapText="1"/>
    </xf>
    <xf numFmtId="17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3" xfId="0" applyFont="1" applyFill="1" applyBorder="1" applyAlignment="1"/>
    <xf numFmtId="0" fontId="17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 indent="1"/>
    </xf>
    <xf numFmtId="0" fontId="16" fillId="3" borderId="12" xfId="0" applyFont="1" applyFill="1" applyBorder="1" applyAlignment="1">
      <alignment horizontal="left" vertical="center" indent="1"/>
    </xf>
    <xf numFmtId="0" fontId="16" fillId="3" borderId="15" xfId="0" applyFont="1" applyFill="1" applyBorder="1" applyAlignment="1">
      <alignment horizontal="left" vertical="center" indent="1"/>
    </xf>
    <xf numFmtId="0" fontId="16" fillId="3" borderId="21" xfId="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indent="1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/>
    <xf numFmtId="0" fontId="16" fillId="3" borderId="2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7" fontId="16" fillId="0" borderId="0" xfId="0" applyNumberFormat="1" applyFont="1" applyAlignment="1">
      <alignment horizontal="right" indent="1"/>
    </xf>
    <xf numFmtId="0" fontId="0" fillId="0" borderId="0" xfId="0" applyAlignment="1">
      <alignment horizontal="center" vertic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Irland</c:v>
                </c:pt>
                <c:pt idx="3">
                  <c:v>Schweden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Norwegen</c:v>
                </c:pt>
                <c:pt idx="9">
                  <c:v>Italien</c:v>
                </c:pt>
                <c:pt idx="10">
                  <c:v>Frankreich</c:v>
                </c:pt>
                <c:pt idx="11">
                  <c:v>Belgien</c:v>
                </c:pt>
                <c:pt idx="12">
                  <c:v>Spanien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3186.869702</c:v>
                </c:pt>
                <c:pt idx="1">
                  <c:v>1662.6407979999999</c:v>
                </c:pt>
                <c:pt idx="2">
                  <c:v>1360.3077490000001</c:v>
                </c:pt>
                <c:pt idx="3">
                  <c:v>1141.797041</c:v>
                </c:pt>
                <c:pt idx="4">
                  <c:v>1106.2692810000001</c:v>
                </c:pt>
                <c:pt idx="5">
                  <c:v>1044.3928659999999</c:v>
                </c:pt>
                <c:pt idx="6">
                  <c:v>902.22016499999995</c:v>
                </c:pt>
                <c:pt idx="7">
                  <c:v>810.42991199999994</c:v>
                </c:pt>
                <c:pt idx="8">
                  <c:v>770.289534</c:v>
                </c:pt>
                <c:pt idx="9">
                  <c:v>768.02195099999994</c:v>
                </c:pt>
                <c:pt idx="10">
                  <c:v>673.89930200000003</c:v>
                </c:pt>
                <c:pt idx="11">
                  <c:v>542.60933499999999</c:v>
                </c:pt>
                <c:pt idx="12">
                  <c:v>538.46544800000004</c:v>
                </c:pt>
                <c:pt idx="13">
                  <c:v>525.51570400000003</c:v>
                </c:pt>
                <c:pt idx="14">
                  <c:v>402.90789100000001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Irland</c:v>
                </c:pt>
                <c:pt idx="3">
                  <c:v>Schweden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Norwegen</c:v>
                </c:pt>
                <c:pt idx="9">
                  <c:v>Italien</c:v>
                </c:pt>
                <c:pt idx="10">
                  <c:v>Frankreich</c:v>
                </c:pt>
                <c:pt idx="11">
                  <c:v>Belgien</c:v>
                </c:pt>
                <c:pt idx="12">
                  <c:v>Spanien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2479.69776</c:v>
                </c:pt>
                <c:pt idx="1">
                  <c:v>1469.3054480000001</c:v>
                </c:pt>
                <c:pt idx="2">
                  <c:v>963.21592599999997</c:v>
                </c:pt>
                <c:pt idx="3">
                  <c:v>1126.182151</c:v>
                </c:pt>
                <c:pt idx="4">
                  <c:v>923.71346700000004</c:v>
                </c:pt>
                <c:pt idx="5">
                  <c:v>881.41298200000006</c:v>
                </c:pt>
                <c:pt idx="6">
                  <c:v>792.13735399999996</c:v>
                </c:pt>
                <c:pt idx="7">
                  <c:v>668.56619599999999</c:v>
                </c:pt>
                <c:pt idx="8">
                  <c:v>412.75154800000001</c:v>
                </c:pt>
                <c:pt idx="9">
                  <c:v>598.52426800000001</c:v>
                </c:pt>
                <c:pt idx="10">
                  <c:v>563.22846100000004</c:v>
                </c:pt>
                <c:pt idx="11">
                  <c:v>536.14345500000002</c:v>
                </c:pt>
                <c:pt idx="12">
                  <c:v>297.94839400000001</c:v>
                </c:pt>
                <c:pt idx="13">
                  <c:v>543.475278</c:v>
                </c:pt>
                <c:pt idx="14">
                  <c:v>342.75104299999998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7417992"/>
        <c:axId val="315307600"/>
      </c:barChart>
      <c:catAx>
        <c:axId val="31741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5307600"/>
        <c:crosses val="autoZero"/>
        <c:auto val="1"/>
        <c:lblAlgn val="ctr"/>
        <c:lblOffset val="100"/>
        <c:noMultiLvlLbl val="0"/>
      </c:catAx>
      <c:valAx>
        <c:axId val="3153076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17417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1778.0127520000001</c:v>
                </c:pt>
                <c:pt idx="1">
                  <c:v>1956.465029</c:v>
                </c:pt>
                <c:pt idx="2">
                  <c:v>2388.7833569999998</c:v>
                </c:pt>
                <c:pt idx="3">
                  <c:v>2023.589142</c:v>
                </c:pt>
                <c:pt idx="4">
                  <c:v>2586.6535640000002</c:v>
                </c:pt>
                <c:pt idx="5">
                  <c:v>2404.2407520000002</c:v>
                </c:pt>
                <c:pt idx="6">
                  <c:v>2043.6683379999999</c:v>
                </c:pt>
                <c:pt idx="7">
                  <c:v>2076.1245269999999</c:v>
                </c:pt>
                <c:pt idx="8">
                  <c:v>2484.605282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2069.9717649999998</c:v>
                </c:pt>
                <c:pt idx="1">
                  <c:v>2001.984328</c:v>
                </c:pt>
                <c:pt idx="2">
                  <c:v>2364.3757639999999</c:v>
                </c:pt>
                <c:pt idx="3">
                  <c:v>1799.747766</c:v>
                </c:pt>
                <c:pt idx="4">
                  <c:v>1666.373071</c:v>
                </c:pt>
                <c:pt idx="5">
                  <c:v>1810.277507</c:v>
                </c:pt>
                <c:pt idx="6">
                  <c:v>1875.6013379999999</c:v>
                </c:pt>
                <c:pt idx="7">
                  <c:v>1842.081557</c:v>
                </c:pt>
                <c:pt idx="8">
                  <c:v>1910.1751119999999</c:v>
                </c:pt>
                <c:pt idx="9">
                  <c:v>2117.9922190000002</c:v>
                </c:pt>
                <c:pt idx="10">
                  <c:v>2467.1121760000001</c:v>
                </c:pt>
                <c:pt idx="11">
                  <c:v>2146.1715469999999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1871.7730200000001</c:v>
                </c:pt>
                <c:pt idx="1">
                  <c:v>1898.4356479999999</c:v>
                </c:pt>
                <c:pt idx="2">
                  <c:v>1908.6122580000001</c:v>
                </c:pt>
                <c:pt idx="3">
                  <c:v>1942.5600919999999</c:v>
                </c:pt>
                <c:pt idx="4">
                  <c:v>1979.751203</c:v>
                </c:pt>
                <c:pt idx="5">
                  <c:v>1855.8340800000001</c:v>
                </c:pt>
                <c:pt idx="6">
                  <c:v>1865.6031350000001</c:v>
                </c:pt>
                <c:pt idx="7">
                  <c:v>1804.4658360000001</c:v>
                </c:pt>
                <c:pt idx="8">
                  <c:v>2223.1385110000001</c:v>
                </c:pt>
                <c:pt idx="9">
                  <c:v>1940.1684889999999</c:v>
                </c:pt>
                <c:pt idx="10">
                  <c:v>2207.4146900000001</c:v>
                </c:pt>
                <c:pt idx="11">
                  <c:v>1582.789088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19536"/>
        <c:axId val="365919920"/>
      </c:lineChart>
      <c:catAx>
        <c:axId val="36591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919920"/>
        <c:crosses val="autoZero"/>
        <c:auto val="1"/>
        <c:lblAlgn val="ctr"/>
        <c:lblOffset val="100"/>
        <c:noMultiLvlLbl val="0"/>
      </c:catAx>
      <c:valAx>
        <c:axId val="3659199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6591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7227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123825</xdr:rowOff>
    </xdr:from>
    <xdr:to>
      <xdr:col>6</xdr:col>
      <xdr:colOff>561975</xdr:colOff>
      <xdr:row>25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102</v>
      </c>
    </row>
    <row r="4" spans="1:7" ht="20.25" x14ac:dyDescent="0.3">
      <c r="A4" s="31" t="s">
        <v>103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141</v>
      </c>
    </row>
    <row r="16" spans="1:7" ht="15" x14ac:dyDescent="0.2">
      <c r="G16" s="63" t="s">
        <v>165</v>
      </c>
    </row>
    <row r="17" spans="1:7" x14ac:dyDescent="0.2">
      <c r="G17" s="64"/>
    </row>
    <row r="18" spans="1:7" ht="37.5" customHeight="1" x14ac:dyDescent="0.5">
      <c r="G18" s="32" t="s">
        <v>127</v>
      </c>
    </row>
    <row r="19" spans="1:7" ht="37.5" customHeight="1" x14ac:dyDescent="0.5">
      <c r="G19" s="32" t="s">
        <v>126</v>
      </c>
    </row>
    <row r="20" spans="1:7" ht="37.5" x14ac:dyDescent="0.5">
      <c r="G20" s="87" t="s">
        <v>166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80" t="s">
        <v>184</v>
      </c>
    </row>
    <row r="23" spans="1:7" ht="20.25" customHeight="1" x14ac:dyDescent="0.25">
      <c r="A23" s="108"/>
      <c r="B23" s="108"/>
      <c r="C23" s="108"/>
      <c r="D23" s="108"/>
      <c r="E23" s="108"/>
      <c r="F23" s="108"/>
      <c r="G23" s="108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5">
      <c r="A1" s="111" t="s">
        <v>0</v>
      </c>
      <c r="B1" s="111"/>
      <c r="C1" s="111"/>
      <c r="D1" s="111"/>
      <c r="E1" s="111"/>
      <c r="F1" s="111"/>
      <c r="G1" s="111"/>
    </row>
    <row r="2" spans="1:7" s="48" customFormat="1" ht="15.75" x14ac:dyDescent="0.25">
      <c r="A2" s="107"/>
      <c r="B2" s="107"/>
      <c r="C2" s="107"/>
      <c r="D2" s="107"/>
      <c r="E2" s="107"/>
      <c r="F2" s="107"/>
      <c r="G2" s="107"/>
    </row>
    <row r="3" spans="1:7" s="48" customFormat="1" x14ac:dyDescent="0.2"/>
    <row r="4" spans="1:7" s="48" customFormat="1" ht="15.75" x14ac:dyDescent="0.25">
      <c r="A4" s="112" t="s">
        <v>1</v>
      </c>
      <c r="B4" s="113"/>
      <c r="C4" s="113"/>
      <c r="D4" s="113"/>
      <c r="E4" s="113"/>
      <c r="F4" s="113"/>
      <c r="G4" s="113"/>
    </row>
    <row r="5" spans="1:7" s="48" customFormat="1" x14ac:dyDescent="0.2">
      <c r="A5" s="114"/>
      <c r="B5" s="114"/>
      <c r="C5" s="114"/>
      <c r="D5" s="114"/>
      <c r="E5" s="114"/>
      <c r="F5" s="114"/>
      <c r="G5" s="114"/>
    </row>
    <row r="6" spans="1:7" s="48" customFormat="1" x14ac:dyDescent="0.2">
      <c r="A6" s="74" t="s">
        <v>134</v>
      </c>
      <c r="B6" s="76"/>
      <c r="C6" s="76"/>
      <c r="D6" s="76"/>
      <c r="E6" s="76"/>
      <c r="F6" s="76"/>
      <c r="G6" s="76"/>
    </row>
    <row r="7" spans="1:7" s="48" customFormat="1" ht="5.85" customHeight="1" x14ac:dyDescent="0.2">
      <c r="A7" s="74"/>
      <c r="B7" s="76"/>
      <c r="C7" s="76"/>
      <c r="D7" s="76"/>
      <c r="E7" s="76"/>
      <c r="F7" s="76"/>
      <c r="G7" s="76"/>
    </row>
    <row r="8" spans="1:7" s="48" customFormat="1" x14ac:dyDescent="0.2">
      <c r="A8" s="110" t="s">
        <v>105</v>
      </c>
      <c r="B8" s="109"/>
      <c r="C8" s="109"/>
      <c r="D8" s="109"/>
      <c r="E8" s="109"/>
      <c r="F8" s="109"/>
      <c r="G8" s="109"/>
    </row>
    <row r="9" spans="1:7" s="48" customFormat="1" x14ac:dyDescent="0.2">
      <c r="A9" s="109" t="s">
        <v>4</v>
      </c>
      <c r="B9" s="109"/>
      <c r="C9" s="109"/>
      <c r="D9" s="109"/>
      <c r="E9" s="109"/>
      <c r="F9" s="109"/>
      <c r="G9" s="109"/>
    </row>
    <row r="10" spans="1:7" s="48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48" customForma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48" customFormat="1" x14ac:dyDescent="0.2">
      <c r="A12" s="109" t="s">
        <v>3</v>
      </c>
      <c r="B12" s="109"/>
      <c r="C12" s="109"/>
      <c r="D12" s="109"/>
      <c r="E12" s="109"/>
      <c r="F12" s="109"/>
      <c r="G12" s="109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x14ac:dyDescent="0.2">
      <c r="A14" s="76"/>
      <c r="B14" s="76"/>
      <c r="C14" s="76"/>
      <c r="D14" s="76"/>
      <c r="E14" s="76"/>
      <c r="F14" s="76"/>
      <c r="G14" s="76"/>
    </row>
    <row r="15" spans="1:7" s="48" customFormat="1" ht="12.75" customHeight="1" x14ac:dyDescent="0.2">
      <c r="A15" s="110" t="s">
        <v>107</v>
      </c>
      <c r="B15" s="109"/>
      <c r="C15" s="109"/>
      <c r="D15" s="75"/>
      <c r="E15" s="75"/>
      <c r="F15" s="75"/>
      <c r="G15" s="75"/>
    </row>
    <row r="16" spans="1:7" s="48" customFormat="1" ht="5.85" customHeight="1" x14ac:dyDescent="0.2">
      <c r="A16" s="75"/>
      <c r="B16" s="77"/>
      <c r="C16" s="77"/>
      <c r="D16" s="75"/>
      <c r="E16" s="75"/>
      <c r="F16" s="75"/>
      <c r="G16" s="75"/>
    </row>
    <row r="17" spans="1:7" s="48" customFormat="1" ht="12.75" customHeight="1" x14ac:dyDescent="0.2">
      <c r="A17" s="116" t="s">
        <v>147</v>
      </c>
      <c r="B17" s="109"/>
      <c r="C17" s="109"/>
      <c r="D17" s="77"/>
      <c r="E17" s="77"/>
      <c r="F17" s="77"/>
      <c r="G17" s="77"/>
    </row>
    <row r="18" spans="1:7" s="48" customFormat="1" ht="12.75" customHeight="1" x14ac:dyDescent="0.2">
      <c r="A18" s="77" t="s">
        <v>119</v>
      </c>
      <c r="B18" s="117" t="s">
        <v>153</v>
      </c>
      <c r="C18" s="109"/>
      <c r="D18" s="77"/>
      <c r="E18" s="77"/>
      <c r="F18" s="77"/>
      <c r="G18" s="77"/>
    </row>
    <row r="19" spans="1:7" s="48" customFormat="1" ht="12.75" customHeight="1" x14ac:dyDescent="0.2">
      <c r="A19" s="77" t="s">
        <v>120</v>
      </c>
      <c r="B19" s="118" t="s">
        <v>148</v>
      </c>
      <c r="C19" s="118"/>
      <c r="D19" s="118"/>
      <c r="E19" s="77"/>
      <c r="F19" s="77"/>
      <c r="G19" s="77"/>
    </row>
    <row r="20" spans="1:7" s="48" customFormat="1" x14ac:dyDescent="0.2">
      <c r="A20" s="77"/>
      <c r="B20" s="77"/>
      <c r="C20" s="77"/>
      <c r="D20" s="77"/>
      <c r="E20" s="77"/>
      <c r="F20" s="77"/>
      <c r="G20" s="77"/>
    </row>
    <row r="21" spans="1:7" s="48" customFormat="1" ht="12.75" customHeight="1" x14ac:dyDescent="0.2">
      <c r="A21" s="110" t="s">
        <v>135</v>
      </c>
      <c r="B21" s="109"/>
      <c r="C21" s="75"/>
      <c r="D21" s="75"/>
      <c r="E21" s="75"/>
      <c r="F21" s="75"/>
      <c r="G21" s="75"/>
    </row>
    <row r="22" spans="1:7" s="48" customFormat="1" ht="5.85" customHeight="1" x14ac:dyDescent="0.2">
      <c r="A22" s="75"/>
      <c r="B22" s="77"/>
      <c r="C22" s="75"/>
      <c r="D22" s="75"/>
      <c r="E22" s="75"/>
      <c r="F22" s="75"/>
      <c r="G22" s="75"/>
    </row>
    <row r="23" spans="1:7" s="48" customFormat="1" ht="12.75" customHeight="1" x14ac:dyDescent="0.2">
      <c r="A23" s="77" t="s">
        <v>121</v>
      </c>
      <c r="B23" s="109" t="s">
        <v>122</v>
      </c>
      <c r="C23" s="109"/>
      <c r="D23" s="77"/>
      <c r="E23" s="77"/>
      <c r="F23" s="77"/>
      <c r="G23" s="77"/>
    </row>
    <row r="24" spans="1:7" s="48" customFormat="1" ht="12.75" customHeight="1" x14ac:dyDescent="0.2">
      <c r="A24" s="77" t="s">
        <v>123</v>
      </c>
      <c r="B24" s="109" t="s">
        <v>124</v>
      </c>
      <c r="C24" s="109"/>
      <c r="D24" s="77"/>
      <c r="E24" s="77"/>
      <c r="F24" s="77"/>
      <c r="G24" s="77"/>
    </row>
    <row r="25" spans="1:7" s="48" customFormat="1" ht="12.75" customHeight="1" x14ac:dyDescent="0.2">
      <c r="A25" s="77"/>
      <c r="B25" s="109"/>
      <c r="C25" s="109"/>
      <c r="D25" s="77"/>
      <c r="E25" s="77"/>
      <c r="F25" s="77"/>
      <c r="G25" s="77"/>
    </row>
    <row r="26" spans="1:7" s="48" customFormat="1" x14ac:dyDescent="0.2">
      <c r="A26" s="76"/>
      <c r="B26" s="76"/>
      <c r="C26" s="76"/>
      <c r="D26" s="76"/>
      <c r="E26" s="76"/>
      <c r="F26" s="76"/>
      <c r="G26" s="76"/>
    </row>
    <row r="27" spans="1:7" s="48" customFormat="1" x14ac:dyDescent="0.2">
      <c r="A27" s="76" t="s">
        <v>136</v>
      </c>
      <c r="B27" s="78" t="s">
        <v>137</v>
      </c>
      <c r="C27" s="76"/>
      <c r="D27" s="76"/>
      <c r="E27" s="76"/>
      <c r="F27" s="76"/>
      <c r="G27" s="76"/>
    </row>
    <row r="28" spans="1:7" s="48" customFormat="1" x14ac:dyDescent="0.2">
      <c r="A28" s="76"/>
      <c r="B28" s="76"/>
      <c r="C28" s="76"/>
      <c r="D28" s="76"/>
      <c r="E28" s="76"/>
      <c r="F28" s="76"/>
      <c r="G28" s="76"/>
    </row>
    <row r="29" spans="1:7" s="48" customFormat="1" ht="27.75" customHeight="1" x14ac:dyDescent="0.2">
      <c r="A29" s="119" t="s">
        <v>167</v>
      </c>
      <c r="B29" s="109"/>
      <c r="C29" s="109"/>
      <c r="D29" s="109"/>
      <c r="E29" s="109"/>
      <c r="F29" s="109"/>
      <c r="G29" s="109"/>
    </row>
    <row r="30" spans="1:7" s="48" customFormat="1" ht="41.85" customHeight="1" x14ac:dyDescent="0.2">
      <c r="A30" s="109" t="s">
        <v>144</v>
      </c>
      <c r="B30" s="109"/>
      <c r="C30" s="109"/>
      <c r="D30" s="109"/>
      <c r="E30" s="109"/>
      <c r="F30" s="109"/>
      <c r="G30" s="109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114" t="s">
        <v>138</v>
      </c>
      <c r="B39" s="114"/>
      <c r="C39" s="76"/>
      <c r="D39" s="76"/>
      <c r="E39" s="76"/>
      <c r="F39" s="76"/>
      <c r="G39" s="76"/>
    </row>
    <row r="40" spans="1:7" s="48" customFormat="1" x14ac:dyDescent="0.2">
      <c r="A40" s="76"/>
      <c r="B40" s="76"/>
      <c r="C40" s="76"/>
      <c r="D40" s="76"/>
      <c r="E40" s="76"/>
      <c r="F40" s="76"/>
      <c r="G40" s="76"/>
    </row>
    <row r="41" spans="1:7" s="48" customFormat="1" x14ac:dyDescent="0.2">
      <c r="A41" s="7">
        <v>0</v>
      </c>
      <c r="B41" s="8" t="s">
        <v>5</v>
      </c>
      <c r="C41" s="76"/>
      <c r="D41" s="76"/>
      <c r="E41" s="76"/>
      <c r="F41" s="76"/>
      <c r="G41" s="76"/>
    </row>
    <row r="42" spans="1:7" s="48" customFormat="1" x14ac:dyDescent="0.2">
      <c r="A42" s="8" t="s">
        <v>19</v>
      </c>
      <c r="B42" s="8" t="s">
        <v>6</v>
      </c>
      <c r="C42" s="76"/>
      <c r="D42" s="76"/>
      <c r="E42" s="76"/>
      <c r="F42" s="76"/>
      <c r="G42" s="76"/>
    </row>
    <row r="43" spans="1:7" s="48" customFormat="1" x14ac:dyDescent="0.2">
      <c r="A43" s="8" t="s">
        <v>20</v>
      </c>
      <c r="B43" s="8" t="s">
        <v>7</v>
      </c>
      <c r="C43" s="76"/>
      <c r="D43" s="76"/>
      <c r="E43" s="76"/>
      <c r="F43" s="76"/>
      <c r="G43" s="76"/>
    </row>
    <row r="44" spans="1:7" s="48" customFormat="1" x14ac:dyDescent="0.2">
      <c r="A44" s="8" t="s">
        <v>21</v>
      </c>
      <c r="B44" s="8" t="s">
        <v>8</v>
      </c>
      <c r="C44" s="76"/>
      <c r="D44" s="76"/>
      <c r="E44" s="76"/>
      <c r="F44" s="76"/>
      <c r="G44" s="76"/>
    </row>
    <row r="45" spans="1:7" s="48" customFormat="1" x14ac:dyDescent="0.2">
      <c r="A45" s="8" t="s">
        <v>15</v>
      </c>
      <c r="B45" s="8" t="s">
        <v>9</v>
      </c>
      <c r="C45" s="76"/>
      <c r="D45" s="76"/>
      <c r="E45" s="76"/>
      <c r="F45" s="76"/>
      <c r="G45" s="76"/>
    </row>
    <row r="46" spans="1:7" s="48" customFormat="1" x14ac:dyDescent="0.2">
      <c r="A46" s="8" t="s">
        <v>16</v>
      </c>
      <c r="B46" s="8" t="s">
        <v>10</v>
      </c>
      <c r="C46" s="76"/>
      <c r="D46" s="76"/>
      <c r="E46" s="76"/>
      <c r="F46" s="76"/>
      <c r="G46" s="76"/>
    </row>
    <row r="47" spans="1:7" s="48" customFormat="1" x14ac:dyDescent="0.2">
      <c r="A47" s="8" t="s">
        <v>17</v>
      </c>
      <c r="B47" s="8" t="s">
        <v>11</v>
      </c>
      <c r="C47" s="76"/>
      <c r="D47" s="76"/>
      <c r="E47" s="76"/>
      <c r="F47" s="76"/>
      <c r="G47" s="76"/>
    </row>
    <row r="48" spans="1:7" s="48" customFormat="1" x14ac:dyDescent="0.2">
      <c r="A48" s="8" t="s">
        <v>18</v>
      </c>
      <c r="B48" s="8" t="s">
        <v>12</v>
      </c>
      <c r="C48" s="76"/>
      <c r="D48" s="76"/>
      <c r="E48" s="76"/>
      <c r="F48" s="76"/>
      <c r="G48" s="76"/>
    </row>
    <row r="49" spans="1:7" s="48" customFormat="1" x14ac:dyDescent="0.2">
      <c r="A49" s="8" t="s">
        <v>139</v>
      </c>
      <c r="B49" s="8" t="s">
        <v>13</v>
      </c>
      <c r="C49" s="76"/>
      <c r="D49" s="76"/>
      <c r="E49" s="76"/>
      <c r="F49" s="76"/>
      <c r="G49" s="76"/>
    </row>
    <row r="50" spans="1:7" s="48" customFormat="1" x14ac:dyDescent="0.2">
      <c r="A50" s="8" t="s">
        <v>125</v>
      </c>
      <c r="B50" s="8" t="s">
        <v>14</v>
      </c>
      <c r="C50" s="76"/>
      <c r="D50" s="76"/>
      <c r="E50" s="76"/>
      <c r="F50" s="76"/>
      <c r="G50" s="76"/>
    </row>
    <row r="51" spans="1:7" s="48" customFormat="1" x14ac:dyDescent="0.2"/>
    <row r="52" spans="1:7" x14ac:dyDescent="0.2">
      <c r="A52" s="49"/>
      <c r="B52" s="49"/>
      <c r="C52" s="49"/>
      <c r="D52" s="49"/>
      <c r="E52" s="49"/>
      <c r="F52" s="49"/>
      <c r="G52" s="49"/>
    </row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</sheetData>
  <mergeCells count="18">
    <mergeCell ref="A17:C17"/>
    <mergeCell ref="B18:C18"/>
    <mergeCell ref="B19:D19"/>
    <mergeCell ref="A30:G30"/>
    <mergeCell ref="A39:B39"/>
    <mergeCell ref="A21:B21"/>
    <mergeCell ref="B23:C23"/>
    <mergeCell ref="B24:C24"/>
    <mergeCell ref="B25:C25"/>
    <mergeCell ref="A29:G29"/>
    <mergeCell ref="A12:G12"/>
    <mergeCell ref="A15:C15"/>
    <mergeCell ref="A1:G1"/>
    <mergeCell ref="A4:G4"/>
    <mergeCell ref="A5:G5"/>
    <mergeCell ref="A8:G8"/>
    <mergeCell ref="A11:G11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3/21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7" x14ac:dyDescent="0.2">
      <c r="A1" s="121" t="s">
        <v>154</v>
      </c>
      <c r="B1" s="121"/>
      <c r="C1" s="121"/>
      <c r="D1" s="121"/>
      <c r="E1" s="121"/>
      <c r="F1" s="121"/>
      <c r="G1" s="121"/>
    </row>
    <row r="3" spans="1:7" s="9" customFormat="1" ht="26.25" customHeight="1" x14ac:dyDescent="0.2">
      <c r="A3" s="131" t="s">
        <v>118</v>
      </c>
      <c r="B3" s="88" t="s">
        <v>95</v>
      </c>
      <c r="C3" s="88" t="s">
        <v>96</v>
      </c>
      <c r="D3" s="88" t="s">
        <v>97</v>
      </c>
      <c r="E3" s="126" t="s">
        <v>168</v>
      </c>
      <c r="F3" s="127"/>
      <c r="G3" s="128"/>
    </row>
    <row r="4" spans="1:7" s="9" customFormat="1" ht="18" customHeight="1" x14ac:dyDescent="0.2">
      <c r="A4" s="132"/>
      <c r="B4" s="122" t="s">
        <v>169</v>
      </c>
      <c r="C4" s="123"/>
      <c r="D4" s="123"/>
      <c r="E4" s="34" t="s">
        <v>169</v>
      </c>
      <c r="F4" s="34" t="s">
        <v>182</v>
      </c>
      <c r="G4" s="129" t="s">
        <v>152</v>
      </c>
    </row>
    <row r="5" spans="1:7" s="9" customFormat="1" ht="17.25" customHeight="1" x14ac:dyDescent="0.2">
      <c r="A5" s="133"/>
      <c r="B5" s="124" t="s">
        <v>104</v>
      </c>
      <c r="C5" s="125"/>
      <c r="D5" s="125"/>
      <c r="E5" s="125"/>
      <c r="F5" s="125"/>
      <c r="G5" s="130"/>
    </row>
    <row r="6" spans="1:7" s="9" customFormat="1" ht="12" customHeight="1" x14ac:dyDescent="0.2">
      <c r="A6" s="73"/>
    </row>
    <row r="7" spans="1:7" s="9" customFormat="1" ht="12" customHeight="1" x14ac:dyDescent="0.2">
      <c r="A7" s="35" t="s">
        <v>22</v>
      </c>
      <c r="B7" s="89">
        <v>265.06316700000002</v>
      </c>
      <c r="C7" s="89">
        <v>274.29551800000002</v>
      </c>
      <c r="D7" s="89">
        <v>298.46285699999999</v>
      </c>
      <c r="E7" s="89">
        <v>2365.829964</v>
      </c>
      <c r="F7" s="89">
        <v>2434.1896149999998</v>
      </c>
      <c r="G7" s="90">
        <v>-2.8083124904794943</v>
      </c>
    </row>
    <row r="8" spans="1:7" s="9" customFormat="1" ht="12" x14ac:dyDescent="0.2">
      <c r="A8" s="36" t="s">
        <v>23</v>
      </c>
    </row>
    <row r="9" spans="1:7" s="9" customFormat="1" ht="12" x14ac:dyDescent="0.2">
      <c r="A9" s="37" t="s">
        <v>24</v>
      </c>
      <c r="B9" s="89">
        <v>4.9458469999999997</v>
      </c>
      <c r="C9" s="89">
        <v>1.293641</v>
      </c>
      <c r="D9" s="89">
        <v>3.1405880000000002</v>
      </c>
      <c r="E9" s="89">
        <v>49.041155000000003</v>
      </c>
      <c r="F9" s="89">
        <v>81.105790999999996</v>
      </c>
      <c r="G9" s="90">
        <v>-39.53433608704956</v>
      </c>
    </row>
    <row r="10" spans="1:7" s="9" customFormat="1" ht="12" x14ac:dyDescent="0.2">
      <c r="A10" s="37" t="s">
        <v>25</v>
      </c>
      <c r="B10" s="89">
        <v>71.016340999999997</v>
      </c>
      <c r="C10" s="89">
        <v>73.725235999999995</v>
      </c>
      <c r="D10" s="89">
        <v>80.895527000000001</v>
      </c>
      <c r="E10" s="89">
        <v>648.41836799999999</v>
      </c>
      <c r="F10" s="89">
        <v>706.48843499999998</v>
      </c>
      <c r="G10" s="90">
        <v>-8.2195353983395307</v>
      </c>
    </row>
    <row r="11" spans="1:7" s="9" customFormat="1" ht="12" x14ac:dyDescent="0.2">
      <c r="A11" s="38" t="s">
        <v>31</v>
      </c>
    </row>
    <row r="12" spans="1:7" s="9" customFormat="1" ht="24" x14ac:dyDescent="0.2">
      <c r="A12" s="38" t="s">
        <v>140</v>
      </c>
      <c r="B12" s="89">
        <v>6.527056</v>
      </c>
      <c r="C12" s="89">
        <v>4.875572</v>
      </c>
      <c r="D12" s="89">
        <v>8.1566949999999991</v>
      </c>
      <c r="E12" s="89">
        <v>56.23133</v>
      </c>
      <c r="F12" s="89">
        <v>49.801915999999999</v>
      </c>
      <c r="G12" s="90">
        <v>12.909973182557891</v>
      </c>
    </row>
    <row r="13" spans="1:7" s="9" customFormat="1" ht="12" x14ac:dyDescent="0.2">
      <c r="A13" s="38" t="s">
        <v>108</v>
      </c>
      <c r="B13" s="89">
        <v>29.244797999999999</v>
      </c>
      <c r="C13" s="89">
        <v>30.891736999999999</v>
      </c>
      <c r="D13" s="89">
        <v>31.054973</v>
      </c>
      <c r="E13" s="89">
        <v>266.67121300000002</v>
      </c>
      <c r="F13" s="89">
        <v>303.25849499999998</v>
      </c>
      <c r="G13" s="90">
        <v>-12.064717923235747</v>
      </c>
    </row>
    <row r="14" spans="1:7" s="9" customFormat="1" ht="12" x14ac:dyDescent="0.2">
      <c r="A14" s="38" t="s">
        <v>133</v>
      </c>
      <c r="B14" s="89">
        <v>27.563541000000001</v>
      </c>
      <c r="C14" s="89">
        <v>29.646906000000001</v>
      </c>
      <c r="D14" s="89">
        <v>32.593460999999998</v>
      </c>
      <c r="E14" s="89">
        <v>242.584385</v>
      </c>
      <c r="F14" s="89">
        <v>261.01609000000002</v>
      </c>
      <c r="G14" s="90">
        <v>-7.0615206135376667</v>
      </c>
    </row>
    <row r="15" spans="1:7" s="9" customFormat="1" ht="12" x14ac:dyDescent="0.2">
      <c r="A15" s="37" t="s">
        <v>26</v>
      </c>
      <c r="B15" s="89">
        <v>137.285426</v>
      </c>
      <c r="C15" s="89">
        <v>156.659593</v>
      </c>
      <c r="D15" s="89">
        <v>166.068107</v>
      </c>
      <c r="E15" s="89">
        <v>1296.0496169999999</v>
      </c>
      <c r="F15" s="89">
        <v>1309.3639579999999</v>
      </c>
      <c r="G15" s="90">
        <v>-1.0168556205210706</v>
      </c>
    </row>
    <row r="16" spans="1:7" s="9" customFormat="1" ht="12" x14ac:dyDescent="0.2">
      <c r="A16" s="40" t="s">
        <v>27</v>
      </c>
      <c r="B16" s="89">
        <v>51.815553000000001</v>
      </c>
      <c r="C16" s="89">
        <v>42.617047999999997</v>
      </c>
      <c r="D16" s="89">
        <v>48.358635</v>
      </c>
      <c r="E16" s="89">
        <v>372.32082400000002</v>
      </c>
      <c r="F16" s="89">
        <v>337.23143099999999</v>
      </c>
      <c r="G16" s="90">
        <v>10.405137177145278</v>
      </c>
    </row>
    <row r="17" spans="1:7" s="9" customFormat="1" ht="12" x14ac:dyDescent="0.2">
      <c r="A17" s="41"/>
    </row>
    <row r="18" spans="1:7" s="9" customFormat="1" ht="12" x14ac:dyDescent="0.2">
      <c r="A18" s="35" t="s">
        <v>28</v>
      </c>
      <c r="B18" s="89">
        <v>1617.851559</v>
      </c>
      <c r="C18" s="89">
        <v>1618.087534</v>
      </c>
      <c r="D18" s="89">
        <v>1982.493778</v>
      </c>
      <c r="E18" s="89">
        <v>16047.345485</v>
      </c>
      <c r="F18" s="89">
        <v>14085.618312000001</v>
      </c>
      <c r="G18" s="90">
        <v>13.927164072937714</v>
      </c>
    </row>
    <row r="19" spans="1:7" s="9" customFormat="1" ht="12" x14ac:dyDescent="0.2">
      <c r="A19" s="42" t="s">
        <v>23</v>
      </c>
    </row>
    <row r="20" spans="1:7" s="9" customFormat="1" ht="12" x14ac:dyDescent="0.2">
      <c r="A20" s="40" t="s">
        <v>29</v>
      </c>
      <c r="B20" s="89">
        <v>146.804203</v>
      </c>
      <c r="C20" s="89">
        <v>133.454519</v>
      </c>
      <c r="D20" s="89">
        <v>155.965462</v>
      </c>
      <c r="E20" s="89">
        <v>1112.9985819999999</v>
      </c>
      <c r="F20" s="89">
        <v>682.950287</v>
      </c>
      <c r="G20" s="90">
        <v>62.969194564523264</v>
      </c>
    </row>
    <row r="21" spans="1:7" s="9" customFormat="1" ht="12" x14ac:dyDescent="0.2">
      <c r="A21" s="39" t="s">
        <v>31</v>
      </c>
    </row>
    <row r="22" spans="1:7" s="9" customFormat="1" ht="12" x14ac:dyDescent="0.2">
      <c r="A22" s="39" t="s">
        <v>128</v>
      </c>
      <c r="B22" s="89">
        <v>129.19611800000001</v>
      </c>
      <c r="C22" s="89">
        <v>116.131772</v>
      </c>
      <c r="D22" s="89">
        <v>125.423087</v>
      </c>
      <c r="E22" s="89">
        <v>929.09212200000002</v>
      </c>
      <c r="F22" s="89">
        <v>551.66268200000002</v>
      </c>
      <c r="G22" s="90">
        <v>68.416706860008333</v>
      </c>
    </row>
    <row r="23" spans="1:7" s="9" customFormat="1" ht="12" x14ac:dyDescent="0.2">
      <c r="A23" s="40" t="s">
        <v>30</v>
      </c>
      <c r="B23" s="89">
        <v>186.97377900000001</v>
      </c>
      <c r="C23" s="89">
        <v>144.460376</v>
      </c>
      <c r="D23" s="89">
        <v>217.430274</v>
      </c>
      <c r="E23" s="89">
        <v>1487.6977469999999</v>
      </c>
      <c r="F23" s="89">
        <v>905.06246499999997</v>
      </c>
      <c r="G23" s="90">
        <v>64.375145863550983</v>
      </c>
    </row>
    <row r="24" spans="1:7" s="9" customFormat="1" ht="12" x14ac:dyDescent="0.2">
      <c r="A24" s="39" t="s">
        <v>31</v>
      </c>
    </row>
    <row r="25" spans="1:7" s="9" customFormat="1" ht="12" x14ac:dyDescent="0.2">
      <c r="A25" s="39" t="s">
        <v>32</v>
      </c>
      <c r="B25" s="89">
        <v>8.8186859999999996</v>
      </c>
      <c r="C25" s="89">
        <v>21.599371000000001</v>
      </c>
      <c r="D25" s="89">
        <v>12.462023</v>
      </c>
      <c r="E25" s="89">
        <v>141.06879900000001</v>
      </c>
      <c r="F25" s="89">
        <v>101.922253</v>
      </c>
      <c r="G25" s="90">
        <v>38.408242408063728</v>
      </c>
    </row>
    <row r="26" spans="1:7" s="9" customFormat="1" ht="12" x14ac:dyDescent="0.2">
      <c r="A26" s="39" t="s">
        <v>109</v>
      </c>
      <c r="B26" s="89">
        <v>5.5135399999999999</v>
      </c>
      <c r="C26" s="89">
        <v>0.490591</v>
      </c>
      <c r="D26" s="89">
        <v>7.3498279999999996</v>
      </c>
      <c r="E26" s="89">
        <v>65.042709000000002</v>
      </c>
      <c r="F26" s="89">
        <v>67.164146000000002</v>
      </c>
      <c r="G26" s="90">
        <v>-3.158585534609486</v>
      </c>
    </row>
    <row r="27" spans="1:7" s="9" customFormat="1" ht="12" x14ac:dyDescent="0.2">
      <c r="A27" s="42" t="s">
        <v>33</v>
      </c>
      <c r="B27" s="89">
        <v>1284.0735769999999</v>
      </c>
      <c r="C27" s="89">
        <v>1340.1726389999999</v>
      </c>
      <c r="D27" s="89">
        <v>1609.0980420000001</v>
      </c>
      <c r="E27" s="89">
        <v>13446.649155999999</v>
      </c>
      <c r="F27" s="89">
        <v>12497.60556</v>
      </c>
      <c r="G27" s="90">
        <v>7.5938034005291541</v>
      </c>
    </row>
    <row r="28" spans="1:7" s="9" customFormat="1" ht="12" x14ac:dyDescent="0.2">
      <c r="A28" s="43" t="s">
        <v>23</v>
      </c>
    </row>
    <row r="29" spans="1:7" s="9" customFormat="1" ht="12" x14ac:dyDescent="0.2">
      <c r="A29" s="39" t="s">
        <v>34</v>
      </c>
      <c r="B29" s="89">
        <v>190.11126400000001</v>
      </c>
      <c r="C29" s="89">
        <v>206.11405500000001</v>
      </c>
      <c r="D29" s="89">
        <v>217.119114</v>
      </c>
      <c r="E29" s="89">
        <v>1765.76764</v>
      </c>
      <c r="F29" s="89">
        <v>1593.3825870000001</v>
      </c>
      <c r="G29" s="90">
        <v>10.818811150971868</v>
      </c>
    </row>
    <row r="30" spans="1:7" s="9" customFormat="1" ht="12" x14ac:dyDescent="0.2">
      <c r="A30" s="44" t="s">
        <v>31</v>
      </c>
    </row>
    <row r="31" spans="1:7" s="9" customFormat="1" ht="12" x14ac:dyDescent="0.2">
      <c r="A31" s="44" t="s">
        <v>110</v>
      </c>
      <c r="B31" s="89">
        <v>50.774800999999997</v>
      </c>
      <c r="C31" s="89">
        <v>56.806469999999997</v>
      </c>
      <c r="D31" s="89">
        <v>51.452078</v>
      </c>
      <c r="E31" s="89">
        <v>480.43090999999998</v>
      </c>
      <c r="F31" s="89">
        <v>504.32979999999998</v>
      </c>
      <c r="G31" s="90">
        <v>-4.7387423864304736</v>
      </c>
    </row>
    <row r="32" spans="1:7" s="9" customFormat="1" ht="12" x14ac:dyDescent="0.2">
      <c r="A32" s="45" t="s">
        <v>35</v>
      </c>
      <c r="B32" s="89">
        <v>31.559190999999998</v>
      </c>
      <c r="C32" s="89">
        <v>27.384858000000001</v>
      </c>
      <c r="D32" s="89">
        <v>33.157718000000003</v>
      </c>
      <c r="E32" s="89">
        <v>260.814324</v>
      </c>
      <c r="F32" s="89">
        <v>224.899914</v>
      </c>
      <c r="G32" s="90">
        <v>15.969063465271049</v>
      </c>
    </row>
    <row r="33" spans="1:7" s="9" customFormat="1" ht="12" x14ac:dyDescent="0.2">
      <c r="A33" s="43" t="s">
        <v>36</v>
      </c>
      <c r="B33" s="89">
        <v>1093.962313</v>
      </c>
      <c r="C33" s="89">
        <v>1134.0585840000001</v>
      </c>
      <c r="D33" s="89">
        <v>1391.978928</v>
      </c>
      <c r="E33" s="89">
        <v>11680.881515999999</v>
      </c>
      <c r="F33" s="89">
        <v>10904.222973</v>
      </c>
      <c r="G33" s="90">
        <v>7.1225482542230338</v>
      </c>
    </row>
    <row r="34" spans="1:7" s="9" customFormat="1" ht="12" x14ac:dyDescent="0.2">
      <c r="A34" s="44" t="s">
        <v>31</v>
      </c>
    </row>
    <row r="35" spans="1:7" s="9" customFormat="1" ht="12" x14ac:dyDescent="0.2">
      <c r="A35" s="44" t="s">
        <v>111</v>
      </c>
      <c r="B35" s="89">
        <v>33.463335999999998</v>
      </c>
      <c r="C35" s="89">
        <v>35.654150000000001</v>
      </c>
      <c r="D35" s="89">
        <v>44.190539000000001</v>
      </c>
      <c r="E35" s="89">
        <v>311.83633099999997</v>
      </c>
      <c r="F35" s="89">
        <v>319.13837699999999</v>
      </c>
      <c r="G35" s="90">
        <v>-2.2880501143865928</v>
      </c>
    </row>
    <row r="36" spans="1:7" s="9" customFormat="1" ht="12" x14ac:dyDescent="0.2">
      <c r="A36" s="45" t="s">
        <v>163</v>
      </c>
      <c r="B36" s="89">
        <v>17.237635999999998</v>
      </c>
      <c r="C36" s="89">
        <v>14.440859</v>
      </c>
      <c r="D36" s="89">
        <v>17.256988</v>
      </c>
      <c r="E36" s="89">
        <v>144.67407</v>
      </c>
      <c r="F36" s="89">
        <v>143.941562</v>
      </c>
      <c r="G36" s="90">
        <v>0.50889262963534065</v>
      </c>
    </row>
    <row r="37" spans="1:7" s="9" customFormat="1" ht="12" x14ac:dyDescent="0.2">
      <c r="A37" s="45" t="s">
        <v>164</v>
      </c>
      <c r="B37" s="89">
        <v>56.118944999999997</v>
      </c>
      <c r="C37" s="89">
        <v>59.373455</v>
      </c>
      <c r="D37" s="89">
        <v>59.092117999999999</v>
      </c>
      <c r="E37" s="89">
        <v>503.64543400000002</v>
      </c>
      <c r="F37" s="89">
        <v>445.10427499999997</v>
      </c>
      <c r="G37" s="90">
        <v>13.152234720729211</v>
      </c>
    </row>
    <row r="38" spans="1:7" s="9" customFormat="1" ht="12" x14ac:dyDescent="0.2">
      <c r="A38" s="45" t="s">
        <v>37</v>
      </c>
      <c r="B38" s="89">
        <v>61.642166000000003</v>
      </c>
      <c r="C38" s="89">
        <v>56.221871</v>
      </c>
      <c r="D38" s="89">
        <v>57.717877999999999</v>
      </c>
      <c r="E38" s="89">
        <v>546.47162100000003</v>
      </c>
      <c r="F38" s="89">
        <v>460.20255600000002</v>
      </c>
      <c r="G38" s="90">
        <v>18.74589001630838</v>
      </c>
    </row>
    <row r="39" spans="1:7" s="9" customFormat="1" ht="12" x14ac:dyDescent="0.2">
      <c r="A39" s="45" t="s">
        <v>38</v>
      </c>
      <c r="B39" s="89">
        <v>146.883872</v>
      </c>
      <c r="C39" s="89">
        <v>250.28394700000001</v>
      </c>
      <c r="D39" s="89">
        <v>361.94815999999997</v>
      </c>
      <c r="E39" s="89">
        <v>2702.512682</v>
      </c>
      <c r="F39" s="89">
        <v>2867.5819040000001</v>
      </c>
      <c r="G39" s="90">
        <v>-5.7563908382091711</v>
      </c>
    </row>
    <row r="40" spans="1:7" s="9" customFormat="1" ht="12" x14ac:dyDescent="0.2">
      <c r="A40" s="45" t="s">
        <v>113</v>
      </c>
      <c r="B40" s="89">
        <v>218.318487</v>
      </c>
      <c r="C40" s="89">
        <v>173.23643000000001</v>
      </c>
      <c r="D40" s="89">
        <v>221.55313000000001</v>
      </c>
      <c r="E40" s="89">
        <v>1998.54718</v>
      </c>
      <c r="F40" s="89">
        <v>1495.7563150000001</v>
      </c>
      <c r="G40" s="90">
        <v>33.614490539523473</v>
      </c>
    </row>
    <row r="41" spans="1:7" s="9" customFormat="1" ht="12" x14ac:dyDescent="0.2">
      <c r="A41" s="45" t="s">
        <v>114</v>
      </c>
      <c r="B41" s="89">
        <v>20.934301999999999</v>
      </c>
      <c r="C41" s="89">
        <v>20.602319999999999</v>
      </c>
      <c r="D41" s="89">
        <v>18.759284999999998</v>
      </c>
      <c r="E41" s="89">
        <v>198.59167299999999</v>
      </c>
      <c r="F41" s="89">
        <v>175.367817</v>
      </c>
      <c r="G41" s="90">
        <v>13.242940693046322</v>
      </c>
    </row>
    <row r="42" spans="1:7" s="9" customFormat="1" ht="12" x14ac:dyDescent="0.2">
      <c r="A42" s="45" t="s">
        <v>115</v>
      </c>
      <c r="B42" s="89">
        <v>58.086638000000001</v>
      </c>
      <c r="C42" s="89">
        <v>62.583537999999997</v>
      </c>
      <c r="D42" s="89">
        <v>58.554704000000001</v>
      </c>
      <c r="E42" s="89">
        <v>555.19724099999996</v>
      </c>
      <c r="F42" s="89">
        <v>641.51680999999996</v>
      </c>
      <c r="G42" s="90">
        <v>-13.455542809548518</v>
      </c>
    </row>
    <row r="43" spans="1:7" s="9" customFormat="1" ht="12" x14ac:dyDescent="0.2">
      <c r="A43" s="45" t="s">
        <v>112</v>
      </c>
      <c r="B43" s="89">
        <v>22.599118000000001</v>
      </c>
      <c r="C43" s="89">
        <v>27.663354999999999</v>
      </c>
      <c r="D43" s="89">
        <v>25.517672999999998</v>
      </c>
      <c r="E43" s="89">
        <v>227.483351</v>
      </c>
      <c r="F43" s="89">
        <v>248.64030399999999</v>
      </c>
      <c r="G43" s="90">
        <v>-8.5090601401452517</v>
      </c>
    </row>
    <row r="44" spans="1:7" s="9" customFormat="1" ht="12" x14ac:dyDescent="0.2">
      <c r="A44" s="45" t="s">
        <v>39</v>
      </c>
      <c r="B44" s="89">
        <v>79.572474</v>
      </c>
      <c r="C44" s="89">
        <v>55.703010999999996</v>
      </c>
      <c r="D44" s="89">
        <v>116.64838399999999</v>
      </c>
      <c r="E44" s="89">
        <v>991.20134299999995</v>
      </c>
      <c r="F44" s="89">
        <v>497.08129700000001</v>
      </c>
      <c r="G44" s="90">
        <v>99.404272295523526</v>
      </c>
    </row>
    <row r="45" spans="1:7" s="9" customFormat="1" ht="12" x14ac:dyDescent="0.2">
      <c r="A45" s="45" t="s">
        <v>129</v>
      </c>
      <c r="B45" s="89">
        <v>14.068849</v>
      </c>
      <c r="C45" s="89">
        <v>15.522634999999999</v>
      </c>
      <c r="D45" s="89">
        <v>16.124844</v>
      </c>
      <c r="E45" s="89">
        <v>137.227542</v>
      </c>
      <c r="F45" s="89">
        <v>125.364355</v>
      </c>
      <c r="G45" s="90">
        <v>9.462966566533197</v>
      </c>
    </row>
    <row r="46" spans="1:7" s="9" customFormat="1" ht="24" x14ac:dyDescent="0.2">
      <c r="A46" s="68" t="s">
        <v>130</v>
      </c>
      <c r="B46" s="89">
        <v>14.078151999999999</v>
      </c>
      <c r="C46" s="89">
        <v>14.899858999999999</v>
      </c>
      <c r="D46" s="89">
        <v>18.756619000000001</v>
      </c>
      <c r="E46" s="89">
        <v>153.423663</v>
      </c>
      <c r="F46" s="89">
        <v>152.42707999999999</v>
      </c>
      <c r="G46" s="90">
        <v>0.65380967738805396</v>
      </c>
    </row>
    <row r="47" spans="1:7" s="9" customFormat="1" ht="12" customHeight="1" x14ac:dyDescent="0.2">
      <c r="A47" s="46"/>
    </row>
    <row r="48" spans="1:7" s="9" customFormat="1" ht="12" customHeight="1" x14ac:dyDescent="0.2">
      <c r="A48" s="71" t="s">
        <v>159</v>
      </c>
      <c r="B48" s="89">
        <v>160.753612</v>
      </c>
      <c r="C48" s="89">
        <v>183.74147500000001</v>
      </c>
      <c r="D48" s="89">
        <v>203.64864700000001</v>
      </c>
      <c r="E48" s="89">
        <v>1328.967294</v>
      </c>
      <c r="F48" s="89">
        <v>820.78028099999995</v>
      </c>
      <c r="G48" s="90">
        <v>61.915109897724278</v>
      </c>
    </row>
    <row r="49" spans="1:7" ht="12" customHeight="1" x14ac:dyDescent="0.2">
      <c r="A49" s="41"/>
      <c r="B49" s="9"/>
      <c r="C49" s="9"/>
      <c r="D49" s="9"/>
      <c r="E49" s="9"/>
      <c r="F49" s="9"/>
      <c r="G49" s="9"/>
    </row>
    <row r="50" spans="1:7" ht="12" customHeight="1" x14ac:dyDescent="0.2">
      <c r="A50" s="47" t="s">
        <v>40</v>
      </c>
      <c r="B50" s="91">
        <v>2043.6683379999999</v>
      </c>
      <c r="C50" s="92">
        <v>2076.1245269999999</v>
      </c>
      <c r="D50" s="92">
        <v>2484.605282</v>
      </c>
      <c r="E50" s="92">
        <v>19742.142743</v>
      </c>
      <c r="F50" s="92">
        <v>17340.588208000001</v>
      </c>
      <c r="G50" s="93">
        <v>13.849325675654157</v>
      </c>
    </row>
    <row r="51" spans="1:7" ht="14.1" customHeight="1" x14ac:dyDescent="0.2"/>
    <row r="52" spans="1:7" x14ac:dyDescent="0.2">
      <c r="A52" s="33" t="s">
        <v>151</v>
      </c>
    </row>
    <row r="53" spans="1:7" x14ac:dyDescent="0.2">
      <c r="A53" s="70" t="s">
        <v>142</v>
      </c>
      <c r="B53" s="70"/>
      <c r="C53" s="70"/>
      <c r="D53" s="70"/>
      <c r="E53" s="70"/>
      <c r="F53" s="70"/>
      <c r="G53" s="70"/>
    </row>
    <row r="54" spans="1:7" x14ac:dyDescent="0.2">
      <c r="A54" s="120" t="s">
        <v>143</v>
      </c>
      <c r="B54" s="120"/>
      <c r="C54" s="120"/>
      <c r="D54" s="120"/>
      <c r="E54" s="120"/>
      <c r="F54" s="120"/>
      <c r="G54" s="120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3/21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8" x14ac:dyDescent="0.2">
      <c r="A1" s="141" t="s">
        <v>155</v>
      </c>
      <c r="B1" s="152"/>
      <c r="C1" s="152"/>
      <c r="D1" s="152"/>
      <c r="E1" s="152"/>
      <c r="F1" s="152"/>
      <c r="G1" s="152"/>
    </row>
    <row r="2" spans="1:8" ht="10.5" customHeight="1" x14ac:dyDescent="0.2">
      <c r="A2" s="66"/>
      <c r="B2" s="67"/>
      <c r="C2" s="67"/>
      <c r="D2" s="67"/>
      <c r="E2" s="67"/>
      <c r="F2" s="67"/>
      <c r="G2" s="67"/>
    </row>
    <row r="3" spans="1:8" x14ac:dyDescent="0.2">
      <c r="A3" s="136" t="s">
        <v>156</v>
      </c>
      <c r="B3" s="94" t="s">
        <v>95</v>
      </c>
      <c r="C3" s="94" t="s">
        <v>96</v>
      </c>
      <c r="D3" s="94" t="s">
        <v>97</v>
      </c>
      <c r="E3" s="137" t="s">
        <v>168</v>
      </c>
      <c r="F3" s="137"/>
      <c r="G3" s="138"/>
    </row>
    <row r="4" spans="1:8" ht="24" customHeight="1" x14ac:dyDescent="0.2">
      <c r="A4" s="136"/>
      <c r="B4" s="134" t="s">
        <v>170</v>
      </c>
      <c r="C4" s="135"/>
      <c r="D4" s="135"/>
      <c r="E4" s="95" t="s">
        <v>170</v>
      </c>
      <c r="F4" s="95" t="s">
        <v>183</v>
      </c>
      <c r="G4" s="139" t="s">
        <v>150</v>
      </c>
    </row>
    <row r="5" spans="1:8" ht="17.25" customHeight="1" x14ac:dyDescent="0.2">
      <c r="A5" s="136"/>
      <c r="B5" s="135" t="s">
        <v>104</v>
      </c>
      <c r="C5" s="135"/>
      <c r="D5" s="135"/>
      <c r="E5" s="135"/>
      <c r="F5" s="135"/>
      <c r="G5" s="140"/>
    </row>
    <row r="6" spans="1:8" ht="12" customHeight="1" x14ac:dyDescent="0.2">
      <c r="A6" s="72"/>
    </row>
    <row r="7" spans="1:8" ht="12.75" customHeight="1" x14ac:dyDescent="0.2">
      <c r="A7" s="57" t="s">
        <v>41</v>
      </c>
      <c r="B7" s="89">
        <v>1376.9051850000001</v>
      </c>
      <c r="C7" s="89">
        <v>1383.9001659999999</v>
      </c>
      <c r="D7" s="89">
        <v>1764.4587059999999</v>
      </c>
      <c r="E7" s="89">
        <v>13405.307757</v>
      </c>
      <c r="F7" s="89">
        <v>11060.874893</v>
      </c>
      <c r="G7" s="90">
        <v>21.195727161543985</v>
      </c>
    </row>
    <row r="8" spans="1:8" ht="12.75" customHeight="1" x14ac:dyDescent="0.2">
      <c r="A8" s="50" t="s">
        <v>23</v>
      </c>
      <c r="B8" s="9"/>
      <c r="C8" s="9"/>
      <c r="D8" s="9"/>
      <c r="E8" s="9"/>
      <c r="F8" s="9"/>
      <c r="G8" s="9"/>
    </row>
    <row r="9" spans="1:8" ht="12.75" customHeight="1" x14ac:dyDescent="0.2">
      <c r="A9" s="50" t="s">
        <v>145</v>
      </c>
      <c r="B9" s="89">
        <v>1068.802447</v>
      </c>
      <c r="C9" s="89">
        <v>1111.361547</v>
      </c>
      <c r="D9" s="89">
        <v>1421.086405</v>
      </c>
      <c r="E9" s="89">
        <v>10856.597576</v>
      </c>
      <c r="F9" s="89">
        <v>9285.3095990000002</v>
      </c>
      <c r="G9" s="90">
        <v>16.922300329999999</v>
      </c>
      <c r="H9" s="106"/>
    </row>
    <row r="10" spans="1:8" ht="12.75" customHeight="1" x14ac:dyDescent="0.2">
      <c r="A10" s="51" t="s">
        <v>23</v>
      </c>
      <c r="B10" s="9"/>
      <c r="C10" s="9"/>
      <c r="D10" s="9"/>
      <c r="E10" s="9"/>
      <c r="F10" s="9"/>
      <c r="G10" s="9"/>
    </row>
    <row r="11" spans="1:8" ht="12.75" customHeight="1" x14ac:dyDescent="0.2">
      <c r="A11" s="51" t="s">
        <v>146</v>
      </c>
      <c r="B11" s="89">
        <v>543.93653499999994</v>
      </c>
      <c r="C11" s="89">
        <v>646.23570100000006</v>
      </c>
      <c r="D11" s="89">
        <v>848.07784499999991</v>
      </c>
      <c r="E11" s="89">
        <v>6302.5477599999986</v>
      </c>
      <c r="F11" s="89">
        <v>4915.638574999999</v>
      </c>
      <c r="G11" s="90">
        <v>28.214222096261409</v>
      </c>
    </row>
    <row r="12" spans="1:8" ht="12.75" customHeight="1" x14ac:dyDescent="0.2">
      <c r="A12" s="52" t="s">
        <v>23</v>
      </c>
      <c r="B12" s="9"/>
      <c r="C12" s="9"/>
      <c r="D12" s="9"/>
      <c r="E12" s="9"/>
      <c r="F12" s="9"/>
      <c r="G12" s="9"/>
    </row>
    <row r="13" spans="1:8" ht="12.75" customHeight="1" x14ac:dyDescent="0.2">
      <c r="A13" s="53" t="s">
        <v>42</v>
      </c>
      <c r="B13" s="89">
        <v>74.608549999999994</v>
      </c>
      <c r="C13" s="89">
        <v>57.297308000000001</v>
      </c>
      <c r="D13" s="89">
        <v>89.500988000000007</v>
      </c>
      <c r="E13" s="89">
        <v>673.89930200000003</v>
      </c>
      <c r="F13" s="89">
        <v>563.22846100000004</v>
      </c>
      <c r="G13" s="90">
        <v>19.649369423467405</v>
      </c>
    </row>
    <row r="14" spans="1:8" ht="12.75" customHeight="1" x14ac:dyDescent="0.2">
      <c r="A14" s="53" t="s">
        <v>43</v>
      </c>
      <c r="B14" s="89">
        <v>62.586378000000003</v>
      </c>
      <c r="C14" s="89">
        <v>57.886322999999997</v>
      </c>
      <c r="D14" s="89">
        <v>62.440300999999998</v>
      </c>
      <c r="E14" s="89">
        <v>542.60933499999999</v>
      </c>
      <c r="F14" s="89">
        <v>536.14345500000002</v>
      </c>
      <c r="G14" s="90">
        <v>1.2059981222749343</v>
      </c>
    </row>
    <row r="15" spans="1:8" ht="12.75" customHeight="1" x14ac:dyDescent="0.2">
      <c r="A15" s="53" t="s">
        <v>44</v>
      </c>
      <c r="B15" s="89">
        <v>3.3397250000000001</v>
      </c>
      <c r="C15" s="89">
        <v>4.6544610000000004</v>
      </c>
      <c r="D15" s="89">
        <v>4.9470400000000003</v>
      </c>
      <c r="E15" s="89">
        <v>30.598205</v>
      </c>
      <c r="F15" s="89">
        <v>23.922087000000001</v>
      </c>
      <c r="G15" s="90">
        <v>27.907757379195218</v>
      </c>
    </row>
    <row r="16" spans="1:8" ht="12.75" customHeight="1" x14ac:dyDescent="0.2">
      <c r="A16" s="53" t="s">
        <v>45</v>
      </c>
      <c r="B16" s="89">
        <v>113.81683200000001</v>
      </c>
      <c r="C16" s="89">
        <v>123.89042600000001</v>
      </c>
      <c r="D16" s="89">
        <v>122.140165</v>
      </c>
      <c r="E16" s="89">
        <v>1044.3928659999999</v>
      </c>
      <c r="F16" s="89">
        <v>881.41298200000006</v>
      </c>
      <c r="G16" s="90">
        <v>18.490751478402885</v>
      </c>
    </row>
    <row r="17" spans="1:8" ht="12.75" customHeight="1" x14ac:dyDescent="0.2">
      <c r="A17" s="53" t="s">
        <v>46</v>
      </c>
      <c r="B17" s="89">
        <v>79.423867999999999</v>
      </c>
      <c r="C17" s="89">
        <v>70.306498000000005</v>
      </c>
      <c r="D17" s="89">
        <v>80.487475000000003</v>
      </c>
      <c r="E17" s="89">
        <v>768.02195099999994</v>
      </c>
      <c r="F17" s="89">
        <v>598.52426800000001</v>
      </c>
      <c r="G17" s="90">
        <v>28.319266579847351</v>
      </c>
    </row>
    <row r="18" spans="1:8" ht="12.75" customHeight="1" x14ac:dyDescent="0.2">
      <c r="A18" s="53" t="s">
        <v>47</v>
      </c>
      <c r="B18" s="89">
        <v>14.581716999999999</v>
      </c>
      <c r="C18" s="89">
        <v>152.41835599999999</v>
      </c>
      <c r="D18" s="89">
        <v>243.697013</v>
      </c>
      <c r="E18" s="89">
        <v>1360.3077490000001</v>
      </c>
      <c r="F18" s="89">
        <v>963.21592599999997</v>
      </c>
      <c r="G18" s="90">
        <v>41.225628883549007</v>
      </c>
    </row>
    <row r="19" spans="1:8" ht="12.75" customHeight="1" x14ac:dyDescent="0.2">
      <c r="A19" s="53" t="s">
        <v>48</v>
      </c>
      <c r="B19" s="89">
        <v>7.9095909999999998</v>
      </c>
      <c r="C19" s="89">
        <v>6.9731709999999998</v>
      </c>
      <c r="D19" s="89">
        <v>10.848039</v>
      </c>
      <c r="E19" s="89">
        <v>68.300269</v>
      </c>
      <c r="F19" s="89">
        <v>57.665242999999997</v>
      </c>
      <c r="G19" s="90">
        <v>18.44269692924037</v>
      </c>
    </row>
    <row r="20" spans="1:8" ht="12.75" customHeight="1" x14ac:dyDescent="0.2">
      <c r="A20" s="53" t="s">
        <v>49</v>
      </c>
      <c r="B20" s="89">
        <v>3.3052380000000001</v>
      </c>
      <c r="C20" s="89">
        <v>2.7731300000000001</v>
      </c>
      <c r="D20" s="89">
        <v>2.6101380000000001</v>
      </c>
      <c r="E20" s="89">
        <v>27.773402999999998</v>
      </c>
      <c r="F20" s="89">
        <v>26.582494000000001</v>
      </c>
      <c r="G20" s="90">
        <v>4.4800499155572027</v>
      </c>
    </row>
    <row r="21" spans="1:8" ht="12.75" customHeight="1" x14ac:dyDescent="0.2">
      <c r="A21" s="53" t="s">
        <v>50</v>
      </c>
      <c r="B21" s="89">
        <v>56.330424999999998</v>
      </c>
      <c r="C21" s="89">
        <v>44.325538000000002</v>
      </c>
      <c r="D21" s="89">
        <v>62.916483999999997</v>
      </c>
      <c r="E21" s="89">
        <v>538.46544800000004</v>
      </c>
      <c r="F21" s="89">
        <v>297.94839400000001</v>
      </c>
      <c r="G21" s="90">
        <v>80.724400212742893</v>
      </c>
    </row>
    <row r="22" spans="1:8" ht="12.75" customHeight="1" x14ac:dyDescent="0.2">
      <c r="A22" s="53" t="s">
        <v>51</v>
      </c>
      <c r="B22" s="89">
        <v>44.783633999999999</v>
      </c>
      <c r="C22" s="89">
        <v>39.119495000000001</v>
      </c>
      <c r="D22" s="89">
        <v>46.109551000000003</v>
      </c>
      <c r="E22" s="89">
        <v>375.19068800000002</v>
      </c>
      <c r="F22" s="89">
        <v>358.77008999999998</v>
      </c>
      <c r="G22" s="90">
        <v>4.5769138670394938</v>
      </c>
    </row>
    <row r="23" spans="1:8" ht="12.75" customHeight="1" x14ac:dyDescent="0.2">
      <c r="A23" s="53" t="s">
        <v>52</v>
      </c>
      <c r="B23" s="89">
        <v>36.247320999999999</v>
      </c>
      <c r="C23" s="89">
        <v>37.970109999999998</v>
      </c>
      <c r="D23" s="89">
        <v>43.346646</v>
      </c>
      <c r="E23" s="89">
        <v>345.309371</v>
      </c>
      <c r="F23" s="89">
        <v>284.10418499999997</v>
      </c>
      <c r="G23" s="90">
        <v>21.543218731536811</v>
      </c>
    </row>
    <row r="24" spans="1:8" ht="12.75" customHeight="1" x14ac:dyDescent="0.2">
      <c r="A24" s="53" t="s">
        <v>61</v>
      </c>
      <c r="B24" s="89">
        <v>2.1544829999999999</v>
      </c>
      <c r="C24" s="89">
        <v>2.3628490000000002</v>
      </c>
      <c r="D24" s="89">
        <v>3.84836</v>
      </c>
      <c r="E24" s="89">
        <v>23.210657000000001</v>
      </c>
      <c r="F24" s="89">
        <v>21.286290999999999</v>
      </c>
      <c r="G24" s="90">
        <v>9.0404006973314495</v>
      </c>
    </row>
    <row r="25" spans="1:8" ht="12.75" customHeight="1" x14ac:dyDescent="0.2">
      <c r="A25" s="53" t="s">
        <v>62</v>
      </c>
      <c r="B25" s="89">
        <v>1.8489610000000001</v>
      </c>
      <c r="C25" s="89">
        <v>6.2752759999999999</v>
      </c>
      <c r="D25" s="89">
        <v>9.5265690000000003</v>
      </c>
      <c r="E25" s="89">
        <v>27.495041000000001</v>
      </c>
      <c r="F25" s="89">
        <v>16.688565000000001</v>
      </c>
      <c r="G25" s="90">
        <v>64.753776013695614</v>
      </c>
    </row>
    <row r="26" spans="1:8" ht="12.75" customHeight="1" x14ac:dyDescent="0.2">
      <c r="A26" s="53" t="s">
        <v>63</v>
      </c>
      <c r="B26" s="89">
        <v>18.087385000000001</v>
      </c>
      <c r="C26" s="89">
        <v>18.812359000000001</v>
      </c>
      <c r="D26" s="89">
        <v>22.517440000000001</v>
      </c>
      <c r="E26" s="89">
        <v>165.360255</v>
      </c>
      <c r="F26" s="89">
        <v>142.163094</v>
      </c>
      <c r="G26" s="90">
        <v>16.317287663984004</v>
      </c>
    </row>
    <row r="27" spans="1:8" ht="12.75" customHeight="1" x14ac:dyDescent="0.2">
      <c r="A27" s="53" t="s">
        <v>55</v>
      </c>
      <c r="B27" s="89">
        <v>4.0637359999999996</v>
      </c>
      <c r="C27" s="89">
        <v>3.3608060000000002</v>
      </c>
      <c r="D27" s="89">
        <v>5.2668699999999999</v>
      </c>
      <c r="E27" s="89">
        <v>45.848202000000001</v>
      </c>
      <c r="F27" s="89">
        <v>31.557352999999999</v>
      </c>
      <c r="G27" s="90">
        <v>45.285322251204036</v>
      </c>
    </row>
    <row r="28" spans="1:8" ht="12.75" customHeight="1" x14ac:dyDescent="0.2">
      <c r="A28" s="53" t="s">
        <v>56</v>
      </c>
      <c r="B28" s="89">
        <v>20.624998000000001</v>
      </c>
      <c r="C28" s="89">
        <v>17.711528000000001</v>
      </c>
      <c r="D28" s="89">
        <v>37.700014000000003</v>
      </c>
      <c r="E28" s="89">
        <v>264.51308</v>
      </c>
      <c r="F28" s="89">
        <v>110.613995</v>
      </c>
      <c r="G28" s="90">
        <v>139.13165779791245</v>
      </c>
    </row>
    <row r="29" spans="1:8" ht="12.75" customHeight="1" x14ac:dyDescent="0.2">
      <c r="A29" s="53" t="s">
        <v>53</v>
      </c>
      <c r="B29" s="89">
        <v>7.9301999999999997E-2</v>
      </c>
      <c r="C29" s="89">
        <v>3.0452E-2</v>
      </c>
      <c r="D29" s="89">
        <v>2.6606000000000001E-2</v>
      </c>
      <c r="E29" s="89">
        <v>0.42433500000000002</v>
      </c>
      <c r="F29" s="89">
        <v>0.56553200000000003</v>
      </c>
      <c r="G29" s="90">
        <v>-24.967110614430311</v>
      </c>
    </row>
    <row r="30" spans="1:8" ht="12.75" customHeight="1" x14ac:dyDescent="0.2">
      <c r="A30" s="53" t="s">
        <v>54</v>
      </c>
      <c r="B30" s="89">
        <v>0.14439099999999999</v>
      </c>
      <c r="C30" s="89">
        <v>6.7614999999999995E-2</v>
      </c>
      <c r="D30" s="89">
        <v>0.148146</v>
      </c>
      <c r="E30" s="89">
        <v>0.82760299999999998</v>
      </c>
      <c r="F30" s="89">
        <v>1.2461599999999999</v>
      </c>
      <c r="G30" s="90">
        <v>-33.587741542017071</v>
      </c>
    </row>
    <row r="31" spans="1:8" ht="12.75" customHeight="1" x14ac:dyDescent="0.2">
      <c r="A31" s="54" t="s">
        <v>57</v>
      </c>
      <c r="B31" s="89">
        <v>525</v>
      </c>
      <c r="C31" s="89">
        <v>465</v>
      </c>
      <c r="D31" s="89">
        <v>573</v>
      </c>
      <c r="E31" s="89">
        <v>4554</v>
      </c>
      <c r="F31" s="89">
        <v>4370</v>
      </c>
      <c r="G31" s="90">
        <v>4.2105263160000002</v>
      </c>
      <c r="H31" s="106"/>
    </row>
    <row r="32" spans="1:8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8" ht="12.75" customHeight="1" x14ac:dyDescent="0.2">
      <c r="A33" s="53" t="s">
        <v>58</v>
      </c>
      <c r="B33" s="89">
        <v>205.48912899999999</v>
      </c>
      <c r="C33" s="89">
        <v>180.55730299999999</v>
      </c>
      <c r="D33" s="89">
        <v>219.51819699999999</v>
      </c>
      <c r="E33" s="89">
        <v>1662.6407979999999</v>
      </c>
      <c r="F33" s="89">
        <v>1469.3054480000001</v>
      </c>
      <c r="G33" s="90">
        <v>13.158281708079514</v>
      </c>
    </row>
    <row r="34" spans="1:8" ht="12.75" customHeight="1" x14ac:dyDescent="0.2">
      <c r="A34" s="53" t="s">
        <v>59</v>
      </c>
      <c r="B34" s="89">
        <v>94.279934999999995</v>
      </c>
      <c r="C34" s="89">
        <v>96.916287999999994</v>
      </c>
      <c r="D34" s="89">
        <v>123.623133</v>
      </c>
      <c r="E34" s="89">
        <v>902.22016499999995</v>
      </c>
      <c r="F34" s="89">
        <v>792.13735399999996</v>
      </c>
      <c r="G34" s="90">
        <v>13.896934722762737</v>
      </c>
    </row>
    <row r="35" spans="1:8" ht="12.75" customHeight="1" x14ac:dyDescent="0.2">
      <c r="A35" s="53" t="s">
        <v>60</v>
      </c>
      <c r="B35" s="89">
        <v>147.80876900000001</v>
      </c>
      <c r="C35" s="89">
        <v>101.39114600000001</v>
      </c>
      <c r="D35" s="89">
        <v>126.49216199999999</v>
      </c>
      <c r="E35" s="89">
        <v>1141.797041</v>
      </c>
      <c r="F35" s="89">
        <v>1126.182151</v>
      </c>
      <c r="G35" s="90">
        <v>1.3865332518487179</v>
      </c>
    </row>
    <row r="36" spans="1:8" ht="12.75" customHeight="1" x14ac:dyDescent="0.2">
      <c r="A36" s="53" t="s">
        <v>64</v>
      </c>
      <c r="B36" s="89">
        <v>45.073408000000001</v>
      </c>
      <c r="C36" s="89">
        <v>38.073067000000002</v>
      </c>
      <c r="D36" s="89">
        <v>49.588704</v>
      </c>
      <c r="E36" s="89">
        <v>402.90789100000001</v>
      </c>
      <c r="F36" s="89">
        <v>342.75104299999998</v>
      </c>
      <c r="G36" s="90">
        <v>17.551178684524103</v>
      </c>
    </row>
    <row r="37" spans="1:8" ht="12.75" customHeight="1" x14ac:dyDescent="0.2">
      <c r="A37" s="53" t="s">
        <v>149</v>
      </c>
      <c r="B37" s="89">
        <v>1.3958360000000001</v>
      </c>
      <c r="C37" s="89">
        <v>1.1875560000000001</v>
      </c>
      <c r="D37" s="89">
        <v>1.428016</v>
      </c>
      <c r="E37" s="89">
        <v>11.144318</v>
      </c>
      <c r="F37" s="89">
        <v>8.4479900000000008</v>
      </c>
      <c r="G37" s="90">
        <v>31.916799143938363</v>
      </c>
    </row>
    <row r="38" spans="1:8" ht="12.75" customHeight="1" x14ac:dyDescent="0.2">
      <c r="A38" s="53" t="s">
        <v>65</v>
      </c>
      <c r="B38" s="89">
        <v>18.049903</v>
      </c>
      <c r="C38" s="89">
        <v>34.696371999999997</v>
      </c>
      <c r="D38" s="89">
        <v>39.277662999999997</v>
      </c>
      <c r="E38" s="89">
        <v>319.03965699999998</v>
      </c>
      <c r="F38" s="89">
        <v>341.72464400000001</v>
      </c>
      <c r="G38" s="90">
        <v>-6.6383819248342064</v>
      </c>
    </row>
    <row r="39" spans="1:8" ht="12.75" customHeight="1" x14ac:dyDescent="0.2">
      <c r="A39" s="53" t="s">
        <v>66</v>
      </c>
      <c r="B39" s="89">
        <v>8.9326530000000002</v>
      </c>
      <c r="C39" s="89">
        <v>9.1157149999999998</v>
      </c>
      <c r="D39" s="89">
        <v>9.5787030000000009</v>
      </c>
      <c r="E39" s="89">
        <v>81.607619999999997</v>
      </c>
      <c r="F39" s="89">
        <v>101.172633</v>
      </c>
      <c r="G39" s="90">
        <v>-19.338246341775061</v>
      </c>
    </row>
    <row r="40" spans="1:8" ht="12.75" customHeight="1" x14ac:dyDescent="0.2">
      <c r="A40" s="53" t="s">
        <v>67</v>
      </c>
      <c r="B40" s="89">
        <v>3.8362790000000002</v>
      </c>
      <c r="C40" s="89">
        <v>3.188399</v>
      </c>
      <c r="D40" s="89">
        <v>3.5019819999999999</v>
      </c>
      <c r="E40" s="89">
        <v>32.692326000000001</v>
      </c>
      <c r="F40" s="89">
        <v>31.194286999999999</v>
      </c>
      <c r="G40" s="90">
        <v>4.8022863930180648</v>
      </c>
    </row>
    <row r="41" spans="1:8" ht="12.75" customHeight="1" x14ac:dyDescent="0.2">
      <c r="A41" s="54" t="s">
        <v>161</v>
      </c>
      <c r="B41" s="151" t="s">
        <v>180</v>
      </c>
      <c r="C41" s="151" t="s">
        <v>180</v>
      </c>
      <c r="D41" s="151" t="s">
        <v>180</v>
      </c>
      <c r="E41" s="151" t="s">
        <v>180</v>
      </c>
      <c r="F41" s="89">
        <v>156.75547399999999</v>
      </c>
      <c r="G41" s="105" t="s">
        <v>181</v>
      </c>
      <c r="H41" s="106"/>
    </row>
    <row r="42" spans="1:8" ht="12.75" customHeight="1" x14ac:dyDescent="0.2">
      <c r="A42" s="56" t="s">
        <v>68</v>
      </c>
      <c r="B42" s="89">
        <v>308.10273800000004</v>
      </c>
      <c r="C42" s="89">
        <v>272.53861899999993</v>
      </c>
      <c r="D42" s="89">
        <v>343.37230099999988</v>
      </c>
      <c r="E42" s="89">
        <v>2548.7101810000004</v>
      </c>
      <c r="F42" s="89">
        <v>1776</v>
      </c>
      <c r="G42" s="90">
        <v>43.50845614</v>
      </c>
      <c r="H42" s="106"/>
    </row>
    <row r="43" spans="1:8" ht="12.75" customHeight="1" x14ac:dyDescent="0.2">
      <c r="A43" s="54" t="s">
        <v>31</v>
      </c>
      <c r="B43" s="9"/>
      <c r="C43" s="9"/>
      <c r="D43" s="9"/>
      <c r="E43" s="9"/>
      <c r="F43" s="9"/>
      <c r="G43" s="9"/>
    </row>
    <row r="44" spans="1:8" ht="12.75" customHeight="1" x14ac:dyDescent="0.2">
      <c r="A44" s="54" t="s">
        <v>69</v>
      </c>
      <c r="B44" s="89">
        <v>45.614255</v>
      </c>
      <c r="C44" s="89">
        <v>90.934625999999994</v>
      </c>
      <c r="D44" s="89">
        <v>168.99181999999999</v>
      </c>
      <c r="E44" s="89">
        <v>770.289534</v>
      </c>
      <c r="F44" s="89">
        <v>412.75154800000001</v>
      </c>
      <c r="G44" s="90">
        <v>86.623051502159342</v>
      </c>
    </row>
    <row r="45" spans="1:8" ht="12.75" customHeight="1" x14ac:dyDescent="0.2">
      <c r="A45" s="54" t="s">
        <v>70</v>
      </c>
      <c r="B45" s="89">
        <v>17.355191999999999</v>
      </c>
      <c r="C45" s="89">
        <v>15.956481</v>
      </c>
      <c r="D45" s="89">
        <v>26.706112999999998</v>
      </c>
      <c r="E45" s="89">
        <v>189.93471</v>
      </c>
      <c r="F45" s="89">
        <v>107.555599</v>
      </c>
      <c r="G45" s="90">
        <v>76.592117719506149</v>
      </c>
    </row>
    <row r="46" spans="1:8" ht="12.75" customHeight="1" x14ac:dyDescent="0.2">
      <c r="A46" s="54" t="s">
        <v>71</v>
      </c>
      <c r="B46" s="89">
        <v>45.483151999999997</v>
      </c>
      <c r="C46" s="89">
        <v>49.060839000000001</v>
      </c>
      <c r="D46" s="89">
        <v>56.826462999999997</v>
      </c>
      <c r="E46" s="89">
        <v>525.51570400000003</v>
      </c>
      <c r="F46" s="89">
        <v>543.475278</v>
      </c>
      <c r="G46" s="90">
        <v>-3.3045797531198815</v>
      </c>
    </row>
    <row r="47" spans="1:8" ht="12.75" customHeight="1" x14ac:dyDescent="0.2">
      <c r="A47" s="54" t="s">
        <v>72</v>
      </c>
      <c r="B47" s="89">
        <v>17.038772000000002</v>
      </c>
      <c r="C47" s="89">
        <v>14.453149</v>
      </c>
      <c r="D47" s="89">
        <v>19.946774999999999</v>
      </c>
      <c r="E47" s="89">
        <v>159.184563</v>
      </c>
      <c r="F47" s="89">
        <v>145.120135</v>
      </c>
      <c r="G47" s="90">
        <v>9.6915758795290543</v>
      </c>
    </row>
    <row r="48" spans="1:8" ht="12.75" customHeight="1" x14ac:dyDescent="0.2">
      <c r="A48" s="54" t="s">
        <v>161</v>
      </c>
      <c r="B48" s="89">
        <v>175.51136700000001</v>
      </c>
      <c r="C48" s="89">
        <v>83.970010000000002</v>
      </c>
      <c r="D48" s="89">
        <v>60.970599999999997</v>
      </c>
      <c r="E48" s="89">
        <v>810.42991199999994</v>
      </c>
      <c r="F48" s="89">
        <v>511.810722</v>
      </c>
      <c r="G48" s="90">
        <v>58.345629969999997</v>
      </c>
      <c r="H48" s="106"/>
    </row>
    <row r="49" spans="1:7" ht="12.75" customHeight="1" x14ac:dyDescent="0.2">
      <c r="A49" s="55" t="s">
        <v>73</v>
      </c>
      <c r="B49" s="89">
        <v>12.852296000000001</v>
      </c>
      <c r="C49" s="89">
        <v>18.899576</v>
      </c>
      <c r="D49" s="89">
        <v>14.055662999999999</v>
      </c>
      <c r="E49" s="89">
        <v>120.630028</v>
      </c>
      <c r="F49" s="89">
        <v>139.501217</v>
      </c>
      <c r="G49" s="90">
        <v>-13.527616035062977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74</v>
      </c>
      <c r="B51" s="89">
        <v>1.162442</v>
      </c>
      <c r="C51" s="89">
        <v>0.81991499999999995</v>
      </c>
      <c r="D51" s="89">
        <v>1.214245</v>
      </c>
      <c r="E51" s="89">
        <v>12.649635</v>
      </c>
      <c r="F51" s="89">
        <v>7.9619030000000004</v>
      </c>
      <c r="G51" s="90">
        <v>58.87702977541926</v>
      </c>
    </row>
    <row r="52" spans="1:7" ht="12.75" customHeight="1" x14ac:dyDescent="0.2">
      <c r="A52" s="56" t="s">
        <v>116</v>
      </c>
      <c r="B52" s="89">
        <v>0.46487000000000001</v>
      </c>
      <c r="C52" s="89">
        <v>0.51782499999999998</v>
      </c>
      <c r="D52" s="89">
        <v>0.52947999999999995</v>
      </c>
      <c r="E52" s="89">
        <v>5.2054739999999997</v>
      </c>
      <c r="F52" s="89">
        <v>4.8473170000000003</v>
      </c>
      <c r="G52" s="90">
        <v>7.3887678482756485</v>
      </c>
    </row>
    <row r="53" spans="1:7" ht="12.75" customHeight="1" x14ac:dyDescent="0.2">
      <c r="A53" s="56" t="s">
        <v>75</v>
      </c>
      <c r="B53" s="89">
        <v>5.1674509999999998</v>
      </c>
      <c r="C53" s="89">
        <v>6.4100239999999999</v>
      </c>
      <c r="D53" s="89">
        <v>5.5052209999999997</v>
      </c>
      <c r="E53" s="89">
        <v>42.909503000000001</v>
      </c>
      <c r="F53" s="89">
        <v>38.296680000000002</v>
      </c>
      <c r="G53" s="90">
        <v>12.044968388904735</v>
      </c>
    </row>
    <row r="54" spans="1:7" ht="12.75" customHeight="1" x14ac:dyDescent="0.2">
      <c r="A54" s="57" t="s">
        <v>76</v>
      </c>
      <c r="B54" s="89">
        <v>129.269318</v>
      </c>
      <c r="C54" s="89">
        <v>164.70390900000001</v>
      </c>
      <c r="D54" s="89">
        <v>150.02528000000001</v>
      </c>
      <c r="E54" s="89">
        <v>1472.9573330000001</v>
      </c>
      <c r="F54" s="89">
        <v>1294.618647</v>
      </c>
      <c r="G54" s="90">
        <v>13.775383694129658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77</v>
      </c>
      <c r="B56" s="89">
        <v>109.63827999999999</v>
      </c>
      <c r="C56" s="89">
        <v>142.387439</v>
      </c>
      <c r="D56" s="89">
        <v>126.518244</v>
      </c>
      <c r="E56" s="89">
        <v>1283.409981</v>
      </c>
      <c r="F56" s="89">
        <v>1085.7121509999999</v>
      </c>
      <c r="G56" s="90">
        <v>18.20904646023439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78</v>
      </c>
      <c r="B58" s="89">
        <v>88.132243000000003</v>
      </c>
      <c r="C58" s="89">
        <v>122.541786</v>
      </c>
      <c r="D58" s="89">
        <v>107.45864899999999</v>
      </c>
      <c r="E58" s="89">
        <v>1106.2692810000001</v>
      </c>
      <c r="F58" s="89">
        <v>923.71346700000004</v>
      </c>
      <c r="G58" s="90">
        <v>19.763251324341695</v>
      </c>
    </row>
    <row r="59" spans="1:7" ht="12.75" customHeight="1" x14ac:dyDescent="0.2">
      <c r="A59" s="51" t="s">
        <v>79</v>
      </c>
      <c r="B59" s="89">
        <v>4.2020109999999997</v>
      </c>
      <c r="C59" s="89">
        <v>5.6276120000000001</v>
      </c>
      <c r="D59" s="89">
        <v>3.5830760000000001</v>
      </c>
      <c r="E59" s="89">
        <v>45.504975999999999</v>
      </c>
      <c r="F59" s="89">
        <v>41.006379000000003</v>
      </c>
      <c r="G59" s="90">
        <v>10.970480958584503</v>
      </c>
    </row>
    <row r="60" spans="1:7" ht="12.75" customHeight="1" x14ac:dyDescent="0.2">
      <c r="A60" s="50" t="s">
        <v>117</v>
      </c>
      <c r="B60" s="96">
        <v>16.200078000000001</v>
      </c>
      <c r="C60" s="89">
        <v>19.412793000000001</v>
      </c>
      <c r="D60" s="89">
        <v>20.382006000000001</v>
      </c>
      <c r="E60" s="89">
        <v>162.51009199999999</v>
      </c>
      <c r="F60" s="89">
        <v>183.43666999999999</v>
      </c>
      <c r="G60" s="90">
        <v>-11.40806688215612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80</v>
      </c>
      <c r="B62" s="89">
        <v>2.0260630000000002</v>
      </c>
      <c r="C62" s="89">
        <v>3.7422559999999998</v>
      </c>
      <c r="D62" s="89">
        <v>3.2304819999999999</v>
      </c>
      <c r="E62" s="89">
        <v>41.029791000000003</v>
      </c>
      <c r="F62" s="89">
        <v>39.349530999999999</v>
      </c>
      <c r="G62" s="90">
        <v>4.2700890132591525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81</v>
      </c>
      <c r="B64" s="89">
        <v>516.99452099999996</v>
      </c>
      <c r="C64" s="89">
        <v>502.54977200000002</v>
      </c>
      <c r="D64" s="89">
        <v>547.81007599999998</v>
      </c>
      <c r="E64" s="89">
        <v>4689.4759240000003</v>
      </c>
      <c r="F64" s="89">
        <v>4779.3541320000004</v>
      </c>
      <c r="G64" s="90">
        <v>-1.8805513363871427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82</v>
      </c>
      <c r="B66" s="89">
        <v>67.742037999999994</v>
      </c>
      <c r="C66" s="89">
        <v>61.525227999999998</v>
      </c>
      <c r="D66" s="89">
        <v>67.113445999999996</v>
      </c>
      <c r="E66" s="89">
        <v>566.61196199999995</v>
      </c>
      <c r="F66" s="89">
        <v>489.42935</v>
      </c>
      <c r="G66" s="90">
        <v>15.769918988307495</v>
      </c>
    </row>
    <row r="67" spans="1:7" ht="12.75" customHeight="1" x14ac:dyDescent="0.2">
      <c r="A67" s="56" t="s">
        <v>83</v>
      </c>
      <c r="B67" s="89">
        <v>353.383218</v>
      </c>
      <c r="C67" s="89">
        <v>339.37766699999997</v>
      </c>
      <c r="D67" s="89">
        <v>360.00383699999998</v>
      </c>
      <c r="E67" s="89">
        <v>3202.5443449999998</v>
      </c>
      <c r="F67" s="89">
        <v>2511.9535219999998</v>
      </c>
      <c r="G67" s="90">
        <v>27.492181561152307</v>
      </c>
    </row>
    <row r="68" spans="1:7" ht="12.75" customHeight="1" x14ac:dyDescent="0.2">
      <c r="A68" s="56" t="s">
        <v>84</v>
      </c>
      <c r="B68" s="89">
        <v>26.18458</v>
      </c>
      <c r="C68" s="89">
        <v>22.247675999999998</v>
      </c>
      <c r="D68" s="89">
        <v>30.407007</v>
      </c>
      <c r="E68" s="89">
        <v>240.739113</v>
      </c>
      <c r="F68" s="89">
        <v>273.79809599999999</v>
      </c>
      <c r="G68" s="90">
        <v>-12.074219464258064</v>
      </c>
    </row>
    <row r="69" spans="1:7" ht="12.75" customHeight="1" x14ac:dyDescent="0.2">
      <c r="A69" s="56" t="s">
        <v>131</v>
      </c>
      <c r="B69" s="89">
        <v>14.747813000000001</v>
      </c>
      <c r="C69" s="89">
        <v>23.486433000000002</v>
      </c>
      <c r="D69" s="89">
        <v>25.012998</v>
      </c>
      <c r="E69" s="89">
        <v>180.85232500000001</v>
      </c>
      <c r="F69" s="89">
        <v>119.721952</v>
      </c>
      <c r="G69" s="90">
        <v>51.060287590366073</v>
      </c>
    </row>
    <row r="70" spans="1:7" ht="12.75" customHeight="1" x14ac:dyDescent="0.2">
      <c r="A70" s="58" t="s">
        <v>132</v>
      </c>
      <c r="B70" s="89">
        <v>4.5523990000000003</v>
      </c>
      <c r="C70" s="89">
        <v>5.4835719999999997</v>
      </c>
      <c r="D70" s="89">
        <v>5.8515689999999996</v>
      </c>
      <c r="E70" s="89">
        <v>45.908620999999997</v>
      </c>
      <c r="F70" s="89">
        <v>47.339092000000001</v>
      </c>
      <c r="G70" s="90">
        <v>-3.021754198411756</v>
      </c>
    </row>
    <row r="71" spans="1:7" ht="12.75" customHeight="1" x14ac:dyDescent="0.2">
      <c r="A71" s="59" t="s">
        <v>85</v>
      </c>
      <c r="B71" s="89">
        <v>5.2218920000000004</v>
      </c>
      <c r="C71" s="89">
        <v>3.339413</v>
      </c>
      <c r="D71" s="89">
        <v>5.1732360000000002</v>
      </c>
      <c r="E71" s="89">
        <v>34.514487000000003</v>
      </c>
      <c r="F71" s="89">
        <v>49.915654000000004</v>
      </c>
      <c r="G71" s="90">
        <v>-30.854382875560447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106</v>
      </c>
      <c r="B73" s="89">
        <v>2.9237120000000001</v>
      </c>
      <c r="C73" s="89">
        <v>2.516743</v>
      </c>
      <c r="D73" s="89">
        <v>2.5482490000000002</v>
      </c>
      <c r="E73" s="89">
        <v>21.108115999999999</v>
      </c>
      <c r="F73" s="89">
        <v>28.464065000000002</v>
      </c>
      <c r="G73" s="90">
        <v>-25.842932132146274</v>
      </c>
    </row>
    <row r="74" spans="1:7" ht="24" x14ac:dyDescent="0.2">
      <c r="A74" s="61" t="s">
        <v>101</v>
      </c>
      <c r="B74" s="89">
        <v>2.4251260000000001</v>
      </c>
      <c r="C74" s="89">
        <v>2.7316910000000001</v>
      </c>
      <c r="D74" s="89">
        <v>3.0823209999999999</v>
      </c>
      <c r="E74" s="89">
        <v>19.257214000000001</v>
      </c>
      <c r="F74" s="89">
        <v>16.323664999999998</v>
      </c>
      <c r="G74" s="90">
        <v>17.971141897361917</v>
      </c>
    </row>
    <row r="75" spans="1:7" x14ac:dyDescent="0.2">
      <c r="A75" s="62" t="s">
        <v>40</v>
      </c>
      <c r="B75" s="97">
        <v>2043.6683379999999</v>
      </c>
      <c r="C75" s="92">
        <v>2076.1245269999999</v>
      </c>
      <c r="D75" s="92">
        <v>2484.605282</v>
      </c>
      <c r="E75" s="92">
        <v>19742.142743</v>
      </c>
      <c r="F75" s="92">
        <v>17340.588208000001</v>
      </c>
      <c r="G75" s="93">
        <v>13.849325675654157</v>
      </c>
    </row>
    <row r="76" spans="1:7" ht="14.1" customHeight="1" x14ac:dyDescent="0.2"/>
    <row r="77" spans="1:7" x14ac:dyDescent="0.2">
      <c r="A77" s="33" t="s">
        <v>151</v>
      </c>
    </row>
    <row r="78" spans="1:7" x14ac:dyDescent="0.2">
      <c r="A78" s="33" t="s">
        <v>162</v>
      </c>
    </row>
    <row r="79" spans="1:7" x14ac:dyDescent="0.2">
      <c r="A79" s="70" t="s">
        <v>142</v>
      </c>
      <c r="B79" s="70"/>
      <c r="C79" s="70"/>
      <c r="D79" s="70"/>
      <c r="E79" s="70"/>
      <c r="F79" s="70"/>
      <c r="G79" s="70"/>
    </row>
    <row r="80" spans="1:7" x14ac:dyDescent="0.2">
      <c r="A80" s="120" t="s">
        <v>143</v>
      </c>
      <c r="B80" s="120"/>
      <c r="C80" s="120"/>
      <c r="D80" s="120"/>
      <c r="E80" s="120"/>
      <c r="F80" s="120"/>
      <c r="G80" s="120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3/21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8"/>
  <sheetViews>
    <sheetView view="pageLayout" zoomScaleNormal="100" workbookViewId="0">
      <selection sqref="A1:XFD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1" t="s">
        <v>157</v>
      </c>
      <c r="B1" s="121"/>
      <c r="C1" s="121"/>
      <c r="D1" s="121"/>
      <c r="E1" s="121"/>
      <c r="F1" s="121"/>
      <c r="G1" s="121"/>
    </row>
    <row r="2" spans="1:7" x14ac:dyDescent="0.2">
      <c r="A2" s="79"/>
      <c r="B2" s="121" t="s">
        <v>171</v>
      </c>
      <c r="C2" s="121"/>
      <c r="D2" s="121"/>
      <c r="E2" s="121"/>
      <c r="F2" s="121"/>
      <c r="G2" s="79"/>
    </row>
    <row r="27" spans="1:7" x14ac:dyDescent="0.2">
      <c r="A27" s="121"/>
      <c r="B27" s="121"/>
      <c r="C27" s="121"/>
      <c r="D27" s="121"/>
      <c r="E27" s="121"/>
      <c r="F27" s="121"/>
      <c r="G27" s="121"/>
    </row>
    <row r="28" spans="1:7" x14ac:dyDescent="0.2">
      <c r="A28" s="141" t="s">
        <v>172</v>
      </c>
      <c r="B28" s="141"/>
      <c r="C28" s="141"/>
      <c r="D28" s="141"/>
      <c r="E28" s="141"/>
      <c r="F28" s="141"/>
      <c r="G28" s="141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3/21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workbookViewId="0">
      <selection activeCell="A28" sqref="A2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2" t="s">
        <v>86</v>
      </c>
      <c r="B3" s="147" t="s">
        <v>87</v>
      </c>
      <c r="C3" s="14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3"/>
      <c r="B4" s="149" t="s">
        <v>173</v>
      </c>
      <c r="C4" s="15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3"/>
      <c r="B5" s="145"/>
      <c r="C5" s="14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4"/>
      <c r="B6" s="145"/>
      <c r="C6" s="14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40</v>
      </c>
      <c r="B8" s="99">
        <v>19742.142743</v>
      </c>
      <c r="C8" s="100"/>
      <c r="D8" s="99">
        <v>17340.588208000001</v>
      </c>
      <c r="E8" s="10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2021</v>
      </c>
      <c r="C9" s="20">
        <v>2021</v>
      </c>
      <c r="D9" s="12">
        <v>2020</v>
      </c>
      <c r="E9" s="12">
        <v>2020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174</v>
      </c>
      <c r="B10" s="98">
        <v>3186.869702</v>
      </c>
      <c r="C10" s="101">
        <f t="shared" ref="C10:C24" si="0">IF(B$8&gt;0,B10/B$8*100,0)</f>
        <v>16.142471176944422</v>
      </c>
      <c r="D10" s="102">
        <v>2479.69776</v>
      </c>
      <c r="E10" s="101">
        <f t="shared" ref="E10:E24" si="1">IF(D$8&gt;0,D10/D$8*100,0)</f>
        <v>14.299963359120671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58</v>
      </c>
      <c r="B11" s="98">
        <v>1662.6407979999999</v>
      </c>
      <c r="C11" s="103">
        <f t="shared" si="0"/>
        <v>8.4217849077680533</v>
      </c>
      <c r="D11" s="102">
        <v>1469.3054480000001</v>
      </c>
      <c r="E11" s="101">
        <f t="shared" si="1"/>
        <v>8.4732157316448049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47</v>
      </c>
      <c r="B12" s="98">
        <v>1360.3077490000001</v>
      </c>
      <c r="C12" s="103">
        <f t="shared" si="0"/>
        <v>6.8903754101480512</v>
      </c>
      <c r="D12" s="102">
        <v>963.21592599999997</v>
      </c>
      <c r="E12" s="101">
        <f t="shared" si="1"/>
        <v>5.5546900396125238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60</v>
      </c>
      <c r="B13" s="98">
        <v>1141.797041</v>
      </c>
      <c r="C13" s="103">
        <f t="shared" si="0"/>
        <v>5.7835517444267728</v>
      </c>
      <c r="D13" s="102">
        <v>1126.182151</v>
      </c>
      <c r="E13" s="101">
        <f t="shared" si="1"/>
        <v>6.4944864470078407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175</v>
      </c>
      <c r="B14" s="98">
        <v>1106.2692810000001</v>
      </c>
      <c r="C14" s="103">
        <f t="shared" si="0"/>
        <v>5.6035927578947913</v>
      </c>
      <c r="D14" s="102">
        <v>923.71346700000004</v>
      </c>
      <c r="E14" s="101">
        <f t="shared" si="1"/>
        <v>5.3268865849305449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45</v>
      </c>
      <c r="B15" s="98">
        <v>1044.3928659999999</v>
      </c>
      <c r="C15" s="103">
        <f t="shared" si="0"/>
        <v>5.2901697632102866</v>
      </c>
      <c r="D15" s="102">
        <v>881.41298200000006</v>
      </c>
      <c r="E15" s="101">
        <f t="shared" si="1"/>
        <v>5.0829474261626499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59</v>
      </c>
      <c r="B16" s="98">
        <v>902.22016499999995</v>
      </c>
      <c r="C16" s="103">
        <f t="shared" si="0"/>
        <v>4.5700214852306313</v>
      </c>
      <c r="D16" s="102">
        <v>792.13735399999996</v>
      </c>
      <c r="E16" s="101">
        <f t="shared" si="1"/>
        <v>4.5681112110980822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176</v>
      </c>
      <c r="B17" s="98">
        <v>810.42991199999994</v>
      </c>
      <c r="C17" s="103">
        <f t="shared" si="0"/>
        <v>4.1050757384851515</v>
      </c>
      <c r="D17" s="102">
        <v>668.56619599999999</v>
      </c>
      <c r="E17" s="101">
        <f t="shared" si="1"/>
        <v>3.8554989483664688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69</v>
      </c>
      <c r="B18" s="98">
        <v>770.289534</v>
      </c>
      <c r="C18" s="103">
        <f t="shared" si="0"/>
        <v>3.9017524289409904</v>
      </c>
      <c r="D18" s="102">
        <v>412.75154800000001</v>
      </c>
      <c r="E18" s="101">
        <f t="shared" si="1"/>
        <v>2.380262670729814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46</v>
      </c>
      <c r="B19" s="98">
        <v>768.02195099999994</v>
      </c>
      <c r="C19" s="103">
        <f t="shared" si="0"/>
        <v>3.8902664264866513</v>
      </c>
      <c r="D19" s="102">
        <v>598.52426800000001</v>
      </c>
      <c r="E19" s="101">
        <f t="shared" si="1"/>
        <v>3.4515799626905022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177</v>
      </c>
      <c r="B20" s="98">
        <v>673.89930200000003</v>
      </c>
      <c r="C20" s="103">
        <f t="shared" si="0"/>
        <v>3.4135063795896494</v>
      </c>
      <c r="D20" s="102">
        <v>563.22846100000004</v>
      </c>
      <c r="E20" s="101">
        <f t="shared" si="1"/>
        <v>3.2480355005498436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43</v>
      </c>
      <c r="B21" s="98">
        <v>542.60933499999999</v>
      </c>
      <c r="C21" s="103">
        <f t="shared" si="0"/>
        <v>2.7484824826950143</v>
      </c>
      <c r="D21" s="102">
        <v>536.14345500000002</v>
      </c>
      <c r="E21" s="101">
        <f t="shared" si="1"/>
        <v>3.0918412257356569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50</v>
      </c>
      <c r="B22" s="98">
        <v>538.46544800000004</v>
      </c>
      <c r="C22" s="103">
        <f t="shared" si="0"/>
        <v>2.7274924257698649</v>
      </c>
      <c r="D22" s="102">
        <v>297.94839400000001</v>
      </c>
      <c r="E22" s="101">
        <f t="shared" si="1"/>
        <v>1.7182138830939016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71</v>
      </c>
      <c r="B23" s="98">
        <v>525.51570400000003</v>
      </c>
      <c r="C23" s="103">
        <f t="shared" si="0"/>
        <v>2.6618980059108979</v>
      </c>
      <c r="D23" s="102">
        <v>543.475278</v>
      </c>
      <c r="E23" s="101">
        <f t="shared" si="1"/>
        <v>3.1341225077317167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178</v>
      </c>
      <c r="B24" s="98">
        <v>402.90789100000001</v>
      </c>
      <c r="C24" s="103">
        <f t="shared" si="0"/>
        <v>2.0408518783649239</v>
      </c>
      <c r="D24" s="102">
        <v>342.75104299999998</v>
      </c>
      <c r="E24" s="101">
        <f t="shared" si="1"/>
        <v>1.9765825639171417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88</v>
      </c>
      <c r="B26" s="98">
        <f>B8-(SUM(B10:B24))</f>
        <v>4305.5060639999992</v>
      </c>
      <c r="C26" s="103">
        <f>IF(B$8&gt;0,B26/B$8*100,0)</f>
        <v>21.808706988133842</v>
      </c>
      <c r="D26" s="102">
        <f>D8-(SUM(D10:D24))</f>
        <v>4741.5344770000029</v>
      </c>
      <c r="E26" s="101">
        <f>IF(D$8&gt;0,D26/D$8*100,0)</f>
        <v>27.343561937607845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179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2021</v>
      </c>
      <c r="C33" s="6">
        <v>2020</v>
      </c>
      <c r="D33" s="6">
        <v>2019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89</v>
      </c>
      <c r="B34" s="104">
        <v>1778.0127520000001</v>
      </c>
      <c r="C34" s="104">
        <v>2069.9717649999998</v>
      </c>
      <c r="D34" s="104">
        <v>1871.7730200000001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90</v>
      </c>
      <c r="B35" s="104">
        <v>1956.465029</v>
      </c>
      <c r="C35" s="104">
        <v>2001.984328</v>
      </c>
      <c r="D35" s="104">
        <v>1898.4356479999999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91</v>
      </c>
      <c r="B36" s="104">
        <v>2388.7833569999998</v>
      </c>
      <c r="C36" s="104">
        <v>2364.3757639999999</v>
      </c>
      <c r="D36" s="104">
        <v>1908.6122580000001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92</v>
      </c>
      <c r="B37" s="104">
        <v>2023.589142</v>
      </c>
      <c r="C37" s="104">
        <v>1799.747766</v>
      </c>
      <c r="D37" s="104">
        <v>1942.5600919999999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93</v>
      </c>
      <c r="B38" s="104">
        <v>2586.6535640000002</v>
      </c>
      <c r="C38" s="104">
        <v>1666.373071</v>
      </c>
      <c r="D38" s="104">
        <v>1979.751203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94</v>
      </c>
      <c r="B39" s="104">
        <v>2404.2407520000002</v>
      </c>
      <c r="C39" s="104">
        <v>1810.277507</v>
      </c>
      <c r="D39" s="104">
        <v>1855.8340800000001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95</v>
      </c>
      <c r="B40" s="104">
        <v>2043.6683379999999</v>
      </c>
      <c r="C40" s="104">
        <v>1875.6013379999999</v>
      </c>
      <c r="D40" s="104">
        <v>1865.6031350000001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96</v>
      </c>
      <c r="B41" s="104">
        <v>2076.1245269999999</v>
      </c>
      <c r="C41" s="104">
        <v>1842.081557</v>
      </c>
      <c r="D41" s="104">
        <v>1804.4658360000001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97</v>
      </c>
      <c r="B42" s="104">
        <v>2484.605282</v>
      </c>
      <c r="C42" s="104">
        <v>1910.1751119999999</v>
      </c>
      <c r="D42" s="104">
        <v>2223.1385110000001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98</v>
      </c>
      <c r="B43" s="104">
        <v>0</v>
      </c>
      <c r="C43" s="104">
        <v>2117.9922190000002</v>
      </c>
      <c r="D43" s="104">
        <v>1940.1684889999999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99</v>
      </c>
      <c r="B44" s="104">
        <v>0</v>
      </c>
      <c r="C44" s="104">
        <v>2467.1121760000001</v>
      </c>
      <c r="D44" s="104">
        <v>2207.4146900000001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100</v>
      </c>
      <c r="B45" s="104">
        <v>0</v>
      </c>
      <c r="C45" s="104">
        <v>2146.1715469999999</v>
      </c>
      <c r="D45" s="104">
        <v>1582.789088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6" t="s">
        <v>160</v>
      </c>
      <c r="B46" s="84"/>
      <c r="C46" s="84"/>
      <c r="D46" s="85"/>
    </row>
    <row r="47" spans="1:26" x14ac:dyDescent="0.2">
      <c r="A47" s="81"/>
      <c r="B47" s="81">
        <v>2021</v>
      </c>
      <c r="C47" s="81">
        <v>2020</v>
      </c>
      <c r="D47" s="81">
        <v>2019</v>
      </c>
    </row>
    <row r="48" spans="1:26" x14ac:dyDescent="0.2">
      <c r="A48" s="81" t="s">
        <v>89</v>
      </c>
      <c r="B48" s="83">
        <f>IF(B34=0,#N/A,B34)</f>
        <v>1778.0127520000001</v>
      </c>
      <c r="C48" s="83">
        <f t="shared" ref="C48:D48" si="2">IF(C34=0,#N/A,C34)</f>
        <v>2069.9717649999998</v>
      </c>
      <c r="D48" s="83">
        <f t="shared" si="2"/>
        <v>1871.7730200000001</v>
      </c>
    </row>
    <row r="49" spans="1:4" x14ac:dyDescent="0.2">
      <c r="A49" s="82" t="s">
        <v>90</v>
      </c>
      <c r="B49" s="83">
        <f t="shared" ref="B49:D59" si="3">IF(B35=0,#N/A,B35)</f>
        <v>1956.465029</v>
      </c>
      <c r="C49" s="83">
        <f t="shared" si="3"/>
        <v>2001.984328</v>
      </c>
      <c r="D49" s="83">
        <f t="shared" si="3"/>
        <v>1898.4356479999999</v>
      </c>
    </row>
    <row r="50" spans="1:4" x14ac:dyDescent="0.2">
      <c r="A50" s="82" t="s">
        <v>91</v>
      </c>
      <c r="B50" s="83">
        <f t="shared" si="3"/>
        <v>2388.7833569999998</v>
      </c>
      <c r="C50" s="83">
        <f t="shared" si="3"/>
        <v>2364.3757639999999</v>
      </c>
      <c r="D50" s="83">
        <f t="shared" si="3"/>
        <v>1908.6122580000001</v>
      </c>
    </row>
    <row r="51" spans="1:4" x14ac:dyDescent="0.2">
      <c r="A51" s="81" t="s">
        <v>92</v>
      </c>
      <c r="B51" s="83">
        <f t="shared" si="3"/>
        <v>2023.589142</v>
      </c>
      <c r="C51" s="83">
        <f t="shared" si="3"/>
        <v>1799.747766</v>
      </c>
      <c r="D51" s="83">
        <f t="shared" si="3"/>
        <v>1942.5600919999999</v>
      </c>
    </row>
    <row r="52" spans="1:4" x14ac:dyDescent="0.2">
      <c r="A52" s="82" t="s">
        <v>93</v>
      </c>
      <c r="B52" s="83">
        <f t="shared" si="3"/>
        <v>2586.6535640000002</v>
      </c>
      <c r="C52" s="83">
        <f t="shared" si="3"/>
        <v>1666.373071</v>
      </c>
      <c r="D52" s="83">
        <f t="shared" si="3"/>
        <v>1979.751203</v>
      </c>
    </row>
    <row r="53" spans="1:4" x14ac:dyDescent="0.2">
      <c r="A53" s="82" t="s">
        <v>94</v>
      </c>
      <c r="B53" s="83">
        <f t="shared" si="3"/>
        <v>2404.2407520000002</v>
      </c>
      <c r="C53" s="83">
        <f t="shared" si="3"/>
        <v>1810.277507</v>
      </c>
      <c r="D53" s="83">
        <f t="shared" si="3"/>
        <v>1855.8340800000001</v>
      </c>
    </row>
    <row r="54" spans="1:4" x14ac:dyDescent="0.2">
      <c r="A54" s="81" t="s">
        <v>95</v>
      </c>
      <c r="B54" s="83">
        <f t="shared" si="3"/>
        <v>2043.6683379999999</v>
      </c>
      <c r="C54" s="83">
        <f t="shared" si="3"/>
        <v>1875.6013379999999</v>
      </c>
      <c r="D54" s="83">
        <f t="shared" si="3"/>
        <v>1865.6031350000001</v>
      </c>
    </row>
    <row r="55" spans="1:4" x14ac:dyDescent="0.2">
      <c r="A55" s="82" t="s">
        <v>96</v>
      </c>
      <c r="B55" s="83">
        <f t="shared" si="3"/>
        <v>2076.1245269999999</v>
      </c>
      <c r="C55" s="83">
        <f t="shared" si="3"/>
        <v>1842.081557</v>
      </c>
      <c r="D55" s="83">
        <f t="shared" si="3"/>
        <v>1804.4658360000001</v>
      </c>
    </row>
    <row r="56" spans="1:4" x14ac:dyDescent="0.2">
      <c r="A56" s="82" t="s">
        <v>97</v>
      </c>
      <c r="B56" s="83">
        <f t="shared" si="3"/>
        <v>2484.605282</v>
      </c>
      <c r="C56" s="83">
        <f t="shared" si="3"/>
        <v>1910.1751119999999</v>
      </c>
      <c r="D56" s="83">
        <f t="shared" si="3"/>
        <v>2223.1385110000001</v>
      </c>
    </row>
    <row r="57" spans="1:4" x14ac:dyDescent="0.2">
      <c r="A57" s="81" t="s">
        <v>98</v>
      </c>
      <c r="B57" s="83" t="e">
        <f t="shared" si="3"/>
        <v>#N/A</v>
      </c>
      <c r="C57" s="83">
        <f t="shared" si="3"/>
        <v>2117.9922190000002</v>
      </c>
      <c r="D57" s="83">
        <f t="shared" si="3"/>
        <v>1940.1684889999999</v>
      </c>
    </row>
    <row r="58" spans="1:4" x14ac:dyDescent="0.2">
      <c r="A58" s="82" t="s">
        <v>99</v>
      </c>
      <c r="B58" s="83" t="e">
        <f t="shared" si="3"/>
        <v>#N/A</v>
      </c>
      <c r="C58" s="83">
        <f t="shared" si="3"/>
        <v>2467.1121760000001</v>
      </c>
      <c r="D58" s="83">
        <f t="shared" si="3"/>
        <v>2207.4146900000001</v>
      </c>
    </row>
    <row r="59" spans="1:4" x14ac:dyDescent="0.2">
      <c r="A59" s="82" t="s">
        <v>100</v>
      </c>
      <c r="B59" s="83" t="e">
        <f t="shared" si="3"/>
        <v>#N/A</v>
      </c>
      <c r="C59" s="83">
        <f t="shared" si="3"/>
        <v>2146.1715469999999</v>
      </c>
      <c r="D59" s="83">
        <f t="shared" si="3"/>
        <v>1582.789088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3/21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2021-12-17T07:01:23Z</cp:lastPrinted>
  <dcterms:created xsi:type="dcterms:W3CDTF">2012-03-28T07:56:08Z</dcterms:created>
  <dcterms:modified xsi:type="dcterms:W3CDTF">2021-12-17T07:03:16Z</dcterms:modified>
  <cp:category>LIS-Bericht</cp:category>
</cp:coreProperties>
</file>