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II_3_vj_SH\"/>
    </mc:Choice>
  </mc:AlternateContent>
  <xr:revisionPtr revIDLastSave="0" documentId="13_ncr:1_{DA43A7EA-F357-4EF0-AD52-2546B0F1D658}" xr6:coauthVersionLast="36" xr6:coauthVersionMax="36" xr10:uidLastSave="{00000000-0000-0000-0000-000000000000}"/>
  <bookViews>
    <workbookView xWindow="240" yWindow="120" windowWidth="24630" windowHeight="11085" xr2:uid="{00000000-000D-0000-FFFF-FFFF00000000}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91029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9" i="9" l="1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<sst xmlns="http://schemas.openxmlformats.org/spreadsheetml/2006/main" count="237" uniqueCount="182">
  <si>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</si>
  <si>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</si>
  <si>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</si>
  <si>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</si>
  <si>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</si>
  <si>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</si>
  <si>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</si>
  <si>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</si>
  <si>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</si>
  <si>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</si>
  <si>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</si>
  <si>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</si>
  <si>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</si>
  <si>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</si>
  <si>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</si>
  <si>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</si>
  <si>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</si>
  <si>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</si>
  <si>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</si>
  <si>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</si>
  <si>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</si>
  <si>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</si>
  <si>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</si>
  <si>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</si>
  <si>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</si>
  <si>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</si>
  <si>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</si>
  <si>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</si>
  <si>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</si>
  <si>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</si>
  <si>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</si>
  <si>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</si>
  <si>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</si>
  <si>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</si>
  <si>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</si>
  <si>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</si>
  <si>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</si>
  <si>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</si>
  <si>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</si>
  <si>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</si>
  <si>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</si>
  <si>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</si>
  <si>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</si>
  <si>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</si>
  <si>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</si>
  <si>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</si>
  <si>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</si>
  <si>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</si>
  <si>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</si>
  <si>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</si>
  <si>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</si>
  <si>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</si>
  <si>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</si>
  <si>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</si>
  <si>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</si>
  <si>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</si>
  <si>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</si>
  <si>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</si>
  <si>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</si>
  <si>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</si>
  <si>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</si>
  <si>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</si>
  <si>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</si>
  <si>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</si>
  <si>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</si>
  <si>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</si>
  <si>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</si>
  <si>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</si>
  <si>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</si>
  <si>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</si>
  <si>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</si>
  <si>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</si>
  <si>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</si>
  <si>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</si>
  <si>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</si>
  <si>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</si>
  <si>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</si>
  <si>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</si>
  <si>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</si>
  <si>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</si>
  <si>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</si>
  <si>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</si>
  <si>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</si>
  <si>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</si>
  <si>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</si>
  <si>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</si>
  <si>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</si>
  <si>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</si>
  <si>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</si>
  <si>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</si>
  <si>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</si>
  <si>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</si>
  <si>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</si>
  <si>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</si>
  <si>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</si>
  <si>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</si>
  <si>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</si>
  <si>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</si>
  <si>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</si>
  <si>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</si>
  <si>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</si>
  <si>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</si>
  <si>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</si>
  <si>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</si>
  <si>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</si>
  <si>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</si>
  <si>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</si>
  <si>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</si>
  <si>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</si>
  <si>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</si>
  <si>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</si>
  <si>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</si>
  <si>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</si>
  <si>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</si>
  <si>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</si>
  <si>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</si>
  <si>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</si>
  <si>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</si>
  <si>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</si>
  <si>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</si>
  <si>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</si>
  <si>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</si>
  <si>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</si>
  <si>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</si>
  <si>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</si>
  <si>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</si>
  <si>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</si>
  <si>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</si>
  <si>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</si>
  <si>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</si>
  <si>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</si>
  <si>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</si>
  <si>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</si>
  <si>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</si>
  <si>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</si>
  <si>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</si>
  <si>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</si>
  <si>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</si>
  <si>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</si>
  <si>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</si>
  <si>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</si>
  <si>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</si>
  <si>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</si>
  <si>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</si>
  <si>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</si>
  <si>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</si>
  <si>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</si>
  <si>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</si>
  <si>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</si>
  <si>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</si>
  <si>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</si>
  <si>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</si>
  <si>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</si>
  <si>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</si>
  <si>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</si>
  <si>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</si>
  <si>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</si>
  <si>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! Vorstehende Null-Werte mit #NV wg. Grafik: Nullwert unterdrücken!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</si>
  <si>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</si>
  <si>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</si>
  <si>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>Druckerzeugnisse und Papierwaren</t>
  </si>
  <si>
    <t xml:space="preserve">Eisen-, Kupfer und Stahlwaren </t>
  </si>
  <si>
    <t>Kennziffer: G III 3 - vj 4/22 SH</t>
  </si>
  <si>
    <t>4. Quartal 2022</t>
  </si>
  <si>
    <t xml:space="preserve">© Statistisches Amt für Hamburg und Schleswig-Holstein, Hamburg 2023 
Auszugsweise Vervielfältigung und Verbreitung mit Quellenangabe gestattet.        </t>
  </si>
  <si>
    <t>Januar - Dezember</t>
  </si>
  <si>
    <r>
      <t>2022</t>
    </r>
    <r>
      <rPr>
        <vertAlign val="superscript"/>
        <sz val="9"/>
        <rFont val="Arial"/>
        <family val="2"/>
      </rPr>
      <t>a</t>
    </r>
  </si>
  <si>
    <r>
      <t>2022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</si>
  <si>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</si>
  <si>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Einfuhr des Landes Schleswig-Holstein 2020 bis 2022 im Monatsvergleich</t>
  </si>
  <si>
    <t>Januar - Dezember 2022</t>
  </si>
  <si>
    <t>China, Volksrepublik</t>
  </si>
  <si>
    <t>Verein.Staaten (USA)</t>
  </si>
  <si>
    <t>Vereinigt.Königreich</t>
  </si>
  <si>
    <t>Frankreich</t>
  </si>
  <si>
    <t>Tschechische Republ.</t>
  </si>
  <si>
    <t xml:space="preserve">2. Einfuhr des Landes Schleswig-Holstein in 2020 bis 2022 </t>
  </si>
  <si>
    <t>Benedikt Hálfdanarson</t>
  </si>
  <si>
    <t>040 42831-2513</t>
  </si>
  <si>
    <t>hafen@statistik-nord.de</t>
  </si>
  <si>
    <r>
      <t>2021</t>
    </r>
    <r>
      <rPr>
        <vertAlign val="superscript"/>
        <sz val="9"/>
        <rFont val="Arial"/>
        <family val="2"/>
      </rPr>
      <t>b</t>
    </r>
  </si>
  <si>
    <t>Herausgegeben am: 3. März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</si>
</sst>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&quot;  &quot;;\-###\ ###\ ##0&quot;  &quot;;&quot;-  &quot;"/>
    <numFmt numFmtId="168" formatCode="###\ ##0.0&quot;  &quot;;\-###\ ##0.0&quot;  &quot;;&quot;-  &quot;"/>
    <numFmt numFmtId="169" formatCode="###\ ###\ ##0\ \ ;\-###\ ###\ ##0\ \ ;\-\ \ "/>
    <numFmt numFmtId="170" formatCode="###\ ##0.0\ \ ;\-\ ###\ ##0.0\ \ ;\-\ \ \ \ \ \ "/>
  </numFmts>
  <fonts count="3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7">
    <xf numFmtId="0" fontId="0" fillId="0" borderId="0"/>
    <xf numFmtId="0" fontId="19" fillId="0" borderId="0"/>
    <xf numFmtId="166" fontId="9" fillId="0" borderId="0" applyFont="0" applyFill="0" applyBorder="0" applyAlignment="0" applyProtection="0"/>
    <xf numFmtId="0" fontId="20" fillId="0" borderId="0"/>
    <xf numFmtId="0" fontId="25" fillId="0" borderId="0" applyNumberFormat="0" applyFill="0" applyBorder="0" applyAlignment="0" applyProtection="0"/>
    <xf numFmtId="0" fontId="1" fillId="0" borderId="0"/>
    <xf numFmtId="43" fontId="29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15" fillId="3" borderId="11" xfId="0" quotePrefix="1" applyFont="1" applyFill="1" applyBorder="1" applyAlignment="1">
      <alignment horizontal="center" vertical="center" wrapText="1"/>
    </xf>
    <xf numFmtId="0" fontId="15" fillId="0" borderId="17" xfId="0" applyFont="1" applyBorder="1"/>
    <xf numFmtId="0" fontId="14" fillId="0" borderId="1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2"/>
    </xf>
    <xf numFmtId="0" fontId="15" fillId="0" borderId="17" xfId="0" applyFont="1" applyBorder="1" applyAlignment="1">
      <alignment horizontal="left" indent="2"/>
    </xf>
    <xf numFmtId="0" fontId="15" fillId="0" borderId="17" xfId="0" applyFont="1" applyBorder="1" applyAlignment="1">
      <alignment horizontal="left" indent="1"/>
    </xf>
    <xf numFmtId="0" fontId="14" fillId="0" borderId="17" xfId="0" applyFont="1" applyBorder="1"/>
    <xf numFmtId="0" fontId="14" fillId="0" borderId="17" xfId="0" applyFont="1" applyBorder="1" applyAlignment="1">
      <alignment horizontal="left" indent="1"/>
    </xf>
    <xf numFmtId="0" fontId="14" fillId="0" borderId="17" xfId="0" applyFont="1" applyBorder="1" applyAlignment="1">
      <alignment horizontal="left" indent="2"/>
    </xf>
    <xf numFmtId="0" fontId="14" fillId="0" borderId="17" xfId="0" applyFont="1" applyBorder="1" applyAlignment="1">
      <alignment horizontal="left" indent="3"/>
    </xf>
    <xf numFmtId="0" fontId="15" fillId="0" borderId="17" xfId="0" applyFont="1" applyBorder="1" applyAlignment="1">
      <alignment horizontal="left" indent="3"/>
    </xf>
    <xf numFmtId="0" fontId="15" fillId="0" borderId="17" xfId="0" applyFont="1" applyBorder="1" applyAlignment="1">
      <alignment horizontal="left" indent="4"/>
    </xf>
    <xf numFmtId="0" fontId="13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10" xfId="0" applyFont="1" applyBorder="1" applyAlignment="1">
      <alignment horizontal="left" vertical="top" indent="1"/>
    </xf>
    <xf numFmtId="0" fontId="14" fillId="0" borderId="10" xfId="0" applyFont="1" applyBorder="1" applyAlignment="1">
      <alignment horizontal="left" vertical="top" indent="2"/>
    </xf>
    <xf numFmtId="0" fontId="14" fillId="0" borderId="10" xfId="0" applyFont="1" applyBorder="1" applyAlignment="1">
      <alignment horizontal="left" vertical="top" indent="3"/>
    </xf>
    <xf numFmtId="0" fontId="15" fillId="0" borderId="10" xfId="0" applyFont="1" applyBorder="1" applyAlignment="1">
      <alignment horizontal="left" vertical="top" indent="3"/>
    </xf>
    <xf numFmtId="0" fontId="15" fillId="0" borderId="10" xfId="0" applyFont="1" applyBorder="1" applyAlignment="1">
      <alignment horizontal="left" vertical="top" indent="2"/>
    </xf>
    <xf numFmtId="0" fontId="15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 indent="1"/>
    </xf>
    <xf numFmtId="0" fontId="14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indent="1"/>
    </xf>
    <xf numFmtId="0" fontId="15" fillId="0" borderId="10" xfId="0" applyFont="1" applyBorder="1"/>
    <xf numFmtId="0" fontId="14" fillId="0" borderId="10" xfId="0" applyFont="1" applyBorder="1" applyAlignment="1">
      <alignment horizontal="left" indent="1"/>
    </xf>
    <xf numFmtId="0" fontId="14" fillId="0" borderId="10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6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Fill="1" applyAlignment="1">
      <alignment horizontal="left" vertical="center"/>
    </xf>
    <xf numFmtId="0" fontId="15" fillId="0" borderId="17" xfId="0" applyFont="1" applyBorder="1" applyAlignment="1">
      <alignment horizontal="left" wrapText="1" indent="3"/>
    </xf>
    <xf numFmtId="0" fontId="2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15" fillId="0" borderId="17" xfId="0" applyFont="1" applyBorder="1" applyAlignment="1">
      <alignment horizontal="left" wrapText="1"/>
    </xf>
    <xf numFmtId="0" fontId="14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6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vertical="center"/>
    </xf>
    <xf numFmtId="165" fontId="3" fillId="0" borderId="0" xfId="0" applyNumberFormat="1" applyFont="1"/>
    <xf numFmtId="165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15" fillId="2" borderId="0" xfId="0" applyFont="1" applyFill="1" applyAlignment="1">
      <alignment vertical="center"/>
    </xf>
    <xf numFmtId="0" fontId="18" fillId="0" borderId="0" xfId="0" quotePrefix="1" applyFont="1" applyAlignment="1">
      <alignment horizontal="right"/>
    </xf>
    <xf numFmtId="0" fontId="15" fillId="3" borderId="11" xfId="0" quotePrefix="1" applyFont="1" applyFill="1" applyBorder="1" applyAlignment="1">
      <alignment horizontal="centerContinuous" vertical="center" wrapText="1"/>
    </xf>
    <xf numFmtId="167" fontId="14" fillId="0" borderId="0" xfId="0" applyNumberFormat="1" applyFont="1"/>
    <xf numFmtId="168" fontId="14" fillId="0" borderId="0" xfId="0" applyNumberFormat="1" applyFont="1"/>
    <xf numFmtId="167" fontId="22" fillId="0" borderId="19" xfId="0" applyNumberFormat="1" applyFont="1" applyBorder="1"/>
    <xf numFmtId="167" fontId="22" fillId="0" borderId="20" xfId="0" applyNumberFormat="1" applyFont="1" applyBorder="1"/>
    <xf numFmtId="168" fontId="22" fillId="0" borderId="20" xfId="0" applyNumberFormat="1" applyFont="1" applyBorder="1"/>
    <xf numFmtId="0" fontId="14" fillId="3" borderId="21" xfId="0" quotePrefix="1" applyFont="1" applyFill="1" applyBorder="1" applyAlignment="1">
      <alignment horizontal="center" vertical="center"/>
    </xf>
    <xf numFmtId="167" fontId="15" fillId="0" borderId="0" xfId="0" applyNumberFormat="1" applyFont="1"/>
    <xf numFmtId="167" fontId="22" fillId="0" borderId="24" xfId="0" applyNumberFormat="1" applyFont="1" applyBorder="1"/>
    <xf numFmtId="169" fontId="3" fillId="0" borderId="0" xfId="0" applyNumberFormat="1" applyFont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Alignment="1">
      <alignment horizontal="right" vertical="center"/>
    </xf>
    <xf numFmtId="167" fontId="3" fillId="0" borderId="0" xfId="0" applyNumberFormat="1" applyFont="1"/>
    <xf numFmtId="0" fontId="23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3" borderId="21" xfId="0" quotePrefix="1" applyFont="1" applyFill="1" applyBorder="1" applyAlignment="1">
      <alignment horizontal="center" vertical="center" wrapText="1"/>
    </xf>
    <xf numFmtId="43" fontId="0" fillId="0" borderId="0" xfId="6" applyFont="1"/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6" fillId="0" borderId="0" xfId="4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0" fontId="15" fillId="3" borderId="11" xfId="0" quotePrefix="1" applyNumberFormat="1" applyFont="1" applyFill="1" applyBorder="1" applyAlignment="1">
      <alignment horizontal="center" vertical="center" wrapText="1"/>
    </xf>
    <xf numFmtId="0" fontId="14" fillId="3" borderId="11" xfId="0" applyNumberFormat="1" applyFont="1" applyFill="1" applyBorder="1" applyAlignment="1">
      <alignment horizontal="center" vertical="center" wrapText="1"/>
    </xf>
    <xf numFmtId="17" fontId="15" fillId="3" borderId="11" xfId="0" quotePrefix="1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vertical="center" wrapText="1"/>
    </xf>
    <xf numFmtId="0" fontId="14" fillId="3" borderId="13" xfId="0" applyFont="1" applyFill="1" applyBorder="1" applyAlignment="1"/>
    <xf numFmtId="0" fontId="15" fillId="3" borderId="1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left" vertical="center" wrapText="1" indent="1"/>
    </xf>
    <xf numFmtId="0" fontId="14" fillId="3" borderId="12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3" borderId="21" xfId="0" quotePrefix="1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left" vertical="center" indent="1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/>
    <xf numFmtId="0" fontId="14" fillId="3" borderId="25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1" fillId="0" borderId="15" xfId="0" applyFont="1" applyBorder="1"/>
  </cellXfs>
  <cellStyles count="7">
    <cellStyle name="Euro" xfId="2" xr:uid="{00000000-0005-0000-0000-000000000000}"/>
    <cellStyle name="Komma" xfId="6" builtinId="3"/>
    <cellStyle name="Link" xfId="4" builtinId="8"/>
    <cellStyle name="Standard" xfId="0" builtinId="0"/>
    <cellStyle name="Standard 2" xfId="1" xr:uid="{00000000-0005-0000-0000-000003000000}"/>
    <cellStyle name="Standard 2 2" xfId="5" xr:uid="{00000000-0005-0000-0000-000004000000}"/>
    <cellStyle name="Standard 3 2" xfId="3" xr:uid="{00000000-0005-0000-0000-000005000000}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8.4629257408397704E-2"/>
          <c:w val="0.71339231686948223"/>
          <c:h val="0.6483158457651809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Irland</c:v>
                </c:pt>
                <c:pt idx="2">
                  <c:v>Dänemark</c:v>
                </c:pt>
                <c:pt idx="3">
                  <c:v>Norwegen</c:v>
                </c:pt>
                <c:pt idx="4">
                  <c:v>Schweden</c:v>
                </c:pt>
                <c:pt idx="5">
                  <c:v>Polen</c:v>
                </c:pt>
                <c:pt idx="6">
                  <c:v>Niederlande</c:v>
                </c:pt>
                <c:pt idx="7">
                  <c:v>Verein.Staaten (USA)</c:v>
                </c:pt>
                <c:pt idx="8">
                  <c:v>Vereinigt.Königreich</c:v>
                </c:pt>
                <c:pt idx="9">
                  <c:v>Schweiz</c:v>
                </c:pt>
                <c:pt idx="10">
                  <c:v>Italien</c:v>
                </c:pt>
                <c:pt idx="11">
                  <c:v>Frankreich</c:v>
                </c:pt>
                <c:pt idx="12">
                  <c:v>Belgien</c:v>
                </c:pt>
                <c:pt idx="13">
                  <c:v>Spanien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5050.0967879999998</c:v>
                </c:pt>
                <c:pt idx="1">
                  <c:v>4552.1080730000003</c:v>
                </c:pt>
                <c:pt idx="2">
                  <c:v>3781.2364990000001</c:v>
                </c:pt>
                <c:pt idx="3">
                  <c:v>2665.657686</c:v>
                </c:pt>
                <c:pt idx="4">
                  <c:v>1827.7138640000001</c:v>
                </c:pt>
                <c:pt idx="5">
                  <c:v>1709.9982749999999</c:v>
                </c:pt>
                <c:pt idx="6">
                  <c:v>1581.3985620000001</c:v>
                </c:pt>
                <c:pt idx="7">
                  <c:v>1566.0719309999999</c:v>
                </c:pt>
                <c:pt idx="8">
                  <c:v>1455.6643240000001</c:v>
                </c:pt>
                <c:pt idx="9">
                  <c:v>1381.9090409999999</c:v>
                </c:pt>
                <c:pt idx="10">
                  <c:v>1191.101762</c:v>
                </c:pt>
                <c:pt idx="11">
                  <c:v>1049.7059099999999</c:v>
                </c:pt>
                <c:pt idx="12">
                  <c:v>894.21015299999999</c:v>
                </c:pt>
                <c:pt idx="13">
                  <c:v>893.54583400000001</c:v>
                </c:pt>
                <c:pt idx="14">
                  <c:v>660.68721900000003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0-4730-B08A-78DA26B182E4}"/>
            </c:ext>
          </c:extLst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Irland</c:v>
                </c:pt>
                <c:pt idx="2">
                  <c:v>Dänemark</c:v>
                </c:pt>
                <c:pt idx="3">
                  <c:v>Norwegen</c:v>
                </c:pt>
                <c:pt idx="4">
                  <c:v>Schweden</c:v>
                </c:pt>
                <c:pt idx="5">
                  <c:v>Polen</c:v>
                </c:pt>
                <c:pt idx="6">
                  <c:v>Niederlande</c:v>
                </c:pt>
                <c:pt idx="7">
                  <c:v>Verein.Staaten (USA)</c:v>
                </c:pt>
                <c:pt idx="8">
                  <c:v>Vereinigt.Königreich</c:v>
                </c:pt>
                <c:pt idx="9">
                  <c:v>Schweiz</c:v>
                </c:pt>
                <c:pt idx="10">
                  <c:v>Italien</c:v>
                </c:pt>
                <c:pt idx="11">
                  <c:v>Frankreich</c:v>
                </c:pt>
                <c:pt idx="12">
                  <c:v>Belgien</c:v>
                </c:pt>
                <c:pt idx="13">
                  <c:v>Spanien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4451.4085420000001</c:v>
                </c:pt>
                <c:pt idx="1">
                  <c:v>2112.5426969999999</c:v>
                </c:pt>
                <c:pt idx="2">
                  <c:v>2398.2152310000001</c:v>
                </c:pt>
                <c:pt idx="3">
                  <c:v>1250.8484129999999</c:v>
                </c:pt>
                <c:pt idx="4">
                  <c:v>1571.0758760000001</c:v>
                </c:pt>
                <c:pt idx="5">
                  <c:v>1255.6605179999999</c:v>
                </c:pt>
                <c:pt idx="6">
                  <c:v>1451.0224089999999</c:v>
                </c:pt>
                <c:pt idx="7">
                  <c:v>1449.456459</c:v>
                </c:pt>
                <c:pt idx="8">
                  <c:v>1147.6908289999999</c:v>
                </c:pt>
                <c:pt idx="9">
                  <c:v>714.30737199999999</c:v>
                </c:pt>
                <c:pt idx="10">
                  <c:v>1058.830543</c:v>
                </c:pt>
                <c:pt idx="11">
                  <c:v>930.53129000000001</c:v>
                </c:pt>
                <c:pt idx="12">
                  <c:v>736.58575800000006</c:v>
                </c:pt>
                <c:pt idx="13">
                  <c:v>715.74160199999994</c:v>
                </c:pt>
                <c:pt idx="14">
                  <c:v>539.325965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0-4730-B08A-78DA26B182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2436312"/>
        <c:axId val="402435528"/>
      </c:barChart>
      <c:catAx>
        <c:axId val="402436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435528"/>
        <c:crosses val="autoZero"/>
        <c:auto val="1"/>
        <c:lblAlgn val="ctr"/>
        <c:lblOffset val="100"/>
        <c:noMultiLvlLbl val="0"/>
      </c:catAx>
      <c:valAx>
        <c:axId val="402435528"/>
        <c:scaling>
          <c:orientation val="minMax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crossAx val="402436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2275.104722</c:v>
                </c:pt>
                <c:pt idx="1">
                  <c:v>3107.5819729999998</c:v>
                </c:pt>
                <c:pt idx="2">
                  <c:v>3535.985529</c:v>
                </c:pt>
                <c:pt idx="3">
                  <c:v>2647.1613109999998</c:v>
                </c:pt>
                <c:pt idx="4">
                  <c:v>3194.4900309999998</c:v>
                </c:pt>
                <c:pt idx="5">
                  <c:v>3055.0615320000002</c:v>
                </c:pt>
                <c:pt idx="6">
                  <c:v>3502.3252309999998</c:v>
                </c:pt>
                <c:pt idx="7">
                  <c:v>3801.4753999999998</c:v>
                </c:pt>
                <c:pt idx="8">
                  <c:v>3153.8234459999999</c:v>
                </c:pt>
                <c:pt idx="9">
                  <c:v>3445.6736900000001</c:v>
                </c:pt>
                <c:pt idx="10">
                  <c:v>3362.2439909999998</c:v>
                </c:pt>
                <c:pt idx="11">
                  <c:v>3054.8480500000001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87-433C-9719-CB4012D51703}"/>
            </c:ext>
          </c:extLst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E187-433C-9719-CB4012D51703}"/>
              </c:ext>
            </c:extLst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1789.8575920000001</c:v>
                </c:pt>
                <c:pt idx="1">
                  <c:v>1957.5861319999999</c:v>
                </c:pt>
                <c:pt idx="2">
                  <c:v>2386.1726870000002</c:v>
                </c:pt>
                <c:pt idx="3">
                  <c:v>2010.959151</c:v>
                </c:pt>
                <c:pt idx="4">
                  <c:v>2575.9493160000002</c:v>
                </c:pt>
                <c:pt idx="5">
                  <c:v>2402.4303970000001</c:v>
                </c:pt>
                <c:pt idx="6">
                  <c:v>2037.4579639999999</c:v>
                </c:pt>
                <c:pt idx="7">
                  <c:v>2059.434741</c:v>
                </c:pt>
                <c:pt idx="8">
                  <c:v>2453.414753</c:v>
                </c:pt>
                <c:pt idx="9">
                  <c:v>2631.2741110000002</c:v>
                </c:pt>
                <c:pt idx="10">
                  <c:v>2898.9142849999998</c:v>
                </c:pt>
                <c:pt idx="11">
                  <c:v>2480.7455199999999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87-433C-9719-CB4012D51703}"/>
            </c:ext>
          </c:extLst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E187-433C-9719-CB4012D51703}"/>
              </c:ext>
            </c:extLst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2069.9717649999998</c:v>
                </c:pt>
                <c:pt idx="1">
                  <c:v>2001.984328</c:v>
                </c:pt>
                <c:pt idx="2">
                  <c:v>2364.3757639999999</c:v>
                </c:pt>
                <c:pt idx="3">
                  <c:v>1799.747766</c:v>
                </c:pt>
                <c:pt idx="4">
                  <c:v>1666.373071</c:v>
                </c:pt>
                <c:pt idx="5">
                  <c:v>1810.277507</c:v>
                </c:pt>
                <c:pt idx="6">
                  <c:v>1875.6013379999999</c:v>
                </c:pt>
                <c:pt idx="7">
                  <c:v>1842.081557</c:v>
                </c:pt>
                <c:pt idx="8">
                  <c:v>1910.1751119999999</c:v>
                </c:pt>
                <c:pt idx="9">
                  <c:v>2117.9922190000002</c:v>
                </c:pt>
                <c:pt idx="10">
                  <c:v>2467.1121760000001</c:v>
                </c:pt>
                <c:pt idx="11">
                  <c:v>2146.1715469999999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87-433C-9719-CB4012D51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433568"/>
        <c:axId val="402437880"/>
      </c:lineChart>
      <c:catAx>
        <c:axId val="40243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437880"/>
        <c:crosses val="autoZero"/>
        <c:auto val="1"/>
        <c:lblAlgn val="ctr"/>
        <c:lblOffset val="100"/>
        <c:noMultiLvlLbl val="0"/>
      </c:catAx>
      <c:valAx>
        <c:axId val="402437880"/>
        <c:scaling>
          <c:orientation val="minMax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crossAx val="402433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123825</xdr:rowOff>
    </xdr:from>
    <xdr:to>
      <xdr:col>6</xdr:col>
      <xdr:colOff>885825</xdr:colOff>
      <xdr:row>26</xdr:row>
      <xdr:rowOff>28575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29</xdr:row>
      <xdr:rowOff>128586</xdr:rowOff>
    </xdr:from>
    <xdr:to>
      <xdr:col>6</xdr:col>
      <xdr:colOff>895350</xdr:colOff>
      <xdr:row>48</xdr:row>
      <xdr:rowOff>142874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</a:t>
          </a:r>
          <a:r>
            <a:rPr lang="de-DE" sz="900" b="1" baseline="0">
              <a:latin typeface="Arial" pitchFamily="34" charset="0"/>
              <a:cs typeface="Arial" pitchFamily="34" charset="0"/>
            </a:rPr>
            <a:t> Euro</a:t>
          </a:r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3:G23"/>
  <sheetViews>
    <sheetView tabSelected="1" view="pageLayout" zoomScaleNormal="100" workbookViewId="0">
      <selection activeCell="G16" sqref="G16"/>
    </sheetView>
  </sheetViews>
  <sheetFormatPr baseColWidth="10" defaultRowHeight="14.25" x14ac:dyDescent="0.2"/>
  <cols>
    <col min="1" max="7" width="11.875" customWidth="1"/>
  </cols>
  <sheetData>
    <row r="3" spans="1:7" ht="20.25" x14ac:dyDescent="0.3">
      <c r="A3" s="31" t="s">
        <v>102</v>
      </c>
    </row>
    <row r="4" spans="1:7" ht="20.25" x14ac:dyDescent="0.3">
      <c r="A4" s="31" t="s">
        <v>103</v>
      </c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7" t="s">
        <v>141</v>
      </c>
    </row>
    <row r="16" spans="1:7" ht="15" x14ac:dyDescent="0.2">
      <c r="G16" s="63" t="s">
        <v>162</v>
      </c>
    </row>
    <row r="17" spans="1:7" x14ac:dyDescent="0.2">
      <c r="G17" s="64"/>
    </row>
    <row r="18" spans="1:7" ht="37.5" customHeight="1" x14ac:dyDescent="0.5">
      <c r="G18" s="32" t="s">
        <v>127</v>
      </c>
    </row>
    <row r="19" spans="1:7" ht="37.5" customHeight="1" x14ac:dyDescent="0.5">
      <c r="G19" s="32" t="s">
        <v>126</v>
      </c>
    </row>
    <row r="20" spans="1:7" ht="37.5" x14ac:dyDescent="0.5">
      <c r="G20" s="84" t="s">
        <v>163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" x14ac:dyDescent="0.2">
      <c r="G22" s="77" t="s">
        <v>181</v>
      </c>
    </row>
    <row r="23" spans="1:7" ht="20.25" customHeight="1" x14ac:dyDescent="0.25">
      <c r="A23" s="107"/>
      <c r="B23" s="107"/>
      <c r="C23" s="107"/>
      <c r="D23" s="107"/>
      <c r="E23" s="107"/>
      <c r="F23" s="107"/>
      <c r="G23" s="107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ht="15.75" x14ac:dyDescent="0.25">
      <c r="A1" s="110" t="s">
        <v>0</v>
      </c>
      <c r="B1" s="110"/>
      <c r="C1" s="110"/>
      <c r="D1" s="110"/>
      <c r="E1" s="110"/>
      <c r="F1" s="110"/>
      <c r="G1" s="110"/>
    </row>
    <row r="2" spans="1:7" s="48" customFormat="1" ht="15.75" x14ac:dyDescent="0.25">
      <c r="A2" s="101"/>
      <c r="B2" s="101"/>
      <c r="C2" s="101"/>
      <c r="D2" s="101"/>
      <c r="E2" s="101"/>
      <c r="F2" s="101"/>
      <c r="G2" s="101"/>
    </row>
    <row r="3" spans="1:7" s="48" customFormat="1" x14ac:dyDescent="0.2"/>
    <row r="4" spans="1:7" s="48" customFormat="1" ht="15.75" x14ac:dyDescent="0.25">
      <c r="A4" s="111" t="s">
        <v>1</v>
      </c>
      <c r="B4" s="112"/>
      <c r="C4" s="112"/>
      <c r="D4" s="112"/>
      <c r="E4" s="112"/>
      <c r="F4" s="112"/>
      <c r="G4" s="112"/>
    </row>
    <row r="5" spans="1:7" s="48" customFormat="1" x14ac:dyDescent="0.2">
      <c r="A5" s="113"/>
      <c r="B5" s="113"/>
      <c r="C5" s="113"/>
      <c r="D5" s="113"/>
      <c r="E5" s="113"/>
      <c r="F5" s="113"/>
      <c r="G5" s="113"/>
    </row>
    <row r="6" spans="1:7" s="48" customFormat="1" x14ac:dyDescent="0.2">
      <c r="A6" s="71" t="s">
        <v>134</v>
      </c>
      <c r="B6" s="73"/>
      <c r="C6" s="73"/>
      <c r="D6" s="73"/>
      <c r="E6" s="73"/>
      <c r="F6" s="73"/>
      <c r="G6" s="73"/>
    </row>
    <row r="7" spans="1:7" s="48" customFormat="1" ht="5.85" customHeight="1" x14ac:dyDescent="0.2">
      <c r="A7" s="71"/>
      <c r="B7" s="73"/>
      <c r="C7" s="73"/>
      <c r="D7" s="73"/>
      <c r="E7" s="73"/>
      <c r="F7" s="73"/>
      <c r="G7" s="73"/>
    </row>
    <row r="8" spans="1:7" s="48" customFormat="1" x14ac:dyDescent="0.2">
      <c r="A8" s="109" t="s">
        <v>105</v>
      </c>
      <c r="B8" s="108"/>
      <c r="C8" s="108"/>
      <c r="D8" s="108"/>
      <c r="E8" s="108"/>
      <c r="F8" s="108"/>
      <c r="G8" s="108"/>
    </row>
    <row r="9" spans="1:7" s="48" customFormat="1" x14ac:dyDescent="0.2">
      <c r="A9" s="108" t="s">
        <v>4</v>
      </c>
      <c r="B9" s="108"/>
      <c r="C9" s="108"/>
      <c r="D9" s="108"/>
      <c r="E9" s="108"/>
      <c r="F9" s="108"/>
      <c r="G9" s="108"/>
    </row>
    <row r="10" spans="1:7" s="48" customFormat="1" ht="5.85" customHeight="1" x14ac:dyDescent="0.2">
      <c r="A10" s="73"/>
      <c r="B10" s="73"/>
      <c r="C10" s="73"/>
      <c r="D10" s="73"/>
      <c r="E10" s="73"/>
      <c r="F10" s="73"/>
      <c r="G10" s="73"/>
    </row>
    <row r="11" spans="1:7" s="48" customFormat="1" x14ac:dyDescent="0.2">
      <c r="A11" s="114" t="s">
        <v>2</v>
      </c>
      <c r="B11" s="114"/>
      <c r="C11" s="114"/>
      <c r="D11" s="114"/>
      <c r="E11" s="114"/>
      <c r="F11" s="114"/>
      <c r="G11" s="114"/>
    </row>
    <row r="12" spans="1:7" s="48" customFormat="1" x14ac:dyDescent="0.2">
      <c r="A12" s="108" t="s">
        <v>3</v>
      </c>
      <c r="B12" s="108"/>
      <c r="C12" s="108"/>
      <c r="D12" s="108"/>
      <c r="E12" s="108"/>
      <c r="F12" s="108"/>
      <c r="G12" s="108"/>
    </row>
    <row r="13" spans="1:7" s="48" customFormat="1" x14ac:dyDescent="0.2">
      <c r="A13" s="73"/>
      <c r="B13" s="73"/>
      <c r="C13" s="73"/>
      <c r="D13" s="73"/>
      <c r="E13" s="73"/>
      <c r="F13" s="73"/>
      <c r="G13" s="73"/>
    </row>
    <row r="14" spans="1:7" s="48" customFormat="1" x14ac:dyDescent="0.2">
      <c r="A14" s="73"/>
      <c r="B14" s="73"/>
      <c r="C14" s="73"/>
      <c r="D14" s="73"/>
      <c r="E14" s="73"/>
      <c r="F14" s="73"/>
      <c r="G14" s="73"/>
    </row>
    <row r="15" spans="1:7" s="48" customFormat="1" ht="12.75" customHeight="1" x14ac:dyDescent="0.2">
      <c r="A15" s="109" t="s">
        <v>107</v>
      </c>
      <c r="B15" s="108"/>
      <c r="C15" s="108"/>
      <c r="D15" s="72"/>
      <c r="E15" s="72"/>
      <c r="F15" s="72"/>
      <c r="G15" s="72"/>
    </row>
    <row r="16" spans="1:7" s="48" customFormat="1" ht="5.85" customHeight="1" x14ac:dyDescent="0.2">
      <c r="A16" s="72"/>
      <c r="B16" s="74"/>
      <c r="C16" s="74"/>
      <c r="D16" s="72"/>
      <c r="E16" s="72"/>
      <c r="F16" s="72"/>
      <c r="G16" s="72"/>
    </row>
    <row r="17" spans="1:7" s="48" customFormat="1" ht="12.75" customHeight="1" x14ac:dyDescent="0.2">
      <c r="A17" s="115" t="s">
        <v>177</v>
      </c>
      <c r="B17" s="108"/>
      <c r="C17" s="108"/>
      <c r="D17" s="74"/>
      <c r="E17" s="74"/>
      <c r="F17" s="74"/>
      <c r="G17" s="74"/>
    </row>
    <row r="18" spans="1:7" s="48" customFormat="1" ht="12.75" customHeight="1" x14ac:dyDescent="0.2">
      <c r="A18" s="74" t="s">
        <v>119</v>
      </c>
      <c r="B18" s="115" t="s">
        <v>178</v>
      </c>
      <c r="C18" s="108"/>
      <c r="D18" s="74"/>
      <c r="E18" s="74"/>
      <c r="F18" s="74"/>
      <c r="G18" s="74"/>
    </row>
    <row r="19" spans="1:7" s="48" customFormat="1" ht="12.75" customHeight="1" x14ac:dyDescent="0.2">
      <c r="A19" s="74" t="s">
        <v>120</v>
      </c>
      <c r="B19" s="116" t="s">
        <v>179</v>
      </c>
      <c r="C19" s="116"/>
      <c r="D19" s="116"/>
      <c r="E19" s="74"/>
      <c r="F19" s="74"/>
      <c r="G19" s="74"/>
    </row>
    <row r="20" spans="1:7" s="48" customFormat="1" x14ac:dyDescent="0.2">
      <c r="A20" s="74"/>
      <c r="B20" s="74"/>
      <c r="C20" s="74"/>
      <c r="D20" s="74"/>
      <c r="E20" s="74"/>
      <c r="F20" s="74"/>
      <c r="G20" s="74"/>
    </row>
    <row r="21" spans="1:7" s="48" customFormat="1" ht="12.75" customHeight="1" x14ac:dyDescent="0.2">
      <c r="A21" s="109" t="s">
        <v>135</v>
      </c>
      <c r="B21" s="108"/>
      <c r="C21" s="72"/>
      <c r="D21" s="72"/>
      <c r="E21" s="72"/>
      <c r="F21" s="72"/>
      <c r="G21" s="72"/>
    </row>
    <row r="22" spans="1:7" s="48" customFormat="1" ht="5.85" customHeight="1" x14ac:dyDescent="0.2">
      <c r="A22" s="72"/>
      <c r="B22" s="74"/>
      <c r="C22" s="72"/>
      <c r="D22" s="72"/>
      <c r="E22" s="72"/>
      <c r="F22" s="72"/>
      <c r="G22" s="72"/>
    </row>
    <row r="23" spans="1:7" s="48" customFormat="1" ht="12.75" customHeight="1" x14ac:dyDescent="0.2">
      <c r="A23" s="74" t="s">
        <v>121</v>
      </c>
      <c r="B23" s="108" t="s">
        <v>122</v>
      </c>
      <c r="C23" s="108"/>
      <c r="D23" s="74"/>
      <c r="E23" s="74"/>
      <c r="F23" s="74"/>
      <c r="G23" s="74"/>
    </row>
    <row r="24" spans="1:7" s="48" customFormat="1" ht="12.75" customHeight="1" x14ac:dyDescent="0.2">
      <c r="A24" s="74" t="s">
        <v>123</v>
      </c>
      <c r="B24" s="108" t="s">
        <v>124</v>
      </c>
      <c r="C24" s="108"/>
      <c r="D24" s="74"/>
      <c r="E24" s="74"/>
      <c r="F24" s="74"/>
      <c r="G24" s="74"/>
    </row>
    <row r="25" spans="1:7" s="48" customFormat="1" ht="12.75" customHeight="1" x14ac:dyDescent="0.2">
      <c r="A25" s="74"/>
      <c r="B25" s="108"/>
      <c r="C25" s="108"/>
      <c r="D25" s="74"/>
      <c r="E25" s="74"/>
      <c r="F25" s="74"/>
      <c r="G25" s="74"/>
    </row>
    <row r="26" spans="1:7" s="48" customFormat="1" x14ac:dyDescent="0.2">
      <c r="A26" s="73"/>
      <c r="B26" s="73"/>
      <c r="C26" s="73"/>
      <c r="D26" s="73"/>
      <c r="E26" s="73"/>
      <c r="F26" s="73"/>
      <c r="G26" s="73"/>
    </row>
    <row r="27" spans="1:7" s="48" customFormat="1" x14ac:dyDescent="0.2">
      <c r="A27" s="73" t="s">
        <v>136</v>
      </c>
      <c r="B27" s="75" t="s">
        <v>137</v>
      </c>
      <c r="C27" s="73"/>
      <c r="D27" s="73"/>
      <c r="E27" s="73"/>
      <c r="F27" s="73"/>
      <c r="G27" s="73"/>
    </row>
    <row r="28" spans="1:7" s="48" customFormat="1" x14ac:dyDescent="0.2">
      <c r="A28" s="73"/>
      <c r="B28" s="73"/>
      <c r="C28" s="73"/>
      <c r="D28" s="73"/>
      <c r="E28" s="73"/>
      <c r="F28" s="73"/>
      <c r="G28" s="73"/>
    </row>
    <row r="29" spans="1:7" s="48" customFormat="1" ht="27.75" customHeight="1" x14ac:dyDescent="0.2">
      <c r="A29" s="115" t="s">
        <v>164</v>
      </c>
      <c r="B29" s="108"/>
      <c r="C29" s="108"/>
      <c r="D29" s="108"/>
      <c r="E29" s="108"/>
      <c r="F29" s="108"/>
      <c r="G29" s="108"/>
    </row>
    <row r="30" spans="1:7" s="48" customFormat="1" ht="41.85" customHeight="1" x14ac:dyDescent="0.2">
      <c r="A30" s="108" t="s">
        <v>144</v>
      </c>
      <c r="B30" s="108"/>
      <c r="C30" s="108"/>
      <c r="D30" s="108"/>
      <c r="E30" s="108"/>
      <c r="F30" s="108"/>
      <c r="G30" s="108"/>
    </row>
    <row r="31" spans="1:7" s="48" customFormat="1" x14ac:dyDescent="0.2">
      <c r="A31" s="73"/>
      <c r="B31" s="73"/>
      <c r="C31" s="73"/>
      <c r="D31" s="73"/>
      <c r="E31" s="73"/>
      <c r="F31" s="73"/>
      <c r="G31" s="73"/>
    </row>
    <row r="32" spans="1:7" s="48" customFormat="1" x14ac:dyDescent="0.2">
      <c r="A32" s="73"/>
      <c r="B32" s="73"/>
      <c r="C32" s="73"/>
      <c r="D32" s="73"/>
      <c r="E32" s="73"/>
      <c r="F32" s="73"/>
      <c r="G32" s="73"/>
    </row>
    <row r="33" spans="1:7" s="48" customFormat="1" x14ac:dyDescent="0.2">
      <c r="A33" s="73"/>
      <c r="B33" s="73"/>
      <c r="C33" s="73"/>
      <c r="D33" s="73"/>
      <c r="E33" s="73"/>
      <c r="F33" s="73"/>
      <c r="G33" s="73"/>
    </row>
    <row r="34" spans="1:7" s="48" customFormat="1" x14ac:dyDescent="0.2">
      <c r="A34" s="73"/>
      <c r="B34" s="73"/>
      <c r="C34" s="73"/>
      <c r="D34" s="73"/>
      <c r="E34" s="73"/>
      <c r="F34" s="73"/>
      <c r="G34" s="73"/>
    </row>
    <row r="35" spans="1:7" s="48" customFormat="1" x14ac:dyDescent="0.2">
      <c r="A35" s="73"/>
      <c r="B35" s="73"/>
      <c r="C35" s="73"/>
      <c r="D35" s="73"/>
      <c r="E35" s="73"/>
      <c r="F35" s="73"/>
      <c r="G35" s="73"/>
    </row>
    <row r="36" spans="1:7" s="48" customFormat="1" x14ac:dyDescent="0.2">
      <c r="A36" s="73"/>
      <c r="B36" s="73"/>
      <c r="C36" s="73"/>
      <c r="D36" s="73"/>
      <c r="E36" s="73"/>
      <c r="F36" s="73"/>
      <c r="G36" s="73"/>
    </row>
    <row r="37" spans="1:7" s="48" customFormat="1" x14ac:dyDescent="0.2">
      <c r="A37" s="73"/>
      <c r="B37" s="73"/>
      <c r="C37" s="73"/>
      <c r="D37" s="73"/>
      <c r="E37" s="73"/>
      <c r="F37" s="73"/>
      <c r="G37" s="73"/>
    </row>
    <row r="38" spans="1:7" s="48" customFormat="1" x14ac:dyDescent="0.2">
      <c r="A38" s="73"/>
      <c r="B38" s="73"/>
      <c r="C38" s="73"/>
      <c r="D38" s="73"/>
      <c r="E38" s="73"/>
      <c r="F38" s="73"/>
      <c r="G38" s="73"/>
    </row>
    <row r="39" spans="1:7" s="48" customFormat="1" x14ac:dyDescent="0.2">
      <c r="A39" s="73"/>
      <c r="B39" s="73"/>
      <c r="C39" s="73"/>
      <c r="D39" s="73"/>
      <c r="E39" s="73"/>
      <c r="F39" s="73"/>
      <c r="G39" s="73"/>
    </row>
    <row r="40" spans="1:7" s="48" customFormat="1" x14ac:dyDescent="0.2">
      <c r="A40" s="113" t="s">
        <v>138</v>
      </c>
      <c r="B40" s="113"/>
      <c r="C40" s="73"/>
      <c r="D40" s="73"/>
      <c r="E40" s="73"/>
      <c r="F40" s="73"/>
      <c r="G40" s="73"/>
    </row>
    <row r="41" spans="1:7" s="48" customFormat="1" x14ac:dyDescent="0.2">
      <c r="A41" s="73"/>
      <c r="B41" s="73"/>
      <c r="C41" s="73"/>
      <c r="D41" s="73"/>
      <c r="E41" s="73"/>
      <c r="F41" s="73"/>
      <c r="G41" s="73"/>
    </row>
    <row r="42" spans="1:7" s="48" customFormat="1" x14ac:dyDescent="0.2">
      <c r="A42" s="7">
        <v>0</v>
      </c>
      <c r="B42" s="8" t="s">
        <v>5</v>
      </c>
      <c r="C42" s="73"/>
      <c r="D42" s="73"/>
      <c r="E42" s="73"/>
      <c r="F42" s="73"/>
      <c r="G42" s="73"/>
    </row>
    <row r="43" spans="1:7" s="48" customFormat="1" x14ac:dyDescent="0.2">
      <c r="A43" s="8" t="s">
        <v>19</v>
      </c>
      <c r="B43" s="8" t="s">
        <v>6</v>
      </c>
      <c r="C43" s="73"/>
      <c r="D43" s="73"/>
      <c r="E43" s="73"/>
      <c r="F43" s="73"/>
      <c r="G43" s="73"/>
    </row>
    <row r="44" spans="1:7" s="48" customFormat="1" x14ac:dyDescent="0.2">
      <c r="A44" s="8" t="s">
        <v>20</v>
      </c>
      <c r="B44" s="8" t="s">
        <v>7</v>
      </c>
      <c r="C44" s="73"/>
      <c r="D44" s="73"/>
      <c r="E44" s="73"/>
      <c r="F44" s="73"/>
      <c r="G44" s="73"/>
    </row>
    <row r="45" spans="1:7" s="48" customFormat="1" x14ac:dyDescent="0.2">
      <c r="A45" s="8" t="s">
        <v>21</v>
      </c>
      <c r="B45" s="8" t="s">
        <v>8</v>
      </c>
      <c r="C45" s="73"/>
      <c r="D45" s="73"/>
      <c r="E45" s="73"/>
      <c r="F45" s="73"/>
      <c r="G45" s="73"/>
    </row>
    <row r="46" spans="1:7" s="48" customFormat="1" x14ac:dyDescent="0.2">
      <c r="A46" s="8" t="s">
        <v>15</v>
      </c>
      <c r="B46" s="8" t="s">
        <v>9</v>
      </c>
      <c r="C46" s="73"/>
      <c r="D46" s="73"/>
      <c r="E46" s="73"/>
      <c r="F46" s="73"/>
      <c r="G46" s="73"/>
    </row>
    <row r="47" spans="1:7" s="48" customFormat="1" x14ac:dyDescent="0.2">
      <c r="A47" s="8" t="s">
        <v>16</v>
      </c>
      <c r="B47" s="8" t="s">
        <v>10</v>
      </c>
      <c r="C47" s="73"/>
      <c r="D47" s="73"/>
      <c r="E47" s="73"/>
      <c r="F47" s="73"/>
      <c r="G47" s="73"/>
    </row>
    <row r="48" spans="1:7" s="48" customFormat="1" x14ac:dyDescent="0.2">
      <c r="A48" s="8" t="s">
        <v>17</v>
      </c>
      <c r="B48" s="8" t="s">
        <v>11</v>
      </c>
      <c r="C48" s="73"/>
      <c r="D48" s="73"/>
      <c r="E48" s="73"/>
      <c r="F48" s="73"/>
      <c r="G48" s="73"/>
    </row>
    <row r="49" spans="1:7" s="48" customFormat="1" x14ac:dyDescent="0.2">
      <c r="A49" s="8" t="s">
        <v>18</v>
      </c>
      <c r="B49" s="8" t="s">
        <v>12</v>
      </c>
      <c r="C49" s="73"/>
      <c r="D49" s="73"/>
      <c r="E49" s="73"/>
      <c r="F49" s="73"/>
      <c r="G49" s="73"/>
    </row>
    <row r="50" spans="1:7" s="48" customFormat="1" x14ac:dyDescent="0.2">
      <c r="A50" s="8" t="s">
        <v>139</v>
      </c>
      <c r="B50" s="8" t="s">
        <v>13</v>
      </c>
      <c r="C50" s="73"/>
      <c r="D50" s="73"/>
      <c r="E50" s="73"/>
      <c r="F50" s="73"/>
      <c r="G50" s="73"/>
    </row>
    <row r="51" spans="1:7" s="48" customFormat="1" x14ac:dyDescent="0.2">
      <c r="A51" s="8" t="s">
        <v>125</v>
      </c>
      <c r="B51" s="8" t="s">
        <v>14</v>
      </c>
      <c r="C51" s="73"/>
      <c r="D51" s="73"/>
      <c r="E51" s="73"/>
      <c r="F51" s="73"/>
      <c r="G51" s="73"/>
    </row>
    <row r="52" spans="1:7" s="48" customFormat="1" x14ac:dyDescent="0.2"/>
    <row r="53" spans="1:7" x14ac:dyDescent="0.2">
      <c r="A53" s="49"/>
      <c r="B53" s="49"/>
      <c r="C53" s="49"/>
      <c r="D53" s="49"/>
      <c r="E53" s="49"/>
      <c r="F53" s="49"/>
      <c r="G53" s="49"/>
    </row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</sheetData>
  <mergeCells count="18">
    <mergeCell ref="A17:C17"/>
    <mergeCell ref="B18:C18"/>
    <mergeCell ref="B19:D19"/>
    <mergeCell ref="A30:G30"/>
    <mergeCell ref="A40:B40"/>
    <mergeCell ref="A21:B21"/>
    <mergeCell ref="B23:C23"/>
    <mergeCell ref="B24:C24"/>
    <mergeCell ref="B25:C25"/>
    <mergeCell ref="A29:G29"/>
    <mergeCell ref="A12:G12"/>
    <mergeCell ref="A15:C15"/>
    <mergeCell ref="A1:G1"/>
    <mergeCell ref="A4:G4"/>
    <mergeCell ref="A5:G5"/>
    <mergeCell ref="A8:G8"/>
    <mergeCell ref="A11:G11"/>
    <mergeCell ref="A9:G9"/>
  </mergeCells>
  <hyperlinks>
    <hyperlink ref="B19" r:id="rId1" xr:uid="{00000000-0004-0000-0200-000000000000}"/>
    <hyperlink ref="B26" r:id="rId2" display="www.statistik-nord.de" xr:uid="{00000000-0004-0000-0200-000001000000}"/>
    <hyperlink ref="B27" r:id="rId3" xr:uid="{00000000-0004-0000-0200-000002000000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4/22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1.125" customWidth="1"/>
  </cols>
  <sheetData>
    <row r="1" spans="1:7" x14ac:dyDescent="0.2">
      <c r="A1" s="118" t="s">
        <v>151</v>
      </c>
      <c r="B1" s="118"/>
      <c r="C1" s="118"/>
      <c r="D1" s="118"/>
      <c r="E1" s="118"/>
      <c r="F1" s="118"/>
      <c r="G1" s="118"/>
    </row>
    <row r="2" spans="1:7" x14ac:dyDescent="0.2">
      <c r="A2" s="149"/>
    </row>
    <row r="3" spans="1:7" s="9" customFormat="1" ht="26.25" customHeight="1" x14ac:dyDescent="0.2">
      <c r="A3" s="128" t="s">
        <v>118</v>
      </c>
      <c r="B3" s="85" t="s">
        <v>98</v>
      </c>
      <c r="C3" s="85" t="s">
        <v>99</v>
      </c>
      <c r="D3" s="85" t="s">
        <v>100</v>
      </c>
      <c r="E3" s="123" t="s">
        <v>165</v>
      </c>
      <c r="F3" s="124"/>
      <c r="G3" s="125"/>
    </row>
    <row r="4" spans="1:7" s="9" customFormat="1" ht="18" customHeight="1" x14ac:dyDescent="0.2">
      <c r="A4" s="129"/>
      <c r="B4" s="119" t="s">
        <v>166</v>
      </c>
      <c r="C4" s="120"/>
      <c r="D4" s="120"/>
      <c r="E4" s="34" t="s">
        <v>166</v>
      </c>
      <c r="F4" s="34" t="s">
        <v>180</v>
      </c>
      <c r="G4" s="126" t="s">
        <v>150</v>
      </c>
    </row>
    <row r="5" spans="1:7" s="9" customFormat="1" ht="17.25" customHeight="1" x14ac:dyDescent="0.2">
      <c r="A5" s="129"/>
      <c r="B5" s="121" t="s">
        <v>104</v>
      </c>
      <c r="C5" s="122"/>
      <c r="D5" s="122"/>
      <c r="E5" s="122"/>
      <c r="F5" s="122"/>
      <c r="G5" s="127"/>
    </row>
    <row r="6" spans="1:7" x14ac:dyDescent="0.2">
      <c r="A6" s="150"/>
    </row>
    <row r="7" spans="1:7" s="9" customFormat="1" ht="12" customHeight="1" x14ac:dyDescent="0.2">
      <c r="A7" s="35" t="s">
        <v>22</v>
      </c>
      <c r="B7" s="86">
        <v>384.825401</v>
      </c>
      <c r="C7" s="86">
        <v>367.81273900000002</v>
      </c>
      <c r="D7" s="86">
        <v>337.60137200000003</v>
      </c>
      <c r="E7" s="86">
        <v>4233.7259080000003</v>
      </c>
      <c r="F7" s="86">
        <v>3402.357536</v>
      </c>
      <c r="G7" s="87">
        <v>24.435067837620693</v>
      </c>
    </row>
    <row r="8" spans="1:7" s="9" customFormat="1" ht="12" x14ac:dyDescent="0.2">
      <c r="A8" s="36" t="s">
        <v>23</v>
      </c>
    </row>
    <row r="9" spans="1:7" s="9" customFormat="1" ht="12" x14ac:dyDescent="0.2">
      <c r="A9" s="37" t="s">
        <v>24</v>
      </c>
      <c r="B9" s="86">
        <v>4.4497799999999996</v>
      </c>
      <c r="C9" s="86">
        <v>6.8144559999999998</v>
      </c>
      <c r="D9" s="86">
        <v>5.641165</v>
      </c>
      <c r="E9" s="86">
        <v>64.014274</v>
      </c>
      <c r="F9" s="86">
        <v>68.178414000000004</v>
      </c>
      <c r="G9" s="87">
        <v>-6.1077102790921458</v>
      </c>
    </row>
    <row r="10" spans="1:7" s="9" customFormat="1" ht="12" x14ac:dyDescent="0.2">
      <c r="A10" s="37" t="s">
        <v>25</v>
      </c>
      <c r="B10" s="86">
        <v>137.477645</v>
      </c>
      <c r="C10" s="86">
        <v>98.176463999999996</v>
      </c>
      <c r="D10" s="86">
        <v>160.45467099999999</v>
      </c>
      <c r="E10" s="86">
        <v>1324.747167</v>
      </c>
      <c r="F10" s="86">
        <v>956.90891299999998</v>
      </c>
      <c r="G10" s="87">
        <v>38.440257897357469</v>
      </c>
    </row>
    <row r="11" spans="1:7" s="9" customFormat="1" ht="12" x14ac:dyDescent="0.2">
      <c r="A11" s="38" t="s">
        <v>31</v>
      </c>
    </row>
    <row r="12" spans="1:7" s="9" customFormat="1" ht="24" x14ac:dyDescent="0.2">
      <c r="A12" s="38" t="s">
        <v>140</v>
      </c>
      <c r="B12" s="86">
        <v>6.9370770000000004</v>
      </c>
      <c r="C12" s="86">
        <v>7.2213010000000004</v>
      </c>
      <c r="D12" s="86">
        <v>6.896706</v>
      </c>
      <c r="E12" s="86">
        <v>122.308914</v>
      </c>
      <c r="F12" s="86">
        <v>80.870897999999997</v>
      </c>
      <c r="G12" s="87">
        <v>51.239712955827457</v>
      </c>
    </row>
    <row r="13" spans="1:7" s="9" customFormat="1" ht="12" x14ac:dyDescent="0.2">
      <c r="A13" s="38" t="s">
        <v>108</v>
      </c>
      <c r="B13" s="86">
        <v>38.553862000000002</v>
      </c>
      <c r="C13" s="86">
        <v>34.095089000000002</v>
      </c>
      <c r="D13" s="86">
        <v>30.005146</v>
      </c>
      <c r="E13" s="86">
        <v>444.082562</v>
      </c>
      <c r="F13" s="86">
        <v>391.74408799999998</v>
      </c>
      <c r="G13" s="87">
        <v>13.360373673335445</v>
      </c>
    </row>
    <row r="14" spans="1:7" s="9" customFormat="1" ht="12" x14ac:dyDescent="0.2">
      <c r="A14" s="38" t="s">
        <v>133</v>
      </c>
      <c r="B14" s="86">
        <v>81.520452000000006</v>
      </c>
      <c r="C14" s="86">
        <v>44.775826000000002</v>
      </c>
      <c r="D14" s="86">
        <v>111.360612</v>
      </c>
      <c r="E14" s="86">
        <v>615.89372000000003</v>
      </c>
      <c r="F14" s="86">
        <v>363.807434</v>
      </c>
      <c r="G14" s="87">
        <v>69.291131087772101</v>
      </c>
    </row>
    <row r="15" spans="1:7" s="9" customFormat="1" ht="12" x14ac:dyDescent="0.2">
      <c r="A15" s="37" t="s">
        <v>26</v>
      </c>
      <c r="B15" s="86">
        <v>198.47032400000001</v>
      </c>
      <c r="C15" s="86">
        <v>219.834237</v>
      </c>
      <c r="D15" s="86">
        <v>143.91800900000001</v>
      </c>
      <c r="E15" s="86">
        <v>2341.6172069999998</v>
      </c>
      <c r="F15" s="86">
        <v>1853.4185500000001</v>
      </c>
      <c r="G15" s="87">
        <v>26.340443015421414</v>
      </c>
    </row>
    <row r="16" spans="1:7" s="9" customFormat="1" ht="12" x14ac:dyDescent="0.2">
      <c r="A16" s="40" t="s">
        <v>27</v>
      </c>
      <c r="B16" s="86">
        <v>44.427652000000002</v>
      </c>
      <c r="C16" s="86">
        <v>42.987582000000003</v>
      </c>
      <c r="D16" s="86">
        <v>27.587527000000001</v>
      </c>
      <c r="E16" s="86">
        <v>503.34726000000001</v>
      </c>
      <c r="F16" s="86">
        <v>523.85165900000004</v>
      </c>
      <c r="G16" s="87">
        <v>-3.914161317946693</v>
      </c>
    </row>
    <row r="17" spans="1:7" s="9" customFormat="1" ht="12" x14ac:dyDescent="0.2">
      <c r="A17" s="41"/>
    </row>
    <row r="18" spans="1:7" s="9" customFormat="1" ht="12" x14ac:dyDescent="0.2">
      <c r="A18" s="35" t="s">
        <v>28</v>
      </c>
      <c r="B18" s="86">
        <v>2838.4049329999998</v>
      </c>
      <c r="C18" s="86">
        <v>2741.1292640000001</v>
      </c>
      <c r="D18" s="86">
        <v>2495.3936359999998</v>
      </c>
      <c r="E18" s="86">
        <v>32048.951765000002</v>
      </c>
      <c r="F18" s="86">
        <v>23030.50189</v>
      </c>
      <c r="G18" s="87">
        <v>39.158720544061936</v>
      </c>
    </row>
    <row r="19" spans="1:7" s="9" customFormat="1" ht="12" x14ac:dyDescent="0.2">
      <c r="A19" s="42" t="s">
        <v>23</v>
      </c>
    </row>
    <row r="20" spans="1:7" s="9" customFormat="1" ht="12" x14ac:dyDescent="0.2">
      <c r="A20" s="40" t="s">
        <v>29</v>
      </c>
      <c r="B20" s="86">
        <v>293.90809300000001</v>
      </c>
      <c r="C20" s="86">
        <v>330.98841499999997</v>
      </c>
      <c r="D20" s="86">
        <v>219.303482</v>
      </c>
      <c r="E20" s="86">
        <v>3109.0670169999999</v>
      </c>
      <c r="F20" s="86">
        <v>1686.0174300000001</v>
      </c>
      <c r="G20" s="87">
        <v>84.403017529895862</v>
      </c>
    </row>
    <row r="21" spans="1:7" s="9" customFormat="1" ht="12" x14ac:dyDescent="0.2">
      <c r="A21" s="39" t="s">
        <v>31</v>
      </c>
    </row>
    <row r="22" spans="1:7" s="9" customFormat="1" ht="12" x14ac:dyDescent="0.2">
      <c r="A22" s="39" t="s">
        <v>128</v>
      </c>
      <c r="B22" s="86">
        <v>224.93098800000001</v>
      </c>
      <c r="C22" s="86">
        <v>237.118021</v>
      </c>
      <c r="D22" s="86">
        <v>183.53872000000001</v>
      </c>
      <c r="E22" s="86">
        <v>2557.3345250000002</v>
      </c>
      <c r="F22" s="86">
        <v>1424.7559799999999</v>
      </c>
      <c r="G22" s="87">
        <v>79.492808656258489</v>
      </c>
    </row>
    <row r="23" spans="1:7" s="9" customFormat="1" ht="12" x14ac:dyDescent="0.2">
      <c r="A23" s="40" t="s">
        <v>30</v>
      </c>
      <c r="B23" s="86">
        <v>327.20261199999999</v>
      </c>
      <c r="C23" s="86">
        <v>383.93557600000003</v>
      </c>
      <c r="D23" s="86">
        <v>332.82377400000001</v>
      </c>
      <c r="E23" s="86">
        <v>5309.2300189999996</v>
      </c>
      <c r="F23" s="86">
        <v>2422.9652769999998</v>
      </c>
      <c r="G23" s="87">
        <v>119.12117641131181</v>
      </c>
    </row>
    <row r="24" spans="1:7" s="9" customFormat="1" ht="12" x14ac:dyDescent="0.2">
      <c r="A24" s="39" t="s">
        <v>31</v>
      </c>
    </row>
    <row r="25" spans="1:7" s="9" customFormat="1" ht="12" x14ac:dyDescent="0.2">
      <c r="A25" s="39" t="s">
        <v>32</v>
      </c>
      <c r="B25" s="86">
        <v>21.973856000000001</v>
      </c>
      <c r="C25" s="86">
        <v>15.281898</v>
      </c>
      <c r="D25" s="86">
        <v>26.090720000000001</v>
      </c>
      <c r="E25" s="86">
        <v>255.036351</v>
      </c>
      <c r="F25" s="86">
        <v>196.514781</v>
      </c>
      <c r="G25" s="87">
        <v>29.779729393485155</v>
      </c>
    </row>
    <row r="26" spans="1:7" s="9" customFormat="1" ht="12" x14ac:dyDescent="0.2">
      <c r="A26" s="39" t="s">
        <v>109</v>
      </c>
      <c r="B26" s="86">
        <v>27.040351999999999</v>
      </c>
      <c r="C26" s="86">
        <v>28.672440000000002</v>
      </c>
      <c r="D26" s="86">
        <v>22.443753000000001</v>
      </c>
      <c r="E26" s="86">
        <v>308.55959100000001</v>
      </c>
      <c r="F26" s="86">
        <v>89.919723000000005</v>
      </c>
      <c r="G26" s="87">
        <v>243.15006842269742</v>
      </c>
    </row>
    <row r="27" spans="1:7" s="9" customFormat="1" ht="12" x14ac:dyDescent="0.2">
      <c r="A27" s="42" t="s">
        <v>33</v>
      </c>
      <c r="B27" s="86">
        <v>2217.2942280000002</v>
      </c>
      <c r="C27" s="86">
        <v>2026.205273</v>
      </c>
      <c r="D27" s="86">
        <v>1943.26638</v>
      </c>
      <c r="E27" s="86">
        <v>23630.654729000002</v>
      </c>
      <c r="F27" s="86">
        <v>18921.519183</v>
      </c>
      <c r="G27" s="87">
        <v>24.887724397050079</v>
      </c>
    </row>
    <row r="28" spans="1:7" s="9" customFormat="1" ht="12" x14ac:dyDescent="0.2">
      <c r="A28" s="43" t="s">
        <v>23</v>
      </c>
    </row>
    <row r="29" spans="1:7" s="9" customFormat="1" ht="12" x14ac:dyDescent="0.2">
      <c r="A29" s="39" t="s">
        <v>34</v>
      </c>
      <c r="B29" s="86">
        <v>294.504884</v>
      </c>
      <c r="C29" s="86">
        <v>231.859647</v>
      </c>
      <c r="D29" s="86">
        <v>422.77261600000003</v>
      </c>
      <c r="E29" s="86">
        <v>3733.2765180000001</v>
      </c>
      <c r="F29" s="86">
        <v>2434.1023930000001</v>
      </c>
      <c r="G29" s="87">
        <v>53.373848558555693</v>
      </c>
    </row>
    <row r="30" spans="1:7" s="9" customFormat="1" ht="12" x14ac:dyDescent="0.2">
      <c r="A30" s="44" t="s">
        <v>31</v>
      </c>
    </row>
    <row r="31" spans="1:7" s="9" customFormat="1" ht="12" x14ac:dyDescent="0.2">
      <c r="A31" s="44" t="s">
        <v>110</v>
      </c>
      <c r="B31" s="86">
        <v>65.155282999999997</v>
      </c>
      <c r="C31" s="86">
        <v>57.938679999999998</v>
      </c>
      <c r="D31" s="86">
        <v>47.17568</v>
      </c>
      <c r="E31" s="86">
        <v>754.48443899999995</v>
      </c>
      <c r="F31" s="86">
        <v>648.43470400000001</v>
      </c>
      <c r="G31" s="87">
        <v>16.354728447723545</v>
      </c>
    </row>
    <row r="32" spans="1:7" s="9" customFormat="1" ht="12" x14ac:dyDescent="0.2">
      <c r="A32" s="45" t="s">
        <v>35</v>
      </c>
      <c r="B32" s="86">
        <v>39.402450999999999</v>
      </c>
      <c r="C32" s="86">
        <v>34.866812000000003</v>
      </c>
      <c r="D32" s="86">
        <v>30.395185999999999</v>
      </c>
      <c r="E32" s="86">
        <v>505.54868299999998</v>
      </c>
      <c r="F32" s="86">
        <v>359.317588</v>
      </c>
      <c r="G32" s="87">
        <v>40.696893189653707</v>
      </c>
    </row>
    <row r="33" spans="1:7" s="9" customFormat="1" ht="12" x14ac:dyDescent="0.2">
      <c r="A33" s="43" t="s">
        <v>36</v>
      </c>
      <c r="B33" s="86">
        <v>1922.789344</v>
      </c>
      <c r="C33" s="86">
        <v>1794.345626</v>
      </c>
      <c r="D33" s="86">
        <v>1520.4937640000001</v>
      </c>
      <c r="E33" s="86">
        <v>19897.378210999999</v>
      </c>
      <c r="F33" s="86">
        <v>16487.416789999999</v>
      </c>
      <c r="G33" s="87">
        <v>20.682205493029201</v>
      </c>
    </row>
    <row r="34" spans="1:7" s="9" customFormat="1" ht="12" x14ac:dyDescent="0.2">
      <c r="A34" s="44" t="s">
        <v>31</v>
      </c>
    </row>
    <row r="35" spans="1:7" s="9" customFormat="1" ht="12" x14ac:dyDescent="0.2">
      <c r="A35" s="44" t="s">
        <v>111</v>
      </c>
      <c r="B35" s="86">
        <v>82.101678000000007</v>
      </c>
      <c r="C35" s="86">
        <v>78.824622000000005</v>
      </c>
      <c r="D35" s="86">
        <v>62.959479999999999</v>
      </c>
      <c r="E35" s="86">
        <v>706.20583499999998</v>
      </c>
      <c r="F35" s="86">
        <v>461.805318</v>
      </c>
      <c r="G35" s="87">
        <v>52.922845942627248</v>
      </c>
    </row>
    <row r="36" spans="1:7" s="9" customFormat="1" ht="12" x14ac:dyDescent="0.2">
      <c r="A36" s="45" t="s">
        <v>160</v>
      </c>
      <c r="B36" s="86">
        <v>25.530072000000001</v>
      </c>
      <c r="C36" s="86">
        <v>26.788497</v>
      </c>
      <c r="D36" s="86">
        <v>21.113073</v>
      </c>
      <c r="E36" s="86">
        <v>256.76432</v>
      </c>
      <c r="F36" s="86">
        <v>202.15422899999999</v>
      </c>
      <c r="G36" s="87">
        <v>27.014073002647905</v>
      </c>
    </row>
    <row r="37" spans="1:7" s="9" customFormat="1" ht="12" x14ac:dyDescent="0.2">
      <c r="A37" s="45" t="s">
        <v>161</v>
      </c>
      <c r="B37" s="86">
        <v>80.685129000000003</v>
      </c>
      <c r="C37" s="86">
        <v>99.089443000000003</v>
      </c>
      <c r="D37" s="86">
        <v>58.752555000000001</v>
      </c>
      <c r="E37" s="86">
        <v>878.62659199999996</v>
      </c>
      <c r="F37" s="86">
        <v>702.35765700000002</v>
      </c>
      <c r="G37" s="87">
        <v>25.096748535910095</v>
      </c>
    </row>
    <row r="38" spans="1:7" s="9" customFormat="1" ht="12" x14ac:dyDescent="0.2">
      <c r="A38" s="45" t="s">
        <v>37</v>
      </c>
      <c r="B38" s="86">
        <v>64.432370000000006</v>
      </c>
      <c r="C38" s="86">
        <v>67.739446999999998</v>
      </c>
      <c r="D38" s="86">
        <v>56.001663999999998</v>
      </c>
      <c r="E38" s="86">
        <v>806.658771</v>
      </c>
      <c r="F38" s="86">
        <v>738.96907699999997</v>
      </c>
      <c r="G38" s="87">
        <v>9.1600171247761182</v>
      </c>
    </row>
    <row r="39" spans="1:7" s="9" customFormat="1" ht="12" x14ac:dyDescent="0.2">
      <c r="A39" s="45" t="s">
        <v>38</v>
      </c>
      <c r="B39" s="86">
        <v>645.68162900000004</v>
      </c>
      <c r="C39" s="86">
        <v>450.69736799999998</v>
      </c>
      <c r="D39" s="86">
        <v>491.56348000000003</v>
      </c>
      <c r="E39" s="86">
        <v>5924.7511350000004</v>
      </c>
      <c r="F39" s="86">
        <v>3874.3857950000001</v>
      </c>
      <c r="G39" s="87">
        <v>52.921042159664438</v>
      </c>
    </row>
    <row r="40" spans="1:7" s="9" customFormat="1" ht="12" x14ac:dyDescent="0.2">
      <c r="A40" s="45" t="s">
        <v>113</v>
      </c>
      <c r="B40" s="86">
        <v>252.436319</v>
      </c>
      <c r="C40" s="86">
        <v>262.19330600000001</v>
      </c>
      <c r="D40" s="86">
        <v>225.55386100000001</v>
      </c>
      <c r="E40" s="86">
        <v>2743.9753930000002</v>
      </c>
      <c r="F40" s="86">
        <v>2749.2127420000002</v>
      </c>
      <c r="G40" s="87">
        <v>-0.19050359108221926</v>
      </c>
    </row>
    <row r="41" spans="1:7" s="9" customFormat="1" ht="12" x14ac:dyDescent="0.2">
      <c r="A41" s="45" t="s">
        <v>114</v>
      </c>
      <c r="B41" s="86">
        <v>22.639188999999998</v>
      </c>
      <c r="C41" s="86">
        <v>28.405676</v>
      </c>
      <c r="D41" s="86">
        <v>29.800225999999999</v>
      </c>
      <c r="E41" s="86">
        <v>258.41396600000002</v>
      </c>
      <c r="F41" s="86">
        <v>261.32110999999998</v>
      </c>
      <c r="G41" s="87">
        <v>-1.1124795849826086</v>
      </c>
    </row>
    <row r="42" spans="1:7" s="9" customFormat="1" ht="12" x14ac:dyDescent="0.2">
      <c r="A42" s="45" t="s">
        <v>115</v>
      </c>
      <c r="B42" s="86">
        <v>96.539180999999999</v>
      </c>
      <c r="C42" s="86">
        <v>73.583158999999995</v>
      </c>
      <c r="D42" s="86">
        <v>66.864627999999996</v>
      </c>
      <c r="E42" s="86">
        <v>842.87856799999997</v>
      </c>
      <c r="F42" s="86">
        <v>745.87337100000002</v>
      </c>
      <c r="G42" s="87">
        <v>13.00558523358248</v>
      </c>
    </row>
    <row r="43" spans="1:7" s="9" customFormat="1" ht="12" x14ac:dyDescent="0.2">
      <c r="A43" s="45" t="s">
        <v>112</v>
      </c>
      <c r="B43" s="86">
        <v>31.931927999999999</v>
      </c>
      <c r="C43" s="86">
        <v>29.047878999999998</v>
      </c>
      <c r="D43" s="86">
        <v>26.096382999999999</v>
      </c>
      <c r="E43" s="86">
        <v>357.10626600000001</v>
      </c>
      <c r="F43" s="86">
        <v>306.12868300000002</v>
      </c>
      <c r="G43" s="87">
        <v>16.652337997351253</v>
      </c>
    </row>
    <row r="44" spans="1:7" s="9" customFormat="1" ht="12" x14ac:dyDescent="0.2">
      <c r="A44" s="45" t="s">
        <v>39</v>
      </c>
      <c r="B44" s="86">
        <v>148.54531</v>
      </c>
      <c r="C44" s="86">
        <v>153.43542099999999</v>
      </c>
      <c r="D44" s="86">
        <v>103.75917099999999</v>
      </c>
      <c r="E44" s="86">
        <v>1525.1791900000001</v>
      </c>
      <c r="F44" s="86">
        <v>1499.3267949999999</v>
      </c>
      <c r="G44" s="87">
        <v>1.724266856712859</v>
      </c>
    </row>
    <row r="45" spans="1:7" s="9" customFormat="1" ht="12" x14ac:dyDescent="0.2">
      <c r="A45" s="45" t="s">
        <v>129</v>
      </c>
      <c r="B45" s="86">
        <v>20.337762999999999</v>
      </c>
      <c r="C45" s="86">
        <v>27.614692000000002</v>
      </c>
      <c r="D45" s="86">
        <v>17.341076999999999</v>
      </c>
      <c r="E45" s="86">
        <v>200.96023199999999</v>
      </c>
      <c r="F45" s="86">
        <v>208.48936</v>
      </c>
      <c r="G45" s="87">
        <v>-3.6112768536485618</v>
      </c>
    </row>
    <row r="46" spans="1:7" s="9" customFormat="1" ht="24" x14ac:dyDescent="0.2">
      <c r="A46" s="66" t="s">
        <v>130</v>
      </c>
      <c r="B46" s="86">
        <v>25.326744000000001</v>
      </c>
      <c r="C46" s="86">
        <v>19.113071000000001</v>
      </c>
      <c r="D46" s="86">
        <v>16.757981999999998</v>
      </c>
      <c r="E46" s="86">
        <v>207.530079</v>
      </c>
      <c r="F46" s="86">
        <v>215.617222</v>
      </c>
      <c r="G46" s="87">
        <v>-3.7506943670761217</v>
      </c>
    </row>
    <row r="47" spans="1:7" s="9" customFormat="1" ht="12" x14ac:dyDescent="0.2">
      <c r="A47" s="46"/>
    </row>
    <row r="48" spans="1:7" s="9" customFormat="1" ht="12" customHeight="1" x14ac:dyDescent="0.2">
      <c r="A48" s="69" t="s">
        <v>156</v>
      </c>
      <c r="B48" s="86">
        <v>222.44335599999999</v>
      </c>
      <c r="C48" s="86">
        <v>253.30198799999999</v>
      </c>
      <c r="D48" s="86">
        <v>221.85304199999999</v>
      </c>
      <c r="E48" s="86">
        <v>1853.097233</v>
      </c>
      <c r="F48" s="86">
        <v>1251.337223</v>
      </c>
      <c r="G48" s="87">
        <v>48.0893558458462</v>
      </c>
    </row>
    <row r="49" spans="1:7" x14ac:dyDescent="0.2">
      <c r="A49" s="41"/>
      <c r="B49" s="9"/>
      <c r="C49" s="9"/>
      <c r="D49" s="9"/>
      <c r="E49" s="9"/>
      <c r="F49" s="9"/>
      <c r="G49" s="9"/>
    </row>
    <row r="50" spans="1:7" x14ac:dyDescent="0.2">
      <c r="A50" s="47" t="s">
        <v>40</v>
      </c>
      <c r="B50" s="88">
        <v>3445.6736900000001</v>
      </c>
      <c r="C50" s="89">
        <v>3362.2439909999998</v>
      </c>
      <c r="D50" s="89">
        <v>3054.8480500000001</v>
      </c>
      <c r="E50" s="89">
        <v>38135.774905999999</v>
      </c>
      <c r="F50" s="89">
        <v>27684.196649000001</v>
      </c>
      <c r="G50" s="90">
        <v>37.752868141750923</v>
      </c>
    </row>
    <row r="51" spans="1:7" ht="7.5" customHeight="1" x14ac:dyDescent="0.2"/>
    <row r="52" spans="1:7" x14ac:dyDescent="0.2">
      <c r="A52" s="33" t="s">
        <v>149</v>
      </c>
    </row>
    <row r="53" spans="1:7" x14ac:dyDescent="0.2">
      <c r="A53" s="68" t="s">
        <v>142</v>
      </c>
      <c r="B53" s="68"/>
      <c r="C53" s="68"/>
      <c r="D53" s="68"/>
      <c r="E53" s="68"/>
      <c r="F53" s="68"/>
      <c r="G53" s="68"/>
    </row>
    <row r="54" spans="1:7" x14ac:dyDescent="0.2">
      <c r="A54" s="117" t="s">
        <v>143</v>
      </c>
      <c r="B54" s="117"/>
      <c r="C54" s="117"/>
      <c r="D54" s="117"/>
      <c r="E54" s="117"/>
      <c r="F54" s="117"/>
      <c r="G54" s="117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7:G17">
    <cfRule type="expression" dxfId="4" priority="2">
      <formula>MOD(ROW(),2)=1</formula>
    </cfRule>
  </conditionalFormatting>
  <conditionalFormatting sqref="A18:G5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4/22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I79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26" width="11.125" customWidth="1"/>
  </cols>
  <sheetData>
    <row r="1" spans="1:9" x14ac:dyDescent="0.2">
      <c r="A1" s="130" t="s">
        <v>152</v>
      </c>
      <c r="B1" s="131"/>
      <c r="C1" s="131"/>
      <c r="D1" s="131"/>
      <c r="E1" s="131"/>
      <c r="F1" s="131"/>
      <c r="G1" s="131"/>
    </row>
    <row r="2" spans="1:9" x14ac:dyDescent="0.2">
      <c r="A2" s="103"/>
      <c r="B2" s="104"/>
      <c r="C2" s="104"/>
      <c r="D2" s="104"/>
      <c r="E2" s="104"/>
      <c r="F2" s="104"/>
      <c r="G2" s="104"/>
    </row>
    <row r="3" spans="1:9" x14ac:dyDescent="0.2">
      <c r="A3" s="134" t="s">
        <v>153</v>
      </c>
      <c r="B3" s="91" t="s">
        <v>98</v>
      </c>
      <c r="C3" s="91" t="s">
        <v>99</v>
      </c>
      <c r="D3" s="91" t="s">
        <v>100</v>
      </c>
      <c r="E3" s="135" t="s">
        <v>165</v>
      </c>
      <c r="F3" s="135"/>
      <c r="G3" s="136"/>
    </row>
    <row r="4" spans="1:9" ht="24" customHeight="1" x14ac:dyDescent="0.2">
      <c r="A4" s="134"/>
      <c r="B4" s="132" t="s">
        <v>167</v>
      </c>
      <c r="C4" s="133"/>
      <c r="D4" s="133"/>
      <c r="E4" s="105" t="s">
        <v>167</v>
      </c>
      <c r="F4" s="105" t="s">
        <v>180</v>
      </c>
      <c r="G4" s="137" t="s">
        <v>148</v>
      </c>
    </row>
    <row r="5" spans="1:9" ht="17.25" customHeight="1" x14ac:dyDescent="0.2">
      <c r="A5" s="134"/>
      <c r="B5" s="133" t="s">
        <v>104</v>
      </c>
      <c r="C5" s="133"/>
      <c r="D5" s="133"/>
      <c r="E5" s="133"/>
      <c r="F5" s="133"/>
      <c r="G5" s="138"/>
    </row>
    <row r="6" spans="1:9" x14ac:dyDescent="0.2">
      <c r="A6" s="70"/>
    </row>
    <row r="7" spans="1:9" ht="12.75" customHeight="1" x14ac:dyDescent="0.2">
      <c r="A7" s="57" t="s">
        <v>41</v>
      </c>
      <c r="B7" s="86">
        <v>2448.5701979999999</v>
      </c>
      <c r="C7" s="86">
        <v>2372.1011229999999</v>
      </c>
      <c r="D7" s="86">
        <v>2291.5999350000002</v>
      </c>
      <c r="E7" s="86">
        <v>27416.395275999999</v>
      </c>
      <c r="F7" s="86">
        <v>18975.788200999999</v>
      </c>
      <c r="G7" s="87">
        <v>44.480930044082129</v>
      </c>
      <c r="I7" s="106"/>
    </row>
    <row r="8" spans="1:9" ht="12.75" customHeight="1" x14ac:dyDescent="0.2">
      <c r="A8" s="50" t="s">
        <v>23</v>
      </c>
      <c r="B8" s="9"/>
      <c r="C8" s="9"/>
      <c r="D8" s="9"/>
      <c r="E8" s="9"/>
      <c r="F8" s="9"/>
      <c r="G8" s="9"/>
      <c r="I8" s="106"/>
    </row>
    <row r="9" spans="1:9" ht="12.75" customHeight="1" x14ac:dyDescent="0.2">
      <c r="A9" s="50" t="s">
        <v>145</v>
      </c>
      <c r="B9" s="86">
        <v>1987.6309920000001</v>
      </c>
      <c r="C9" s="86">
        <v>1837.8075530000001</v>
      </c>
      <c r="D9" s="86">
        <v>1688.033766</v>
      </c>
      <c r="E9" s="86">
        <v>21171.931498000002</v>
      </c>
      <c r="F9" s="86">
        <v>15266.077164</v>
      </c>
      <c r="G9" s="87">
        <v>38.686129190588701</v>
      </c>
      <c r="I9" s="106"/>
    </row>
    <row r="10" spans="1:9" ht="12.75" customHeight="1" x14ac:dyDescent="0.2">
      <c r="A10" s="51" t="s">
        <v>23</v>
      </c>
      <c r="B10" s="9"/>
      <c r="C10" s="9"/>
      <c r="D10" s="9"/>
      <c r="E10" s="9"/>
      <c r="F10" s="9"/>
      <c r="G10" s="9"/>
      <c r="I10" s="106"/>
    </row>
    <row r="11" spans="1:9" ht="12.75" customHeight="1" x14ac:dyDescent="0.2">
      <c r="A11" s="51" t="s">
        <v>146</v>
      </c>
      <c r="B11" s="86">
        <v>1260.1661369999997</v>
      </c>
      <c r="C11" s="86">
        <v>1049.3133130000001</v>
      </c>
      <c r="D11" s="86">
        <v>955.3195290000001</v>
      </c>
      <c r="E11" s="86">
        <v>12424.654111000002</v>
      </c>
      <c r="F11" s="86">
        <v>8896.4208749999998</v>
      </c>
      <c r="G11" s="87">
        <v>39.659018897304605</v>
      </c>
      <c r="I11" s="106"/>
    </row>
    <row r="12" spans="1:9" ht="12.75" customHeight="1" x14ac:dyDescent="0.2">
      <c r="A12" s="52" t="s">
        <v>23</v>
      </c>
      <c r="B12" s="9"/>
      <c r="C12" s="9"/>
      <c r="D12" s="9"/>
      <c r="E12" s="9"/>
      <c r="F12" s="9"/>
      <c r="G12" s="9"/>
      <c r="I12" s="106"/>
    </row>
    <row r="13" spans="1:9" ht="12.75" customHeight="1" x14ac:dyDescent="0.2">
      <c r="A13" s="53" t="s">
        <v>42</v>
      </c>
      <c r="B13" s="86">
        <v>92.489525999999998</v>
      </c>
      <c r="C13" s="86">
        <v>72.448704000000006</v>
      </c>
      <c r="D13" s="86">
        <v>78.696955000000003</v>
      </c>
      <c r="E13" s="86">
        <v>1049.7059099999999</v>
      </c>
      <c r="F13" s="86">
        <v>930.53129000000001</v>
      </c>
      <c r="G13" s="87">
        <v>12.807158800646008</v>
      </c>
      <c r="I13" s="106"/>
    </row>
    <row r="14" spans="1:9" ht="12.75" customHeight="1" x14ac:dyDescent="0.2">
      <c r="A14" s="53" t="s">
        <v>43</v>
      </c>
      <c r="B14" s="86">
        <v>89.375071000000005</v>
      </c>
      <c r="C14" s="86">
        <v>72.346942999999996</v>
      </c>
      <c r="D14" s="86">
        <v>63.439456</v>
      </c>
      <c r="E14" s="86">
        <v>894.21015299999999</v>
      </c>
      <c r="F14" s="86">
        <v>736.58575800000006</v>
      </c>
      <c r="G14" s="87">
        <v>21.399327001378154</v>
      </c>
      <c r="I14" s="106"/>
    </row>
    <row r="15" spans="1:9" ht="12.75" customHeight="1" x14ac:dyDescent="0.2">
      <c r="A15" s="53" t="s">
        <v>44</v>
      </c>
      <c r="B15" s="86">
        <v>3.680523</v>
      </c>
      <c r="C15" s="86">
        <v>3.7358739999999999</v>
      </c>
      <c r="D15" s="86">
        <v>3.4009670000000001</v>
      </c>
      <c r="E15" s="86">
        <v>49.129778999999999</v>
      </c>
      <c r="F15" s="86">
        <v>41.783352999999998</v>
      </c>
      <c r="G15" s="87">
        <v>17.582183986048221</v>
      </c>
      <c r="I15" s="106"/>
    </row>
    <row r="16" spans="1:9" ht="12.75" customHeight="1" x14ac:dyDescent="0.2">
      <c r="A16" s="53" t="s">
        <v>45</v>
      </c>
      <c r="B16" s="86">
        <v>151.600201</v>
      </c>
      <c r="C16" s="86">
        <v>142.48887099999999</v>
      </c>
      <c r="D16" s="86">
        <v>111.26608899999999</v>
      </c>
      <c r="E16" s="86">
        <v>1581.3985620000001</v>
      </c>
      <c r="F16" s="86">
        <v>1451.0224089999999</v>
      </c>
      <c r="G16" s="87">
        <v>8.9851233303730567</v>
      </c>
      <c r="I16" s="106"/>
    </row>
    <row r="17" spans="1:9" ht="12.75" customHeight="1" x14ac:dyDescent="0.2">
      <c r="A17" s="53" t="s">
        <v>46</v>
      </c>
      <c r="B17" s="86">
        <v>82.410904000000002</v>
      </c>
      <c r="C17" s="86">
        <v>91.973314000000002</v>
      </c>
      <c r="D17" s="86">
        <v>80.224260000000001</v>
      </c>
      <c r="E17" s="86">
        <v>1191.101762</v>
      </c>
      <c r="F17" s="86">
        <v>1058.830543</v>
      </c>
      <c r="G17" s="87">
        <v>12.492199046811962</v>
      </c>
      <c r="I17" s="106"/>
    </row>
    <row r="18" spans="1:9" ht="12.75" customHeight="1" x14ac:dyDescent="0.2">
      <c r="A18" s="53" t="s">
        <v>47</v>
      </c>
      <c r="B18" s="86">
        <v>505.69609800000001</v>
      </c>
      <c r="C18" s="86">
        <v>339.62624299999999</v>
      </c>
      <c r="D18" s="86">
        <v>361.26042000000001</v>
      </c>
      <c r="E18" s="86">
        <v>4552.1080730000003</v>
      </c>
      <c r="F18" s="86">
        <v>2112.5426969999999</v>
      </c>
      <c r="G18" s="87">
        <v>115.48005062640399</v>
      </c>
      <c r="I18" s="106"/>
    </row>
    <row r="19" spans="1:9" ht="12.75" customHeight="1" x14ac:dyDescent="0.2">
      <c r="A19" s="53" t="s">
        <v>48</v>
      </c>
      <c r="B19" s="86">
        <v>18.503426000000001</v>
      </c>
      <c r="C19" s="86">
        <v>9.5481780000000001</v>
      </c>
      <c r="D19" s="86">
        <v>14.655891</v>
      </c>
      <c r="E19" s="86">
        <v>151.66042100000001</v>
      </c>
      <c r="F19" s="86">
        <v>101.867992</v>
      </c>
      <c r="G19" s="87">
        <v>48.879366346987581</v>
      </c>
      <c r="I19" s="106"/>
    </row>
    <row r="20" spans="1:9" ht="12.75" customHeight="1" x14ac:dyDescent="0.2">
      <c r="A20" s="53" t="s">
        <v>49</v>
      </c>
      <c r="B20" s="86">
        <v>6.2857539999999998</v>
      </c>
      <c r="C20" s="86">
        <v>3.4397899999999999</v>
      </c>
      <c r="D20" s="86">
        <v>2.8222860000000001</v>
      </c>
      <c r="E20" s="86">
        <v>38.892207999999997</v>
      </c>
      <c r="F20" s="86">
        <v>43.105468999999999</v>
      </c>
      <c r="G20" s="87">
        <v>-9.774307292654683</v>
      </c>
      <c r="I20" s="106"/>
    </row>
    <row r="21" spans="1:9" ht="12.75" customHeight="1" x14ac:dyDescent="0.2">
      <c r="A21" s="53" t="s">
        <v>50</v>
      </c>
      <c r="B21" s="86">
        <v>99.085578999999996</v>
      </c>
      <c r="C21" s="86">
        <v>116.160068</v>
      </c>
      <c r="D21" s="86">
        <v>80.774501999999998</v>
      </c>
      <c r="E21" s="86">
        <v>893.54583400000001</v>
      </c>
      <c r="F21" s="86">
        <v>715.74160199999994</v>
      </c>
      <c r="G21" s="87">
        <v>24.84195853687433</v>
      </c>
      <c r="I21" s="106"/>
    </row>
    <row r="22" spans="1:9" ht="12.75" customHeight="1" x14ac:dyDescent="0.2">
      <c r="A22" s="53" t="s">
        <v>51</v>
      </c>
      <c r="B22" s="86">
        <v>62.059007999999999</v>
      </c>
      <c r="C22" s="86">
        <v>57.849595999999998</v>
      </c>
      <c r="D22" s="86">
        <v>57.549764000000003</v>
      </c>
      <c r="E22" s="86">
        <v>626.31458499999997</v>
      </c>
      <c r="F22" s="86">
        <v>500.546603</v>
      </c>
      <c r="G22" s="87">
        <v>25.126128365713825</v>
      </c>
      <c r="I22" s="106"/>
    </row>
    <row r="23" spans="1:9" ht="12.75" customHeight="1" x14ac:dyDescent="0.2">
      <c r="A23" s="53" t="s">
        <v>52</v>
      </c>
      <c r="B23" s="86">
        <v>37.786164999999997</v>
      </c>
      <c r="C23" s="86">
        <v>44.676366000000002</v>
      </c>
      <c r="D23" s="86">
        <v>35.240001999999997</v>
      </c>
      <c r="E23" s="86">
        <v>521.81194300000004</v>
      </c>
      <c r="F23" s="86">
        <v>466.841883</v>
      </c>
      <c r="G23" s="87">
        <v>11.774877533856582</v>
      </c>
      <c r="I23" s="106"/>
    </row>
    <row r="24" spans="1:9" ht="12.75" customHeight="1" x14ac:dyDescent="0.2">
      <c r="A24" s="53" t="s">
        <v>61</v>
      </c>
      <c r="B24" s="86">
        <v>4.3222230000000001</v>
      </c>
      <c r="C24" s="86">
        <v>5.4890160000000003</v>
      </c>
      <c r="D24" s="86">
        <v>1.803383</v>
      </c>
      <c r="E24" s="86">
        <v>49.453650000000003</v>
      </c>
      <c r="F24" s="86">
        <v>34.091147999999997</v>
      </c>
      <c r="G24" s="87">
        <v>45.063023398332035</v>
      </c>
      <c r="I24" s="106"/>
    </row>
    <row r="25" spans="1:9" ht="12.75" customHeight="1" x14ac:dyDescent="0.2">
      <c r="A25" s="53" t="s">
        <v>62</v>
      </c>
      <c r="B25" s="86">
        <v>4.6221829999999997</v>
      </c>
      <c r="C25" s="86">
        <v>3.360579</v>
      </c>
      <c r="D25" s="86">
        <v>1.443362</v>
      </c>
      <c r="E25" s="86">
        <v>33.912221000000002</v>
      </c>
      <c r="F25" s="86">
        <v>32.659911000000001</v>
      </c>
      <c r="G25" s="87">
        <v>3.8343950171817625</v>
      </c>
      <c r="I25" s="106"/>
    </row>
    <row r="26" spans="1:9" ht="12.75" customHeight="1" x14ac:dyDescent="0.2">
      <c r="A26" s="53" t="s">
        <v>63</v>
      </c>
      <c r="B26" s="86">
        <v>34.910766000000002</v>
      </c>
      <c r="C26" s="86">
        <v>24.784869</v>
      </c>
      <c r="D26" s="86">
        <v>28.713101999999999</v>
      </c>
      <c r="E26" s="86">
        <v>304.233045</v>
      </c>
      <c r="F26" s="86">
        <v>216.13214099999999</v>
      </c>
      <c r="G26" s="87">
        <v>40.762518518705662</v>
      </c>
      <c r="I26" s="106"/>
    </row>
    <row r="27" spans="1:9" ht="12.75" customHeight="1" x14ac:dyDescent="0.2">
      <c r="A27" s="53" t="s">
        <v>55</v>
      </c>
      <c r="B27" s="86">
        <v>4.2676720000000001</v>
      </c>
      <c r="C27" s="86">
        <v>3.8675609999999998</v>
      </c>
      <c r="D27" s="86">
        <v>3.5637840000000001</v>
      </c>
      <c r="E27" s="86">
        <v>53.608919999999998</v>
      </c>
      <c r="F27" s="86">
        <v>61.449885000000002</v>
      </c>
      <c r="G27" s="87">
        <v>-12.759934375792582</v>
      </c>
      <c r="I27" s="106"/>
    </row>
    <row r="28" spans="1:9" ht="12.75" customHeight="1" x14ac:dyDescent="0.2">
      <c r="A28" s="53" t="s">
        <v>56</v>
      </c>
      <c r="B28" s="86">
        <v>62.932917000000003</v>
      </c>
      <c r="C28" s="86">
        <v>57.330826000000002</v>
      </c>
      <c r="D28" s="86">
        <v>29.938334999999999</v>
      </c>
      <c r="E28" s="86">
        <v>430.94753500000002</v>
      </c>
      <c r="F28" s="86">
        <v>390.98075699999998</v>
      </c>
      <c r="G28" s="87">
        <v>10.222185436098087</v>
      </c>
      <c r="I28" s="106"/>
    </row>
    <row r="29" spans="1:9" ht="12.75" customHeight="1" x14ac:dyDescent="0.2">
      <c r="A29" s="53" t="s">
        <v>53</v>
      </c>
      <c r="B29" s="86">
        <v>7.2873999999999994E-2</v>
      </c>
      <c r="C29" s="86">
        <v>0.144756</v>
      </c>
      <c r="D29" s="86">
        <v>6.3778000000000001E-2</v>
      </c>
      <c r="E29" s="86">
        <v>1.0418620000000001</v>
      </c>
      <c r="F29" s="86">
        <v>0.50402800000000003</v>
      </c>
      <c r="G29" s="87">
        <v>106.70716706214733</v>
      </c>
      <c r="I29" s="106"/>
    </row>
    <row r="30" spans="1:9" ht="12.75" customHeight="1" x14ac:dyDescent="0.2">
      <c r="A30" s="53" t="s">
        <v>54</v>
      </c>
      <c r="B30" s="86">
        <v>6.5246999999999999E-2</v>
      </c>
      <c r="C30" s="86">
        <v>4.1758999999999998E-2</v>
      </c>
      <c r="D30" s="86">
        <v>0.46319300000000002</v>
      </c>
      <c r="E30" s="86">
        <v>1.5776479999999999</v>
      </c>
      <c r="F30" s="86">
        <v>1.203406</v>
      </c>
      <c r="G30" s="87">
        <v>31.098565238996656</v>
      </c>
      <c r="I30" s="106"/>
    </row>
    <row r="31" spans="1:9" ht="12.75" customHeight="1" x14ac:dyDescent="0.2">
      <c r="A31" s="54" t="s">
        <v>57</v>
      </c>
      <c r="B31" s="86">
        <v>728</v>
      </c>
      <c r="C31" s="86">
        <v>789</v>
      </c>
      <c r="D31" s="86">
        <v>733</v>
      </c>
      <c r="E31" s="86">
        <v>8747</v>
      </c>
      <c r="F31" s="86">
        <v>6370</v>
      </c>
      <c r="G31" s="87">
        <v>37.315541600000003</v>
      </c>
      <c r="I31" s="106"/>
    </row>
    <row r="32" spans="1:9" ht="12.75" customHeight="1" x14ac:dyDescent="0.2">
      <c r="A32" s="52" t="s">
        <v>23</v>
      </c>
      <c r="B32" s="9"/>
      <c r="C32" s="9"/>
      <c r="D32" s="9"/>
      <c r="E32" s="9"/>
      <c r="F32" s="9"/>
      <c r="G32" s="9"/>
      <c r="I32" s="106"/>
    </row>
    <row r="33" spans="1:9" ht="12.75" customHeight="1" x14ac:dyDescent="0.2">
      <c r="A33" s="53" t="s">
        <v>58</v>
      </c>
      <c r="B33" s="86">
        <v>302.090666</v>
      </c>
      <c r="C33" s="86">
        <v>336.00807300000002</v>
      </c>
      <c r="D33" s="86">
        <v>326.08796999999998</v>
      </c>
      <c r="E33" s="86">
        <v>3781.2364990000001</v>
      </c>
      <c r="F33" s="86">
        <v>2398.2152310000001</v>
      </c>
      <c r="G33" s="87">
        <v>57.668771765047637</v>
      </c>
      <c r="I33" s="106"/>
    </row>
    <row r="34" spans="1:9" ht="12.75" customHeight="1" x14ac:dyDescent="0.2">
      <c r="A34" s="53" t="s">
        <v>59</v>
      </c>
      <c r="B34" s="86">
        <v>153.03158999999999</v>
      </c>
      <c r="C34" s="86">
        <v>177.28200100000001</v>
      </c>
      <c r="D34" s="86">
        <v>154.782815</v>
      </c>
      <c r="E34" s="86">
        <v>1709.9982749999999</v>
      </c>
      <c r="F34" s="86">
        <v>1255.6605179999999</v>
      </c>
      <c r="G34" s="87">
        <v>36.183168180175272</v>
      </c>
      <c r="I34" s="106"/>
    </row>
    <row r="35" spans="1:9" ht="12.75" customHeight="1" x14ac:dyDescent="0.2">
      <c r="A35" s="53" t="s">
        <v>60</v>
      </c>
      <c r="B35" s="86">
        <v>125.916394</v>
      </c>
      <c r="C35" s="86">
        <v>133.89773299999999</v>
      </c>
      <c r="D35" s="86">
        <v>106.420982</v>
      </c>
      <c r="E35" s="86">
        <v>1827.7138640000001</v>
      </c>
      <c r="F35" s="86">
        <v>1571.0758760000001</v>
      </c>
      <c r="G35" s="87">
        <v>16.335174635448354</v>
      </c>
      <c r="I35" s="106"/>
    </row>
    <row r="36" spans="1:9" ht="12.75" customHeight="1" x14ac:dyDescent="0.2">
      <c r="A36" s="53" t="s">
        <v>64</v>
      </c>
      <c r="B36" s="86">
        <v>77.207230999999993</v>
      </c>
      <c r="C36" s="86">
        <v>71.511422999999994</v>
      </c>
      <c r="D36" s="86">
        <v>55.500473</v>
      </c>
      <c r="E36" s="86">
        <v>660.68721900000003</v>
      </c>
      <c r="F36" s="86">
        <v>539.325965</v>
      </c>
      <c r="G36" s="87">
        <v>22.502394076280012</v>
      </c>
      <c r="I36" s="106"/>
    </row>
    <row r="37" spans="1:9" ht="12.75" customHeight="1" x14ac:dyDescent="0.2">
      <c r="A37" s="53" t="s">
        <v>147</v>
      </c>
      <c r="B37" s="86">
        <v>2.7526099999999998</v>
      </c>
      <c r="C37" s="86">
        <v>2.704447</v>
      </c>
      <c r="D37" s="86">
        <v>1.3880729999999999</v>
      </c>
      <c r="E37" s="86">
        <v>23.441215</v>
      </c>
      <c r="F37" s="86">
        <v>16.025503</v>
      </c>
      <c r="G37" s="87">
        <v>46.274441432509178</v>
      </c>
      <c r="I37" s="106"/>
    </row>
    <row r="38" spans="1:9" ht="12.75" customHeight="1" x14ac:dyDescent="0.2">
      <c r="A38" s="53" t="s">
        <v>65</v>
      </c>
      <c r="B38" s="86">
        <v>48.972343000000002</v>
      </c>
      <c r="C38" s="86">
        <v>51.555309999999999</v>
      </c>
      <c r="D38" s="86">
        <v>74.978261000000003</v>
      </c>
      <c r="E38" s="86">
        <v>563.99049300000001</v>
      </c>
      <c r="F38" s="86">
        <v>427.52722</v>
      </c>
      <c r="G38" s="87">
        <v>31.919201074495334</v>
      </c>
      <c r="I38" s="106"/>
    </row>
    <row r="39" spans="1:9" ht="12.75" customHeight="1" x14ac:dyDescent="0.2">
      <c r="A39" s="53" t="s">
        <v>66</v>
      </c>
      <c r="B39" s="86">
        <v>13.094950000000001</v>
      </c>
      <c r="C39" s="86">
        <v>10.497821</v>
      </c>
      <c r="D39" s="86">
        <v>9.541919</v>
      </c>
      <c r="E39" s="86">
        <v>125.05371100000001</v>
      </c>
      <c r="F39" s="86">
        <v>111.797952</v>
      </c>
      <c r="G39" s="87">
        <v>11.85688893478121</v>
      </c>
      <c r="I39" s="106"/>
    </row>
    <row r="40" spans="1:9" ht="12.75" customHeight="1" x14ac:dyDescent="0.2">
      <c r="A40" s="53" t="s">
        <v>67</v>
      </c>
      <c r="B40" s="86">
        <v>4.3990710000000002</v>
      </c>
      <c r="C40" s="86">
        <v>5.0374319999999999</v>
      </c>
      <c r="D40" s="86">
        <v>4.013744</v>
      </c>
      <c r="E40" s="86">
        <v>55.156111000000003</v>
      </c>
      <c r="F40" s="86">
        <v>50.028024000000002</v>
      </c>
      <c r="G40" s="87">
        <v>10.250428839643959</v>
      </c>
      <c r="I40" s="106"/>
    </row>
    <row r="41" spans="1:9" ht="12.75" customHeight="1" x14ac:dyDescent="0.2">
      <c r="A41" s="56" t="s">
        <v>68</v>
      </c>
      <c r="B41" s="86">
        <v>460.93920599999979</v>
      </c>
      <c r="C41" s="86">
        <v>534.29356999999982</v>
      </c>
      <c r="D41" s="86">
        <v>603.56616900000017</v>
      </c>
      <c r="E41" s="86">
        <v>6244.4637779999975</v>
      </c>
      <c r="F41" s="86">
        <v>3709.7110369999991</v>
      </c>
      <c r="G41" s="87">
        <v>68.32749817219792</v>
      </c>
      <c r="I41" s="106"/>
    </row>
    <row r="42" spans="1:9" ht="12.75" customHeight="1" x14ac:dyDescent="0.2">
      <c r="A42" s="54" t="s">
        <v>31</v>
      </c>
      <c r="B42" s="9"/>
      <c r="C42" s="9"/>
      <c r="D42" s="9"/>
      <c r="E42" s="9"/>
      <c r="F42" s="9"/>
      <c r="G42" s="9"/>
      <c r="I42" s="106"/>
    </row>
    <row r="43" spans="1:9" ht="12.75" customHeight="1" x14ac:dyDescent="0.2">
      <c r="A43" s="54" t="s">
        <v>69</v>
      </c>
      <c r="B43" s="86">
        <v>203.97863899999999</v>
      </c>
      <c r="C43" s="86">
        <v>301.79562299999998</v>
      </c>
      <c r="D43" s="86">
        <v>162.702303</v>
      </c>
      <c r="E43" s="86">
        <v>2665.657686</v>
      </c>
      <c r="F43" s="86">
        <v>1250.8484129999999</v>
      </c>
      <c r="G43" s="87">
        <v>113.10797202090708</v>
      </c>
      <c r="I43" s="106"/>
    </row>
    <row r="44" spans="1:9" ht="12.75" customHeight="1" x14ac:dyDescent="0.2">
      <c r="A44" s="54" t="s">
        <v>70</v>
      </c>
      <c r="B44" s="86">
        <v>16.344939</v>
      </c>
      <c r="C44" s="86">
        <v>22.153262000000002</v>
      </c>
      <c r="D44" s="86">
        <v>14.112349999999999</v>
      </c>
      <c r="E44" s="86">
        <v>296.12989900000002</v>
      </c>
      <c r="F44" s="86">
        <v>262.68389000000002</v>
      </c>
      <c r="G44" s="87">
        <v>12.732417279186791</v>
      </c>
      <c r="I44" s="106"/>
    </row>
    <row r="45" spans="1:9" ht="12.75" customHeight="1" x14ac:dyDescent="0.2">
      <c r="A45" s="54" t="s">
        <v>71</v>
      </c>
      <c r="B45" s="86">
        <v>71.186305000000004</v>
      </c>
      <c r="C45" s="86">
        <v>59.112231999999999</v>
      </c>
      <c r="D45" s="86">
        <v>266.59924599999999</v>
      </c>
      <c r="E45" s="86">
        <v>1381.9090409999999</v>
      </c>
      <c r="F45" s="86">
        <v>714.30737199999999</v>
      </c>
      <c r="G45" s="87">
        <v>93.461399835587855</v>
      </c>
      <c r="I45" s="106"/>
    </row>
    <row r="46" spans="1:9" ht="12.75" customHeight="1" x14ac:dyDescent="0.2">
      <c r="A46" s="54" t="s">
        <v>72</v>
      </c>
      <c r="B46" s="86">
        <v>45.026778</v>
      </c>
      <c r="C46" s="86">
        <v>27.451238</v>
      </c>
      <c r="D46" s="86">
        <v>30.055887999999999</v>
      </c>
      <c r="E46" s="86">
        <v>325.75682</v>
      </c>
      <c r="F46" s="86">
        <v>215.630067</v>
      </c>
      <c r="G46" s="87">
        <v>51.072076604233501</v>
      </c>
      <c r="I46" s="106"/>
    </row>
    <row r="47" spans="1:9" ht="12.75" customHeight="1" x14ac:dyDescent="0.2">
      <c r="A47" s="54" t="s">
        <v>158</v>
      </c>
      <c r="B47" s="86">
        <v>112.888046</v>
      </c>
      <c r="C47" s="86">
        <v>114.504307</v>
      </c>
      <c r="D47" s="86">
        <v>119.968461</v>
      </c>
      <c r="E47" s="86">
        <v>1455.6643240000001</v>
      </c>
      <c r="F47" s="86">
        <v>1147.6908289999999</v>
      </c>
      <c r="G47" s="87">
        <v>26.8341862824104</v>
      </c>
      <c r="I47" s="106"/>
    </row>
    <row r="48" spans="1:9" ht="12.75" customHeight="1" x14ac:dyDescent="0.2">
      <c r="A48" s="55" t="s">
        <v>73</v>
      </c>
      <c r="B48" s="86">
        <v>114.229739</v>
      </c>
      <c r="C48" s="86">
        <v>67.147723999999997</v>
      </c>
      <c r="D48" s="86">
        <v>95.850498000000002</v>
      </c>
      <c r="E48" s="86">
        <v>814.52269200000001</v>
      </c>
      <c r="F48" s="86">
        <v>227.04555999999999</v>
      </c>
      <c r="G48" s="87">
        <v>258.74856658725236</v>
      </c>
      <c r="I48" s="106"/>
    </row>
    <row r="49" spans="1:9" ht="12.75" customHeight="1" x14ac:dyDescent="0.2">
      <c r="A49" s="56" t="s">
        <v>31</v>
      </c>
      <c r="B49" s="9"/>
      <c r="C49" s="9"/>
      <c r="D49" s="9"/>
      <c r="E49" s="9"/>
      <c r="F49" s="9"/>
      <c r="G49" s="9"/>
      <c r="I49" s="106"/>
    </row>
    <row r="50" spans="1:9" ht="12.75" customHeight="1" x14ac:dyDescent="0.2">
      <c r="A50" s="56" t="s">
        <v>74</v>
      </c>
      <c r="B50" s="86">
        <v>0.87484499999999998</v>
      </c>
      <c r="C50" s="86">
        <v>0.41519200000000001</v>
      </c>
      <c r="D50" s="86">
        <v>1.5481480000000001</v>
      </c>
      <c r="E50" s="86">
        <v>29.495839</v>
      </c>
      <c r="F50" s="86">
        <v>18.064878</v>
      </c>
      <c r="G50" s="87">
        <v>63.277266527900167</v>
      </c>
      <c r="I50" s="106"/>
    </row>
    <row r="51" spans="1:9" ht="12.75" customHeight="1" x14ac:dyDescent="0.2">
      <c r="A51" s="56" t="s">
        <v>116</v>
      </c>
      <c r="B51" s="86">
        <v>0.59714900000000004</v>
      </c>
      <c r="C51" s="86">
        <v>0.80629300000000004</v>
      </c>
      <c r="D51" s="86">
        <v>0.62686200000000003</v>
      </c>
      <c r="E51" s="86">
        <v>8.0704539999999998</v>
      </c>
      <c r="F51" s="86">
        <v>6.8897899999999996</v>
      </c>
      <c r="G51" s="87">
        <v>17.136429412217211</v>
      </c>
      <c r="I51" s="106"/>
    </row>
    <row r="52" spans="1:9" ht="12.75" customHeight="1" x14ac:dyDescent="0.2">
      <c r="A52" s="56" t="s">
        <v>75</v>
      </c>
      <c r="B52" s="86">
        <v>37.742800000000003</v>
      </c>
      <c r="C52" s="86">
        <v>59.762017999999998</v>
      </c>
      <c r="D52" s="86">
        <v>22.34761</v>
      </c>
      <c r="E52" s="86">
        <v>239.47226699999999</v>
      </c>
      <c r="F52" s="86">
        <v>66.695087000000001</v>
      </c>
      <c r="G52" s="87">
        <v>259.05533341608805</v>
      </c>
      <c r="I52" s="106"/>
    </row>
    <row r="53" spans="1:9" ht="12.75" customHeight="1" x14ac:dyDescent="0.2">
      <c r="A53" s="57" t="s">
        <v>76</v>
      </c>
      <c r="B53" s="86">
        <v>196.53733800000001</v>
      </c>
      <c r="C53" s="86">
        <v>200.224245</v>
      </c>
      <c r="D53" s="86">
        <v>150.33320800000001</v>
      </c>
      <c r="E53" s="86">
        <v>2230.8907180000001</v>
      </c>
      <c r="F53" s="86">
        <v>1957.8646200000001</v>
      </c>
      <c r="G53" s="87">
        <v>13.945095856525569</v>
      </c>
      <c r="I53" s="106"/>
    </row>
    <row r="54" spans="1:9" ht="12.75" customHeight="1" x14ac:dyDescent="0.2">
      <c r="A54" s="50" t="s">
        <v>31</v>
      </c>
      <c r="B54" s="9"/>
      <c r="C54" s="9"/>
      <c r="D54" s="9"/>
      <c r="E54" s="9"/>
      <c r="F54" s="9"/>
      <c r="G54" s="9"/>
      <c r="I54" s="106"/>
    </row>
    <row r="55" spans="1:9" ht="12.75" customHeight="1" x14ac:dyDescent="0.2">
      <c r="A55" s="56" t="s">
        <v>77</v>
      </c>
      <c r="B55" s="86">
        <v>147.460612</v>
      </c>
      <c r="C55" s="86">
        <v>142.07466400000001</v>
      </c>
      <c r="D55" s="86">
        <v>126.89676900000001</v>
      </c>
      <c r="E55" s="86">
        <v>1834.0702249999999</v>
      </c>
      <c r="F55" s="86">
        <v>1686.4232790000001</v>
      </c>
      <c r="G55" s="87">
        <v>8.755034862158098</v>
      </c>
      <c r="I55" s="106"/>
    </row>
    <row r="56" spans="1:9" ht="12.75" customHeight="1" x14ac:dyDescent="0.2">
      <c r="A56" s="51" t="s">
        <v>31</v>
      </c>
      <c r="B56" s="9"/>
      <c r="C56" s="9"/>
      <c r="D56" s="9"/>
      <c r="E56" s="9"/>
      <c r="F56" s="9"/>
      <c r="G56" s="9"/>
      <c r="I56" s="106"/>
    </row>
    <row r="57" spans="1:9" ht="12.75" customHeight="1" x14ac:dyDescent="0.2">
      <c r="A57" s="51" t="s">
        <v>78</v>
      </c>
      <c r="B57" s="86">
        <v>114.476867</v>
      </c>
      <c r="C57" s="86">
        <v>119.501588</v>
      </c>
      <c r="D57" s="86">
        <v>107.79217</v>
      </c>
      <c r="E57" s="86">
        <v>1566.0719309999999</v>
      </c>
      <c r="F57" s="86">
        <v>1449.456459</v>
      </c>
      <c r="G57" s="87">
        <v>8.0454622335088715</v>
      </c>
      <c r="I57" s="106"/>
    </row>
    <row r="58" spans="1:9" ht="12.75" customHeight="1" x14ac:dyDescent="0.2">
      <c r="A58" s="51" t="s">
        <v>79</v>
      </c>
      <c r="B58" s="86">
        <v>5.7559420000000001</v>
      </c>
      <c r="C58" s="86">
        <v>5.2621929999999999</v>
      </c>
      <c r="D58" s="86">
        <v>5.0688680000000002</v>
      </c>
      <c r="E58" s="86">
        <v>67.952878999999996</v>
      </c>
      <c r="F58" s="86">
        <v>61.961869999999998</v>
      </c>
      <c r="G58" s="87">
        <v>9.6688640933528944</v>
      </c>
      <c r="I58" s="106"/>
    </row>
    <row r="59" spans="1:9" ht="12.75" customHeight="1" x14ac:dyDescent="0.2">
      <c r="A59" s="50" t="s">
        <v>117</v>
      </c>
      <c r="B59" s="92">
        <v>43.981195</v>
      </c>
      <c r="C59" s="86">
        <v>53.091968000000001</v>
      </c>
      <c r="D59" s="86">
        <v>20.520368000000001</v>
      </c>
      <c r="E59" s="86">
        <v>345.64717899999999</v>
      </c>
      <c r="F59" s="86">
        <v>234.88417999999999</v>
      </c>
      <c r="G59" s="87">
        <v>47.156432161587048</v>
      </c>
      <c r="I59" s="106"/>
    </row>
    <row r="60" spans="1:9" ht="12.75" customHeight="1" x14ac:dyDescent="0.2">
      <c r="A60" s="51" t="s">
        <v>31</v>
      </c>
      <c r="B60" s="9"/>
      <c r="C60" s="9"/>
      <c r="D60" s="9"/>
      <c r="E60" s="9"/>
      <c r="F60" s="9"/>
      <c r="G60" s="9"/>
      <c r="I60" s="106"/>
    </row>
    <row r="61" spans="1:9" ht="12.75" customHeight="1" x14ac:dyDescent="0.2">
      <c r="A61" s="51" t="s">
        <v>80</v>
      </c>
      <c r="B61" s="86">
        <v>5.186337</v>
      </c>
      <c r="C61" s="86">
        <v>6.0974979999999999</v>
      </c>
      <c r="D61" s="86">
        <v>3.2374000000000001</v>
      </c>
      <c r="E61" s="86">
        <v>53.893296999999997</v>
      </c>
      <c r="F61" s="86">
        <v>58.516348999999998</v>
      </c>
      <c r="G61" s="87">
        <v>-7.9004450533986699</v>
      </c>
      <c r="I61" s="106"/>
    </row>
    <row r="62" spans="1:9" ht="12.75" customHeight="1" x14ac:dyDescent="0.2">
      <c r="A62" s="51"/>
      <c r="B62" s="9"/>
      <c r="C62" s="9"/>
      <c r="D62" s="9"/>
      <c r="E62" s="9"/>
      <c r="F62" s="9"/>
      <c r="G62" s="9"/>
      <c r="I62" s="106"/>
    </row>
    <row r="63" spans="1:9" ht="12.75" customHeight="1" x14ac:dyDescent="0.2">
      <c r="A63" s="57" t="s">
        <v>81</v>
      </c>
      <c r="B63" s="86">
        <v>677.02199800000005</v>
      </c>
      <c r="C63" s="86">
        <v>709.64805899999999</v>
      </c>
      <c r="D63" s="86">
        <v>510.31287600000002</v>
      </c>
      <c r="E63" s="86">
        <v>7573.9732629999999</v>
      </c>
      <c r="F63" s="86">
        <v>6457.7214279999998</v>
      </c>
      <c r="G63" s="87">
        <v>17.285537127074733</v>
      </c>
      <c r="I63" s="106"/>
    </row>
    <row r="64" spans="1:9" ht="12.75" customHeight="1" x14ac:dyDescent="0.2">
      <c r="A64" s="50" t="s">
        <v>31</v>
      </c>
      <c r="B64" s="9"/>
      <c r="C64" s="9"/>
      <c r="D64" s="9"/>
      <c r="E64" s="9"/>
      <c r="F64" s="9"/>
      <c r="G64" s="9"/>
      <c r="I64" s="106"/>
    </row>
    <row r="65" spans="1:9" ht="12.75" customHeight="1" x14ac:dyDescent="0.2">
      <c r="A65" s="56" t="s">
        <v>82</v>
      </c>
      <c r="B65" s="86">
        <v>88.600376999999995</v>
      </c>
      <c r="C65" s="86">
        <v>87.741106000000002</v>
      </c>
      <c r="D65" s="86">
        <v>67.877024000000006</v>
      </c>
      <c r="E65" s="86">
        <v>946.95329300000003</v>
      </c>
      <c r="F65" s="86">
        <v>753.93641100000002</v>
      </c>
      <c r="G65" s="87">
        <v>25.601215060562978</v>
      </c>
      <c r="I65" s="106"/>
    </row>
    <row r="66" spans="1:9" ht="12.75" customHeight="1" x14ac:dyDescent="0.2">
      <c r="A66" s="56" t="s">
        <v>83</v>
      </c>
      <c r="B66" s="86">
        <v>452.21070600000002</v>
      </c>
      <c r="C66" s="86">
        <v>457.34449899999998</v>
      </c>
      <c r="D66" s="86">
        <v>333.54998599999999</v>
      </c>
      <c r="E66" s="86">
        <v>5050.0967879999998</v>
      </c>
      <c r="F66" s="86">
        <v>4451.4085420000001</v>
      </c>
      <c r="G66" s="87">
        <v>13.449411357129932</v>
      </c>
      <c r="I66" s="106"/>
    </row>
    <row r="67" spans="1:9" ht="12.75" customHeight="1" x14ac:dyDescent="0.2">
      <c r="A67" s="56" t="s">
        <v>84</v>
      </c>
      <c r="B67" s="86">
        <v>30.643923000000001</v>
      </c>
      <c r="C67" s="86">
        <v>34.272733000000002</v>
      </c>
      <c r="D67" s="86">
        <v>29.513999999999999</v>
      </c>
      <c r="E67" s="86">
        <v>372.422776</v>
      </c>
      <c r="F67" s="86">
        <v>318.889005</v>
      </c>
      <c r="G67" s="87">
        <v>16.787587580826127</v>
      </c>
      <c r="I67" s="106"/>
    </row>
    <row r="68" spans="1:9" ht="12.75" customHeight="1" x14ac:dyDescent="0.2">
      <c r="A68" s="56" t="s">
        <v>131</v>
      </c>
      <c r="B68" s="86">
        <v>26.521387000000001</v>
      </c>
      <c r="C68" s="86">
        <v>26.677320999999999</v>
      </c>
      <c r="D68" s="86">
        <v>14.627539000000001</v>
      </c>
      <c r="E68" s="86">
        <v>281.43237299999998</v>
      </c>
      <c r="F68" s="86">
        <v>244.86695900000001</v>
      </c>
      <c r="G68" s="87">
        <v>14.932767634035898</v>
      </c>
      <c r="I68" s="106"/>
    </row>
    <row r="69" spans="1:9" ht="12.75" customHeight="1" x14ac:dyDescent="0.2">
      <c r="A69" s="58" t="s">
        <v>132</v>
      </c>
      <c r="B69" s="86">
        <v>7.9591409999999998</v>
      </c>
      <c r="C69" s="86">
        <v>7.0137749999999999</v>
      </c>
      <c r="D69" s="86">
        <v>6.1464189999999999</v>
      </c>
      <c r="E69" s="86">
        <v>81.388310000000004</v>
      </c>
      <c r="F69" s="86">
        <v>60.935758</v>
      </c>
      <c r="G69" s="87">
        <v>33.564121742770482</v>
      </c>
      <c r="I69" s="106"/>
    </row>
    <row r="70" spans="1:9" ht="12.75" customHeight="1" x14ac:dyDescent="0.2">
      <c r="A70" s="59" t="s">
        <v>85</v>
      </c>
      <c r="B70" s="86">
        <v>6.1729019999999997</v>
      </c>
      <c r="C70" s="86">
        <v>9.6584230000000009</v>
      </c>
      <c r="D70" s="86">
        <v>3.6991350000000001</v>
      </c>
      <c r="E70" s="86">
        <v>72.769092999999998</v>
      </c>
      <c r="F70" s="86">
        <v>47.959352000000003</v>
      </c>
      <c r="G70" s="87">
        <v>51.730767755160628</v>
      </c>
      <c r="I70" s="106"/>
    </row>
    <row r="71" spans="1:9" ht="12.75" customHeight="1" x14ac:dyDescent="0.2">
      <c r="A71" s="60" t="s">
        <v>31</v>
      </c>
      <c r="B71" s="9"/>
      <c r="C71" s="9"/>
      <c r="D71" s="9"/>
      <c r="E71" s="9"/>
      <c r="F71" s="9"/>
      <c r="G71" s="9"/>
      <c r="I71" s="106"/>
    </row>
    <row r="72" spans="1:9" ht="12.75" customHeight="1" x14ac:dyDescent="0.2">
      <c r="A72" s="60" t="s">
        <v>106</v>
      </c>
      <c r="B72" s="86">
        <v>2.7772679999999998</v>
      </c>
      <c r="C72" s="86">
        <v>4.6441790000000003</v>
      </c>
      <c r="D72" s="86">
        <v>2.323801</v>
      </c>
      <c r="E72" s="86">
        <v>33.378870999999997</v>
      </c>
      <c r="F72" s="86">
        <v>29.705437</v>
      </c>
      <c r="G72" s="87">
        <v>12.366200840607036</v>
      </c>
      <c r="I72" s="106"/>
    </row>
    <row r="73" spans="1:9" ht="24" x14ac:dyDescent="0.2">
      <c r="A73" s="61" t="s">
        <v>101</v>
      </c>
      <c r="B73" s="86">
        <v>3.1415150000000001</v>
      </c>
      <c r="C73" s="86">
        <v>3.4644170000000001</v>
      </c>
      <c r="D73" s="86">
        <v>3.0523980000000002</v>
      </c>
      <c r="E73" s="86">
        <v>27.223863999999999</v>
      </c>
      <c r="F73" s="86">
        <v>17.817488000000001</v>
      </c>
      <c r="G73" s="87">
        <v>52.792941406779676</v>
      </c>
      <c r="I73" s="106"/>
    </row>
    <row r="74" spans="1:9" x14ac:dyDescent="0.2">
      <c r="A74" s="62" t="s">
        <v>40</v>
      </c>
      <c r="B74" s="93">
        <v>3445.6736900000001</v>
      </c>
      <c r="C74" s="89">
        <v>3362.2439909999998</v>
      </c>
      <c r="D74" s="89">
        <v>3054.8480500000001</v>
      </c>
      <c r="E74" s="89">
        <v>38135.774905999999</v>
      </c>
      <c r="F74" s="89">
        <v>27684.196649000001</v>
      </c>
      <c r="G74" s="90">
        <v>37.752868141750923</v>
      </c>
      <c r="I74" s="106"/>
    </row>
    <row r="76" spans="1:9" x14ac:dyDescent="0.2">
      <c r="A76" s="33" t="s">
        <v>149</v>
      </c>
    </row>
    <row r="77" spans="1:9" x14ac:dyDescent="0.2">
      <c r="A77" s="33" t="s">
        <v>159</v>
      </c>
    </row>
    <row r="78" spans="1:9" x14ac:dyDescent="0.2">
      <c r="A78" s="68" t="s">
        <v>142</v>
      </c>
      <c r="B78" s="68"/>
      <c r="C78" s="68"/>
      <c r="D78" s="68"/>
      <c r="E78" s="68"/>
      <c r="F78" s="68"/>
      <c r="G78" s="68"/>
    </row>
    <row r="79" spans="1:9" x14ac:dyDescent="0.2">
      <c r="A79" s="117" t="s">
        <v>143</v>
      </c>
      <c r="B79" s="117"/>
      <c r="C79" s="117"/>
      <c r="D79" s="117"/>
      <c r="E79" s="117"/>
      <c r="F79" s="117"/>
      <c r="G79" s="117"/>
    </row>
  </sheetData>
  <mergeCells count="7">
    <mergeCell ref="A79:G79"/>
    <mergeCell ref="A1:G1"/>
    <mergeCell ref="B4:D4"/>
    <mergeCell ref="A3:A5"/>
    <mergeCell ref="B5:F5"/>
    <mergeCell ref="E3:G3"/>
    <mergeCell ref="G4:G5"/>
  </mergeCells>
  <conditionalFormatting sqref="A7:G74">
    <cfRule type="expression" dxfId="0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4/22 SH</oddFooter>
  </headerFooter>
  <rowBreaks count="1" manualBreakCount="1">
    <brk id="4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G29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8" t="s">
        <v>154</v>
      </c>
      <c r="B1" s="118"/>
      <c r="C1" s="118"/>
      <c r="D1" s="118"/>
      <c r="E1" s="118"/>
      <c r="F1" s="118"/>
      <c r="G1" s="118"/>
    </row>
    <row r="2" spans="1:7" x14ac:dyDescent="0.2">
      <c r="A2" s="76"/>
      <c r="B2" s="118" t="s">
        <v>168</v>
      </c>
      <c r="C2" s="118"/>
      <c r="D2" s="118"/>
      <c r="E2" s="118"/>
      <c r="F2" s="118"/>
      <c r="G2" s="76"/>
    </row>
    <row r="3" spans="1:7" x14ac:dyDescent="0.2">
      <c r="A3" s="76"/>
      <c r="B3" s="102"/>
      <c r="C3" s="102"/>
      <c r="D3" s="102"/>
      <c r="E3" s="102"/>
      <c r="F3" s="102"/>
      <c r="G3" s="76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39" t="s">
        <v>169</v>
      </c>
      <c r="B29" s="139"/>
      <c r="C29" s="139"/>
      <c r="D29" s="139"/>
      <c r="E29" s="139"/>
      <c r="F29" s="139"/>
      <c r="G29" s="139"/>
    </row>
  </sheetData>
  <mergeCells count="4">
    <mergeCell ref="A29:G29"/>
    <mergeCell ref="A28:G28"/>
    <mergeCell ref="B2:F2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4/22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Z59"/>
  <sheetViews>
    <sheetView workbookViewId="0">
      <selection activeCell="I12" sqref="I12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155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0" t="s">
        <v>86</v>
      </c>
      <c r="B3" s="145" t="s">
        <v>87</v>
      </c>
      <c r="C3" s="14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1"/>
      <c r="B4" s="147" t="s">
        <v>170</v>
      </c>
      <c r="C4" s="14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1"/>
      <c r="B5" s="143"/>
      <c r="C5" s="14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2"/>
      <c r="B6" s="143"/>
      <c r="C6" s="14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40</v>
      </c>
      <c r="B8" s="95">
        <v>38135.774905999999</v>
      </c>
      <c r="C8" s="96"/>
      <c r="D8" s="95">
        <v>27684.196649000001</v>
      </c>
      <c r="E8" s="9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2022</v>
      </c>
      <c r="C9" s="20">
        <v>2022</v>
      </c>
      <c r="D9" s="12">
        <v>2021</v>
      </c>
      <c r="E9" s="12">
        <v>2021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171</v>
      </c>
      <c r="B10" s="94">
        <v>5050.0967879999998</v>
      </c>
      <c r="C10" s="97">
        <f t="shared" ref="C10:C24" si="0">IF(B$8&gt;0,B10/B$8*100,0)</f>
        <v>13.24241293233943</v>
      </c>
      <c r="D10" s="98">
        <v>4451.4085420000001</v>
      </c>
      <c r="E10" s="97">
        <f t="shared" ref="E10:E24" si="1">IF(D$8&gt;0,D10/D$8*100,0)</f>
        <v>16.079240436116436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47</v>
      </c>
      <c r="B11" s="94">
        <v>4552.1080730000003</v>
      </c>
      <c r="C11" s="99">
        <f t="shared" si="0"/>
        <v>11.936582078692219</v>
      </c>
      <c r="D11" s="98">
        <v>2112.5426969999999</v>
      </c>
      <c r="E11" s="97">
        <f t="shared" si="1"/>
        <v>7.6308614758966042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58</v>
      </c>
      <c r="B12" s="94">
        <v>3781.2364990000001</v>
      </c>
      <c r="C12" s="99">
        <f t="shared" si="0"/>
        <v>9.9151951371652576</v>
      </c>
      <c r="D12" s="98">
        <v>2398.2152310000001</v>
      </c>
      <c r="E12" s="97">
        <f t="shared" si="1"/>
        <v>8.6627589790893484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69</v>
      </c>
      <c r="B13" s="94">
        <v>2665.657686</v>
      </c>
      <c r="C13" s="99">
        <f t="shared" si="0"/>
        <v>6.9899135197082503</v>
      </c>
      <c r="D13" s="98">
        <v>1250.8484129999999</v>
      </c>
      <c r="E13" s="97">
        <f t="shared" si="1"/>
        <v>4.5182760000557307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60</v>
      </c>
      <c r="B14" s="94">
        <v>1827.7138640000001</v>
      </c>
      <c r="C14" s="99">
        <f t="shared" si="0"/>
        <v>4.7926490768971926</v>
      </c>
      <c r="D14" s="98">
        <v>1571.0758760000001</v>
      </c>
      <c r="E14" s="97">
        <f t="shared" si="1"/>
        <v>5.6749917504171101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59</v>
      </c>
      <c r="B15" s="94">
        <v>1709.9982749999999</v>
      </c>
      <c r="C15" s="99">
        <f t="shared" si="0"/>
        <v>4.4839741141092206</v>
      </c>
      <c r="D15" s="98">
        <v>1255.6605179999999</v>
      </c>
      <c r="E15" s="97">
        <f t="shared" si="1"/>
        <v>4.5356581370959033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45</v>
      </c>
      <c r="B16" s="94">
        <v>1581.3985620000001</v>
      </c>
      <c r="C16" s="99">
        <f t="shared" si="0"/>
        <v>4.1467586954715179</v>
      </c>
      <c r="D16" s="98">
        <v>1451.0224089999999</v>
      </c>
      <c r="E16" s="97">
        <f t="shared" si="1"/>
        <v>5.2413383252441719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172</v>
      </c>
      <c r="B17" s="94">
        <v>1566.0719309999999</v>
      </c>
      <c r="C17" s="99">
        <f t="shared" si="0"/>
        <v>4.1065690545430762</v>
      </c>
      <c r="D17" s="98">
        <v>1449.456459</v>
      </c>
      <c r="E17" s="97">
        <f t="shared" si="1"/>
        <v>5.2356818490247097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173</v>
      </c>
      <c r="B18" s="94">
        <v>1455.6643240000001</v>
      </c>
      <c r="C18" s="99">
        <f t="shared" si="0"/>
        <v>3.8170571532584137</v>
      </c>
      <c r="D18" s="98">
        <v>1147.6908289999999</v>
      </c>
      <c r="E18" s="97">
        <f t="shared" si="1"/>
        <v>4.14565336155946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71</v>
      </c>
      <c r="B19" s="94">
        <v>1381.9090409999999</v>
      </c>
      <c r="C19" s="99">
        <f t="shared" si="0"/>
        <v>3.6236553325748226</v>
      </c>
      <c r="D19" s="98">
        <v>714.30737199999999</v>
      </c>
      <c r="E19" s="97">
        <f t="shared" si="1"/>
        <v>2.5801990249401077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46</v>
      </c>
      <c r="B20" s="94">
        <v>1191.101762</v>
      </c>
      <c r="C20" s="99">
        <f t="shared" si="0"/>
        <v>3.1233186291242792</v>
      </c>
      <c r="D20" s="98">
        <v>1058.830543</v>
      </c>
      <c r="E20" s="97">
        <f t="shared" si="1"/>
        <v>3.8246749812703951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174</v>
      </c>
      <c r="B21" s="94">
        <v>1049.7059099999999</v>
      </c>
      <c r="C21" s="99">
        <f t="shared" si="0"/>
        <v>2.7525490503009209</v>
      </c>
      <c r="D21" s="98">
        <v>930.53129000000001</v>
      </c>
      <c r="E21" s="97">
        <f t="shared" si="1"/>
        <v>3.361236382611855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43</v>
      </c>
      <c r="B22" s="94">
        <v>894.21015299999999</v>
      </c>
      <c r="C22" s="99">
        <f t="shared" si="0"/>
        <v>2.3448065634017357</v>
      </c>
      <c r="D22" s="98">
        <v>736.58575800000006</v>
      </c>
      <c r="E22" s="97">
        <f t="shared" si="1"/>
        <v>2.6606723226935562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50</v>
      </c>
      <c r="B23" s="94">
        <v>893.54583400000001</v>
      </c>
      <c r="C23" s="99">
        <f t="shared" si="0"/>
        <v>2.3430645796564531</v>
      </c>
      <c r="D23" s="98">
        <v>715.74160199999994</v>
      </c>
      <c r="E23" s="97">
        <f t="shared" si="1"/>
        <v>2.5853797062442614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175</v>
      </c>
      <c r="B24" s="94">
        <v>660.68721900000003</v>
      </c>
      <c r="C24" s="99">
        <f t="shared" si="0"/>
        <v>1.7324604538088262</v>
      </c>
      <c r="D24" s="98">
        <v>539.325965</v>
      </c>
      <c r="E24" s="97">
        <f t="shared" si="1"/>
        <v>1.9481365915650701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88</v>
      </c>
      <c r="B26" s="94">
        <f>B8-(SUM(B10:B24))</f>
        <v>7874.6689850000039</v>
      </c>
      <c r="C26" s="99">
        <f>IF(B$8&gt;0,B26/B$8*100,0)</f>
        <v>20.649033628948398</v>
      </c>
      <c r="D26" s="98">
        <f>D8-(SUM(D10:D24))</f>
        <v>5900.9531450000031</v>
      </c>
      <c r="E26" s="97">
        <f>IF(D$8&gt;0,D26/D$8*100,0)</f>
        <v>21.315240676175286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176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2022</v>
      </c>
      <c r="C33" s="6">
        <v>2021</v>
      </c>
      <c r="D33" s="6">
        <v>2020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89</v>
      </c>
      <c r="B34" s="100">
        <v>2275.104722</v>
      </c>
      <c r="C34" s="100">
        <v>1789.8575920000001</v>
      </c>
      <c r="D34" s="100">
        <v>2069.9717649999998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90</v>
      </c>
      <c r="B35" s="100">
        <v>3107.5819729999998</v>
      </c>
      <c r="C35" s="100">
        <v>1957.5861319999999</v>
      </c>
      <c r="D35" s="100">
        <v>2001.984328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91</v>
      </c>
      <c r="B36" s="100">
        <v>3535.985529</v>
      </c>
      <c r="C36" s="100">
        <v>2386.1726870000002</v>
      </c>
      <c r="D36" s="100">
        <v>2364.3757639999999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92</v>
      </c>
      <c r="B37" s="100">
        <v>2647.1613109999998</v>
      </c>
      <c r="C37" s="100">
        <v>2010.959151</v>
      </c>
      <c r="D37" s="100">
        <v>1799.747766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93</v>
      </c>
      <c r="B38" s="100">
        <v>3194.4900309999998</v>
      </c>
      <c r="C38" s="100">
        <v>2575.9493160000002</v>
      </c>
      <c r="D38" s="100">
        <v>1666.373071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94</v>
      </c>
      <c r="B39" s="100">
        <v>3055.0615320000002</v>
      </c>
      <c r="C39" s="100">
        <v>2402.4303970000001</v>
      </c>
      <c r="D39" s="100">
        <v>1810.277507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95</v>
      </c>
      <c r="B40" s="100">
        <v>3502.3252309999998</v>
      </c>
      <c r="C40" s="100">
        <v>2037.4579639999999</v>
      </c>
      <c r="D40" s="100">
        <v>1875.6013379999999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96</v>
      </c>
      <c r="B41" s="100">
        <v>3801.4753999999998</v>
      </c>
      <c r="C41" s="100">
        <v>2059.434741</v>
      </c>
      <c r="D41" s="100">
        <v>1842.081557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97</v>
      </c>
      <c r="B42" s="100">
        <v>3153.8234459999999</v>
      </c>
      <c r="C42" s="100">
        <v>2453.414753</v>
      </c>
      <c r="D42" s="100">
        <v>1910.1751119999999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98</v>
      </c>
      <c r="B43" s="100">
        <v>3445.6736900000001</v>
      </c>
      <c r="C43" s="100">
        <v>2631.2741110000002</v>
      </c>
      <c r="D43" s="100">
        <v>2117.9922190000002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99</v>
      </c>
      <c r="B44" s="100">
        <v>3362.2439909999998</v>
      </c>
      <c r="C44" s="100">
        <v>2898.9142849999998</v>
      </c>
      <c r="D44" s="100">
        <v>2467.1121760000001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100</v>
      </c>
      <c r="B45" s="100">
        <v>3054.8480500000001</v>
      </c>
      <c r="C45" s="100">
        <v>2480.7455199999999</v>
      </c>
      <c r="D45" s="100">
        <v>2146.1715469999999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83" t="s">
        <v>157</v>
      </c>
      <c r="B46" s="81"/>
      <c r="C46" s="81"/>
      <c r="D46" s="82"/>
    </row>
    <row r="47" spans="1:26" x14ac:dyDescent="0.2">
      <c r="A47" s="78"/>
      <c r="B47" s="78">
        <v>2022</v>
      </c>
      <c r="C47" s="78">
        <v>2021</v>
      </c>
      <c r="D47" s="78">
        <v>2020</v>
      </c>
    </row>
    <row r="48" spans="1:26" x14ac:dyDescent="0.2">
      <c r="A48" s="78" t="s">
        <v>89</v>
      </c>
      <c r="B48" s="80">
        <f>IF(B34=0,#N/A,B34)</f>
        <v>2275.104722</v>
      </c>
      <c r="C48" s="80">
        <f t="shared" ref="C48:D48" si="2">IF(C34=0,#N/A,C34)</f>
        <v>1789.8575920000001</v>
      </c>
      <c r="D48" s="80">
        <f t="shared" si="2"/>
        <v>2069.9717649999998</v>
      </c>
    </row>
    <row r="49" spans="1:4" x14ac:dyDescent="0.2">
      <c r="A49" s="79" t="s">
        <v>90</v>
      </c>
      <c r="B49" s="80">
        <f t="shared" ref="B49:D59" si="3">IF(B35=0,#N/A,B35)</f>
        <v>3107.5819729999998</v>
      </c>
      <c r="C49" s="80">
        <f t="shared" si="3"/>
        <v>1957.5861319999999</v>
      </c>
      <c r="D49" s="80">
        <f t="shared" si="3"/>
        <v>2001.984328</v>
      </c>
    </row>
    <row r="50" spans="1:4" x14ac:dyDescent="0.2">
      <c r="A50" s="79" t="s">
        <v>91</v>
      </c>
      <c r="B50" s="80">
        <f t="shared" si="3"/>
        <v>3535.985529</v>
      </c>
      <c r="C50" s="80">
        <f t="shared" si="3"/>
        <v>2386.1726870000002</v>
      </c>
      <c r="D50" s="80">
        <f t="shared" si="3"/>
        <v>2364.3757639999999</v>
      </c>
    </row>
    <row r="51" spans="1:4" x14ac:dyDescent="0.2">
      <c r="A51" s="78" t="s">
        <v>92</v>
      </c>
      <c r="B51" s="80">
        <f t="shared" si="3"/>
        <v>2647.1613109999998</v>
      </c>
      <c r="C51" s="80">
        <f t="shared" si="3"/>
        <v>2010.959151</v>
      </c>
      <c r="D51" s="80">
        <f t="shared" si="3"/>
        <v>1799.747766</v>
      </c>
    </row>
    <row r="52" spans="1:4" x14ac:dyDescent="0.2">
      <c r="A52" s="79" t="s">
        <v>93</v>
      </c>
      <c r="B52" s="80">
        <f t="shared" si="3"/>
        <v>3194.4900309999998</v>
      </c>
      <c r="C52" s="80">
        <f t="shared" si="3"/>
        <v>2575.9493160000002</v>
      </c>
      <c r="D52" s="80">
        <f t="shared" si="3"/>
        <v>1666.373071</v>
      </c>
    </row>
    <row r="53" spans="1:4" x14ac:dyDescent="0.2">
      <c r="A53" s="79" t="s">
        <v>94</v>
      </c>
      <c r="B53" s="80">
        <f t="shared" si="3"/>
        <v>3055.0615320000002</v>
      </c>
      <c r="C53" s="80">
        <f t="shared" si="3"/>
        <v>2402.4303970000001</v>
      </c>
      <c r="D53" s="80">
        <f t="shared" si="3"/>
        <v>1810.277507</v>
      </c>
    </row>
    <row r="54" spans="1:4" x14ac:dyDescent="0.2">
      <c r="A54" s="78" t="s">
        <v>95</v>
      </c>
      <c r="B54" s="80">
        <f t="shared" si="3"/>
        <v>3502.3252309999998</v>
      </c>
      <c r="C54" s="80">
        <f t="shared" si="3"/>
        <v>2037.4579639999999</v>
      </c>
      <c r="D54" s="80">
        <f t="shared" si="3"/>
        <v>1875.6013379999999</v>
      </c>
    </row>
    <row r="55" spans="1:4" x14ac:dyDescent="0.2">
      <c r="A55" s="79" t="s">
        <v>96</v>
      </c>
      <c r="B55" s="80">
        <f t="shared" si="3"/>
        <v>3801.4753999999998</v>
      </c>
      <c r="C55" s="80">
        <f t="shared" si="3"/>
        <v>2059.434741</v>
      </c>
      <c r="D55" s="80">
        <f t="shared" si="3"/>
        <v>1842.081557</v>
      </c>
    </row>
    <row r="56" spans="1:4" x14ac:dyDescent="0.2">
      <c r="A56" s="79" t="s">
        <v>97</v>
      </c>
      <c r="B56" s="80">
        <f t="shared" si="3"/>
        <v>3153.8234459999999</v>
      </c>
      <c r="C56" s="80">
        <f t="shared" si="3"/>
        <v>2453.414753</v>
      </c>
      <c r="D56" s="80">
        <f t="shared" si="3"/>
        <v>1910.1751119999999</v>
      </c>
    </row>
    <row r="57" spans="1:4" x14ac:dyDescent="0.2">
      <c r="A57" s="78" t="s">
        <v>98</v>
      </c>
      <c r="B57" s="80">
        <f t="shared" si="3"/>
        <v>3445.6736900000001</v>
      </c>
      <c r="C57" s="80">
        <f t="shared" si="3"/>
        <v>2631.2741110000002</v>
      </c>
      <c r="D57" s="80">
        <f t="shared" si="3"/>
        <v>2117.9922190000002</v>
      </c>
    </row>
    <row r="58" spans="1:4" x14ac:dyDescent="0.2">
      <c r="A58" s="79" t="s">
        <v>99</v>
      </c>
      <c r="B58" s="80">
        <f t="shared" si="3"/>
        <v>3362.2439909999998</v>
      </c>
      <c r="C58" s="80">
        <f t="shared" si="3"/>
        <v>2898.9142849999998</v>
      </c>
      <c r="D58" s="80">
        <f t="shared" si="3"/>
        <v>2467.1121760000001</v>
      </c>
    </row>
    <row r="59" spans="1:4" x14ac:dyDescent="0.2">
      <c r="A59" s="79" t="s">
        <v>100</v>
      </c>
      <c r="B59" s="80">
        <f t="shared" si="3"/>
        <v>3054.8480500000001</v>
      </c>
      <c r="C59" s="80">
        <f t="shared" si="3"/>
        <v>2480.7455199999999</v>
      </c>
      <c r="D59" s="80">
        <f t="shared" si="3"/>
        <v>2146.1715469999999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4/22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2023-03-01T06:39:23Z</cp:lastPrinted>
  <dcterms:created xsi:type="dcterms:W3CDTF">2012-03-28T07:56:08Z</dcterms:created>
  <dcterms:modified xsi:type="dcterms:W3CDTF">2023-03-01T06:40:57Z</dcterms:modified>
  <cp:category>LIS-Bericht</cp:category>
</cp:coreProperties>
</file>