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 4" sheetId="5" r:id="rId5"/>
  </sheets>
  <definedNames>
    <definedName name="_xlnm.Print_Area" localSheetId="1">'Tab1'!$A$1:$S$90</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calcMode="manual" fullCalcOnLoad="1" calcCompleted="0" calcOnSave="0"/>
</workbook>
</file>

<file path=xl/sharedStrings.xml><?xml version="1.0" encoding="utf-8"?>
<sst xmlns="http://schemas.openxmlformats.org/spreadsheetml/2006/main" count="335" uniqueCount="156">
  <si>
    <t>Umsatz</t>
  </si>
  <si>
    <t>Wirtschaftszweig</t>
  </si>
  <si>
    <t>in jeweiligen Preisen</t>
  </si>
  <si>
    <t>Prozent</t>
  </si>
  <si>
    <t>Veränderung der Umsatzwerte</t>
  </si>
  <si>
    <t>Beschäftigte</t>
  </si>
  <si>
    <t>ins-</t>
  </si>
  <si>
    <t>März</t>
  </si>
  <si>
    <t>April</t>
  </si>
  <si>
    <t>Mai</t>
  </si>
  <si>
    <t>Juni</t>
  </si>
  <si>
    <t>Juli</t>
  </si>
  <si>
    <t xml:space="preserve"> </t>
  </si>
  <si>
    <t>in Preisen des Jahres 2000</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</si>
  <si>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</si>
  <si>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</si>
  <si>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</si>
  <si>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</si>
  <si>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</si>
  <si>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</si>
  <si>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</si>
  <si>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</si>
  <si>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</si>
  <si>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</si>
  <si>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</si>
  <si>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</si>
  <si>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</si>
  <si>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</si>
  <si>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</si>
  <si>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</si>
  <si>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</si>
  <si>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</si>
  <si>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</si>
  <si>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</si>
  <si>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1  Klassifikation der Wirtschaftszweige, Ausgabe 2003</t>
  </si>
  <si>
    <t>gegenüber</t>
  </si>
  <si>
    <t>2003 = 100</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</si>
  <si>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</si>
  <si>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</si>
  <si>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51.1</t>
  </si>
  <si>
    <t>51.2</t>
  </si>
  <si>
    <t>51.3</t>
  </si>
  <si>
    <t>Gh. m. Nahrungsmitteln, Getränken und Tabakwaren</t>
  </si>
  <si>
    <t>51.4</t>
  </si>
  <si>
    <t>51.5</t>
  </si>
  <si>
    <t>51.8</t>
  </si>
  <si>
    <t>51.9</t>
  </si>
  <si>
    <t>Gh. m. Maschinen, Ausrüstungen u. Zubehör</t>
  </si>
  <si>
    <t>Sonst. Großhandel</t>
  </si>
  <si>
    <t>darunter mit</t>
  </si>
  <si>
    <t>51.21</t>
  </si>
  <si>
    <t>51.31</t>
  </si>
  <si>
    <t>51.32</t>
  </si>
  <si>
    <t>51.37</t>
  </si>
  <si>
    <t>51.39</t>
  </si>
  <si>
    <t>51.42</t>
  </si>
  <si>
    <t>51.43</t>
  </si>
  <si>
    <t>51.46</t>
  </si>
  <si>
    <t>Obst, Gemüse, Kartoffeln</t>
  </si>
  <si>
    <t>Fleisch, Fleischwaren, Gefügel, Wild</t>
  </si>
  <si>
    <t>51.53</t>
  </si>
  <si>
    <t>51.55</t>
  </si>
  <si>
    <t>51.51</t>
  </si>
  <si>
    <t>Veränderung der Beschäftigtenzahl</t>
  </si>
  <si>
    <t>Nummer</t>
  </si>
  <si>
    <t>davon</t>
  </si>
  <si>
    <t>der
Klassifi-</t>
  </si>
  <si>
    <t>Vollzeit</t>
  </si>
  <si>
    <t>Teilzeit</t>
  </si>
  <si>
    <t xml:space="preserve"> Allgemeine und methodische Hinweise</t>
  </si>
  <si>
    <t>Gh. m. Gebrauchs- und Verbrauchsgütern</t>
  </si>
  <si>
    <t>Gh. m. landw. Grundstoffen und lebenden Tieren</t>
  </si>
  <si>
    <r>
      <t xml:space="preserve">kation </t>
    </r>
    <r>
      <rPr>
        <vertAlign val="superscript"/>
        <sz val="9"/>
        <rFont val="Arial"/>
        <family val="2"/>
      </rPr>
      <t>1</t>
    </r>
  </si>
  <si>
    <t>insge-samt</t>
  </si>
  <si>
    <t>51.35</t>
  </si>
  <si>
    <t>Kaffee, Tee, Kakao, Gewürzen</t>
  </si>
  <si>
    <t>Bekleidung, Schuhen</t>
  </si>
  <si>
    <t>festen Brennst. u. Mineralölerzeugnissen</t>
  </si>
  <si>
    <t>Holz, Baustoffen, Sanitärkeramik, Anstrichmitteln</t>
  </si>
  <si>
    <t>51.84</t>
  </si>
  <si>
    <t>Datenverarbeitungsgeräten, Software</t>
  </si>
  <si>
    <t>Sonstiger Großhandel</t>
  </si>
  <si>
    <t>Handelsvermittlung u. Großhandel (ohne Handel mit Kfz.)</t>
  </si>
  <si>
    <t>Gh.m. nichtlandw. Halbw., Altmaterialen u. Reststoffen</t>
  </si>
  <si>
    <t>Großhandel (o. Handelsvermittlung)</t>
  </si>
  <si>
    <t>Großhandel (ohne Handelsvermittlung)</t>
  </si>
  <si>
    <t>51.87</t>
  </si>
  <si>
    <t>elektrischen Haushaltsgeräten, Unterhaltungselektronik</t>
  </si>
  <si>
    <t xml:space="preserve">Entwicklung von Umsatz und Beschäftigung in der Handelsvermittlung </t>
  </si>
  <si>
    <t>Getreide, Saatgut und Futtermitteln</t>
  </si>
  <si>
    <t>Nahrungsm., Getränken, Tabakw. o. a. S.</t>
  </si>
  <si>
    <t>pharmazeut. Erzeugnissen, medizin. Hilfsmitteln</t>
  </si>
  <si>
    <t>Gh. m. landw. Grundst. und leb. Tieren</t>
  </si>
  <si>
    <t>Gh. m. nicht landw. Halbwaren, Altmaterialien u. Reststoffen</t>
  </si>
  <si>
    <t>chemischen Erzeugnissen</t>
  </si>
  <si>
    <t>sonstigen Maschinen, Ausrüstung und Zubehör</t>
  </si>
  <si>
    <t xml:space="preserve">Gh. m.Nahrungsmitteln, Getränken und Tabakwaren </t>
  </si>
  <si>
    <t>und im Großhandel in Schleswig-Holstein</t>
  </si>
  <si>
    <t xml:space="preserve">Tabelle 2   Umsatz in der Handelsvermittlung und im Großhandel in Schleswig-Holstein nach Wirtschaftszweigen </t>
  </si>
  <si>
    <t>Tabelle 3   Umsatzentwicklung in der Handelsvermittlung und  im Großhandel in Schleswig-Holstein nach Wirtschaftszweigen</t>
  </si>
  <si>
    <t xml:space="preserve">Tabelle 4   Beschäftigte in der Handelsvermittlung und im Großhandel  in Schleswig-Holstein nach Wirtschaftszweigen </t>
  </si>
  <si>
    <r>
      <t xml:space="preserve">Nummer der Klassifi-kation </t>
    </r>
    <r>
      <rPr>
        <vertAlign val="superscript"/>
        <sz val="8"/>
        <rFont val="Arial"/>
        <family val="2"/>
      </rPr>
      <t>1</t>
    </r>
  </si>
  <si>
    <t>Tabelle 1 Umsatz und Beschäftigung in der Handelsvermittlung und im Großhandel in Schleswig-Holstein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</si>
  <si>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</si>
  <si>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</si>
  <si>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</si>
  <si>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</si>
  <si>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</si>
  <si>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</si>
  <si>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</si>
  <si>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</si>
  <si>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</si>
  <si>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</si>
  <si>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</si>
  <si>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</si>
  <si>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</si>
  <si>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</si>
  <si>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</si>
  <si>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</si>
  <si>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</si>
  <si>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</si>
  <si>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</si>
  <si>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</si>
  <si>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</si>
  <si>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</si>
  <si>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</si>
  <si>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Maike Lassen</t>
  </si>
  <si>
    <t>040 42831-1824</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</si>
  <si>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</si>
  <si>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</si>
  <si>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</si>
  <si>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</si>
  <si>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2007</t>
  </si>
  <si>
    <t>G I 2 - m 12/07 S</t>
  </si>
  <si>
    <t>Dezember       2007</t>
  </si>
  <si>
    <t>Dezember       2006</t>
  </si>
  <si>
    <t>November        2007</t>
  </si>
  <si>
    <t>Januar 2007 -                 Dezember         2007</t>
  </si>
  <si>
    <t>November      2007</t>
  </si>
  <si>
    <t>Januar 2007 -                 Dezember          2007</t>
  </si>
  <si>
    <t>u. November  2007</t>
  </si>
  <si>
    <t>u. November    2006</t>
  </si>
  <si>
    <t xml:space="preserve">  Januar 2007 bis                    Dezember  2007</t>
  </si>
  <si>
    <t xml:space="preserve">  Januar 2006 bis                    Dezember  2006</t>
  </si>
  <si>
    <t xml:space="preserve">  Januar 2007 bis                   Dezember  2007</t>
  </si>
  <si>
    <t xml:space="preserve">  Januar 2006 bis                     Dezember  2006</t>
  </si>
  <si>
    <t>Dezember 2007</t>
  </si>
  <si>
    <t>Dezember  2007</t>
  </si>
  <si>
    <t>Dezember 2006</t>
  </si>
  <si>
    <t>Januar-Dezember 2007</t>
  </si>
  <si>
    <t>Januar-Dezember 2006</t>
  </si>
  <si>
    <t>x</t>
  </si>
  <si>
    <r>
      <t>Handelsvermittlung</t>
    </r>
    <r>
      <rPr>
        <b/>
        <vertAlign val="superscript"/>
        <sz val="8"/>
        <rFont val="Arial"/>
        <family val="2"/>
      </rPr>
      <t xml:space="preserve"> 2</t>
    </r>
  </si>
  <si>
    <t>2 Die Daten werden aufgrund von Umsetzungen vorübergehend nicht dargestellt</t>
  </si>
  <si>
    <r>
      <t xml:space="preserve">Tabakwaren </t>
    </r>
    <r>
      <rPr>
        <vertAlign val="superscript"/>
        <sz val="8"/>
        <rFont val="Arial"/>
        <family val="2"/>
      </rPr>
      <t>3</t>
    </r>
  </si>
  <si>
    <t>3 Wegen Zugang eines großen Unternehmens erhöhte Meßziffern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</si>
</sst>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0;\-\ 0.0;\–"/>
    <numFmt numFmtId="169" formatCode="0.0;\-\ 0.0;\·"/>
    <numFmt numFmtId="170" formatCode="0.0"/>
    <numFmt numFmtId="171" formatCode="\+\ 0.0;\-\ 0.0"/>
    <numFmt numFmtId="172" formatCode="d/\ mmmm\ yyyy"/>
    <numFmt numFmtId="173" formatCode="###.0\ \ "/>
    <numFmt numFmtId="174" formatCode="\+* 0.0\ \ \ \ ;\-* 0.0\ \ \ \ ;"/>
    <numFmt numFmtId="175" formatCode="\+* 0.0\ \ \ \ ;\-* 0.0\ \ \ \ "/>
    <numFmt numFmtId="176" formatCode="\+* #0.0\ \ ;\-* #0.0\ \ "/>
    <numFmt numFmtId="177" formatCode="\ \ \ \ \+* #0.0\ \ \ \ \ \ ;\ \ \ \ \-* #0.0\ \ \ \ \ \ "/>
    <numFmt numFmtId="178" formatCode="\ \ \ \ \+#0.0\ \ \ \ \ \ ;\ \ \ \ \-#0.0\ \ \ \ \ \ "/>
    <numFmt numFmtId="179" formatCode="\ \ \ \ \ \ \ \ \ \ \ \+* #0.0\ \ \ ;\ \ \ \ \ \ \ \ \ \ \ \-* #0.0\ \ \ "/>
    <numFmt numFmtId="180" formatCode="[$-407]d\.\ mmmm\ yyyy;@"/>
  </numFmts>
  <fonts count="25">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sz val="8"/>
      <color indexed="10"/>
      <name val="Arial"/>
      <family val="2"/>
    </font>
    <font>
      <sz val="9"/>
      <name val="Helvetica"/>
      <family val="0"/>
    </font>
    <font>
      <sz val="8"/>
      <name val="Helvetica"/>
      <family val="0"/>
    </font>
    <font>
      <b/>
      <sz val="12"/>
      <name val="Arial"/>
      <family val="2"/>
    </font>
    <font>
      <sz val="9"/>
      <color indexed="10"/>
      <name val="Arial"/>
      <family val="2"/>
    </font>
    <font>
      <sz val="9"/>
      <color indexed="8"/>
      <name val="Arial"/>
      <family val="2"/>
    </font>
    <font>
      <vertAlign val="superscript"/>
      <sz val="9"/>
      <name val="Arial"/>
      <family val="2"/>
    </font>
    <font>
      <b/>
      <sz val="11"/>
      <name val="Arial"/>
      <family val="2"/>
    </font>
    <font>
      <vertAlign val="superscript"/>
      <sz val="8"/>
      <name val="Arial"/>
      <family val="2"/>
    </font>
    <font>
      <b/>
      <sz val="8"/>
      <color indexed="10"/>
      <name val="Arial"/>
      <family val="2"/>
    </font>
    <font>
      <b/>
      <sz val="10"/>
      <color indexed="12"/>
      <name val="Arial"/>
      <family val="2"/>
    </font>
    <font>
      <sz val="10"/>
      <color indexed="12"/>
      <name val="Arial"/>
      <family val="2"/>
    </font>
    <font>
      <u val="single"/>
      <sz val="6.75"/>
      <color indexed="12"/>
      <name val="Helvetica"/>
      <family val="0"/>
    </font>
    <font>
      <b/>
      <vertAlign val="superscript"/>
      <sz val="8"/>
      <name val="Arial"/>
      <family val="2"/>
    </font>
    <font>
      <i/>
      <sz val="8"/>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hair"/>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1" fillId="0" borderId="0">
      <alignment/>
      <protection/>
    </xf>
    <xf numFmtId="0" fontId="11"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91">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xf>
    <xf numFmtId="0" fontId="7" fillId="0" borderId="0" xfId="0" applyFont="1" applyAlignment="1">
      <alignment horizontal="centerContinuous" wrapText="1"/>
    </xf>
    <xf numFmtId="0" fontId="8" fillId="0" borderId="1" xfId="0" applyFont="1" applyBorder="1" applyAlignment="1">
      <alignment horizontal="left" vertical="top"/>
    </xf>
    <xf numFmtId="0" fontId="8" fillId="0" borderId="1" xfId="0" applyFont="1" applyBorder="1" applyAlignment="1">
      <alignment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8" fillId="0" borderId="0" xfId="0" applyFont="1" applyBorder="1" applyAlignment="1">
      <alignment horizontal="center"/>
    </xf>
    <xf numFmtId="169" fontId="9" fillId="0" borderId="0" xfId="0" applyNumberFormat="1" applyFont="1" applyAlignment="1">
      <alignment vertical="top"/>
    </xf>
    <xf numFmtId="0" fontId="9" fillId="0" borderId="0" xfId="0" applyFont="1" applyAlignment="1">
      <alignment/>
    </xf>
    <xf numFmtId="0" fontId="8" fillId="0" borderId="0" xfId="0" applyFont="1" applyBorder="1" applyAlignment="1">
      <alignment vertical="top" wrapText="1"/>
    </xf>
    <xf numFmtId="169" fontId="9" fillId="0" borderId="0" xfId="0" applyNumberFormat="1" applyFont="1" applyAlignment="1">
      <alignment horizontal="right" vertical="center"/>
    </xf>
    <xf numFmtId="169" fontId="10" fillId="0" borderId="0" xfId="0" applyNumberFormat="1" applyFont="1" applyAlignment="1">
      <alignment horizontal="right" vertical="center"/>
    </xf>
    <xf numFmtId="169" fontId="8" fillId="0" borderId="0" xfId="0" applyNumberFormat="1" applyFont="1" applyAlignment="1">
      <alignment horizontal="right" vertical="center"/>
    </xf>
    <xf numFmtId="168" fontId="8" fillId="0" borderId="0" xfId="0" applyNumberFormat="1" applyFont="1" applyAlignment="1">
      <alignment horizontal="right" vertical="center"/>
    </xf>
    <xf numFmtId="0" fontId="6" fillId="0" borderId="0" xfId="23" applyFont="1">
      <alignment/>
      <protection/>
    </xf>
    <xf numFmtId="0" fontId="0"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173" fontId="6" fillId="0" borderId="0" xfId="23" applyNumberFormat="1" applyFont="1" applyBorder="1">
      <alignment/>
      <protection/>
    </xf>
    <xf numFmtId="0" fontId="8" fillId="0" borderId="0" xfId="23" applyFont="1" applyAlignment="1">
      <alignment horizontal="justify" wrapText="1"/>
      <protection/>
    </xf>
    <xf numFmtId="175" fontId="6" fillId="0" borderId="0" xfId="23" applyNumberFormat="1" applyFont="1" applyBorder="1">
      <alignment/>
      <protection/>
    </xf>
    <xf numFmtId="175" fontId="14" fillId="0" borderId="0" xfId="23" applyNumberFormat="1" applyFont="1" applyBorder="1">
      <alignment/>
      <protection/>
    </xf>
    <xf numFmtId="0" fontId="7" fillId="0" borderId="0" xfId="23" applyFont="1" applyBorder="1">
      <alignment/>
      <protection/>
    </xf>
    <xf numFmtId="0" fontId="8" fillId="0" borderId="0" xfId="23" applyFont="1">
      <alignment/>
      <protection/>
    </xf>
    <xf numFmtId="0" fontId="1" fillId="0" borderId="0" xfId="23" applyFont="1" applyBorder="1" applyAlignment="1">
      <alignment/>
      <protection/>
    </xf>
    <xf numFmtId="49" fontId="13" fillId="0" borderId="0" xfId="23" applyNumberFormat="1" applyFont="1" applyBorder="1" applyAlignment="1">
      <alignment horizontal="center"/>
      <protection/>
    </xf>
    <xf numFmtId="0" fontId="0" fillId="0" borderId="1" xfId="23" applyFont="1" applyBorder="1" applyAlignment="1">
      <alignment/>
      <protection/>
    </xf>
    <xf numFmtId="0" fontId="6" fillId="0" borderId="2" xfId="23" applyFont="1" applyBorder="1">
      <alignment/>
      <protection/>
    </xf>
    <xf numFmtId="0" fontId="6" fillId="0" borderId="3" xfId="23" applyFont="1" applyBorder="1">
      <alignment/>
      <protection/>
    </xf>
    <xf numFmtId="0" fontId="6" fillId="0" borderId="3" xfId="23" applyFont="1" applyBorder="1" applyAlignment="1">
      <alignment horizontal="center"/>
      <protection/>
    </xf>
    <xf numFmtId="0" fontId="6" fillId="0" borderId="4" xfId="23" applyFont="1" applyBorder="1" applyAlignment="1">
      <alignment horizontal="centerContinuous"/>
      <protection/>
    </xf>
    <xf numFmtId="0" fontId="6" fillId="0" borderId="5" xfId="23" applyFont="1" applyBorder="1" applyAlignment="1">
      <alignment horizontal="centerContinuous"/>
      <protection/>
    </xf>
    <xf numFmtId="0" fontId="6" fillId="0" borderId="6" xfId="23" applyFont="1" applyBorder="1" applyAlignment="1">
      <alignment horizontal="centerContinuous"/>
      <protection/>
    </xf>
    <xf numFmtId="0" fontId="6" fillId="0" borderId="0" xfId="23" applyFont="1" applyAlignment="1">
      <alignment horizontal="centerContinuous"/>
      <protection/>
    </xf>
    <xf numFmtId="0" fontId="6" fillId="0" borderId="3" xfId="23" applyFont="1" applyBorder="1" applyAlignment="1">
      <alignment horizontal="centerContinuous"/>
      <protection/>
    </xf>
    <xf numFmtId="0" fontId="6" fillId="0" borderId="0" xfId="23" applyFont="1" applyBorder="1" applyAlignment="1">
      <alignment horizontal="centerContinuous"/>
      <protection/>
    </xf>
    <xf numFmtId="0" fontId="6" fillId="0" borderId="7" xfId="23" applyFont="1" applyBorder="1" applyAlignment="1">
      <alignment horizontal="left"/>
      <protection/>
    </xf>
    <xf numFmtId="0" fontId="6" fillId="0" borderId="3" xfId="23" applyFont="1" applyBorder="1" applyAlignment="1">
      <alignment horizontal="left"/>
      <protection/>
    </xf>
    <xf numFmtId="0" fontId="6" fillId="0" borderId="7" xfId="23" applyFont="1" applyBorder="1" applyAlignment="1">
      <alignment horizontal="centerContinuous"/>
      <protection/>
    </xf>
    <xf numFmtId="0" fontId="6" fillId="0" borderId="1" xfId="23" applyFont="1" applyBorder="1" applyAlignment="1">
      <alignment horizontal="center"/>
      <protection/>
    </xf>
    <xf numFmtId="0" fontId="6" fillId="0" borderId="1" xfId="23" applyFont="1" applyBorder="1">
      <alignment/>
      <protection/>
    </xf>
    <xf numFmtId="0" fontId="6" fillId="0" borderId="8" xfId="23" applyFont="1" applyBorder="1" applyAlignment="1">
      <alignment horizontal="left"/>
      <protection/>
    </xf>
    <xf numFmtId="0" fontId="6" fillId="0" borderId="9" xfId="23" applyFont="1" applyBorder="1" applyAlignment="1">
      <alignment horizontal="left"/>
      <protection/>
    </xf>
    <xf numFmtId="0" fontId="6" fillId="0" borderId="9" xfId="23" applyFont="1" applyBorder="1">
      <alignment/>
      <protection/>
    </xf>
    <xf numFmtId="0" fontId="6" fillId="0" borderId="1" xfId="23" applyFont="1" applyBorder="1" applyAlignment="1">
      <alignment horizontal="centerContinuous"/>
      <protection/>
    </xf>
    <xf numFmtId="0" fontId="6" fillId="0" borderId="9" xfId="23" applyFont="1" applyBorder="1" applyAlignment="1">
      <alignment horizontal="centerContinuous"/>
      <protection/>
    </xf>
    <xf numFmtId="0" fontId="6" fillId="0" borderId="10" xfId="23" applyFont="1" applyBorder="1" applyAlignment="1">
      <alignment horizontal="centerContinuous"/>
      <protection/>
    </xf>
    <xf numFmtId="0" fontId="6" fillId="0" borderId="11" xfId="23" applyFont="1" applyBorder="1" applyAlignment="1">
      <alignment horizontal="centerContinuous"/>
      <protection/>
    </xf>
    <xf numFmtId="0" fontId="6" fillId="0" borderId="2" xfId="23" applyFont="1" applyBorder="1" applyAlignment="1">
      <alignment horizontal="centerContinuous"/>
      <protection/>
    </xf>
    <xf numFmtId="0" fontId="6" fillId="0" borderId="8" xfId="23" applyFont="1" applyBorder="1" applyAlignment="1">
      <alignment horizontal="centerContinuous"/>
      <protection/>
    </xf>
    <xf numFmtId="0" fontId="8" fillId="0" borderId="0" xfId="0" applyFont="1" applyBorder="1" applyAlignment="1">
      <alignment horizontal="left" vertical="top"/>
    </xf>
    <xf numFmtId="173" fontId="6" fillId="0" borderId="0" xfId="23" applyNumberFormat="1" applyFont="1" applyBorder="1" applyAlignment="1">
      <alignment horizontal="right"/>
      <protection/>
    </xf>
    <xf numFmtId="0" fontId="6" fillId="0" borderId="7" xfId="23" applyFont="1" applyBorder="1">
      <alignment/>
      <protection/>
    </xf>
    <xf numFmtId="0" fontId="1" fillId="0" borderId="0" xfId="0" applyFont="1" applyAlignment="1">
      <alignment/>
    </xf>
    <xf numFmtId="177" fontId="9" fillId="0" borderId="0" xfId="0" applyNumberFormat="1" applyFont="1" applyAlignment="1">
      <alignment horizontal="right"/>
    </xf>
    <xf numFmtId="0" fontId="6" fillId="0" borderId="0" xfId="23" applyFont="1" applyBorder="1" applyAlignment="1">
      <alignment horizontal="right"/>
      <protection/>
    </xf>
    <xf numFmtId="173" fontId="15" fillId="0" borderId="0" xfId="23" applyNumberFormat="1" applyFont="1" applyBorder="1" applyAlignment="1">
      <alignment horizontal="right"/>
      <protection/>
    </xf>
    <xf numFmtId="0" fontId="15" fillId="0" borderId="0" xfId="23" applyFont="1" applyBorder="1" applyAlignment="1">
      <alignment horizontal="right"/>
      <protection/>
    </xf>
    <xf numFmtId="174" fontId="6" fillId="0" borderId="0" xfId="23" applyNumberFormat="1" applyFont="1" applyBorder="1" applyAlignment="1">
      <alignment horizontal="right"/>
      <protection/>
    </xf>
    <xf numFmtId="0" fontId="6" fillId="0" borderId="5" xfId="0" applyFont="1" applyBorder="1" applyAlignment="1">
      <alignment horizontal="centerContinuous"/>
    </xf>
    <xf numFmtId="0" fontId="6" fillId="0" borderId="12" xfId="0" applyFont="1" applyBorder="1" applyAlignment="1">
      <alignment horizontal="center"/>
    </xf>
    <xf numFmtId="0" fontId="6" fillId="0" borderId="3" xfId="0" applyFont="1" applyBorder="1" applyAlignment="1">
      <alignment horizontal="center" wrapText="1"/>
    </xf>
    <xf numFmtId="0" fontId="7" fillId="0" borderId="3" xfId="0" applyFont="1" applyBorder="1" applyAlignment="1">
      <alignment vertical="top" wrapText="1"/>
    </xf>
    <xf numFmtId="0" fontId="6" fillId="0" borderId="0" xfId="0" applyFont="1" applyAlignment="1">
      <alignment horizontal="left" vertical="top"/>
    </xf>
    <xf numFmtId="0" fontId="6" fillId="0" borderId="3" xfId="0" applyFont="1" applyBorder="1" applyAlignment="1">
      <alignment vertical="top" wrapText="1"/>
    </xf>
    <xf numFmtId="0" fontId="7" fillId="0" borderId="0" xfId="0" applyFont="1" applyAlignment="1">
      <alignment horizontal="left" vertical="top"/>
    </xf>
    <xf numFmtId="0" fontId="6" fillId="0" borderId="11" xfId="0" applyFont="1" applyBorder="1" applyAlignment="1">
      <alignment horizontal="centerContinuous"/>
    </xf>
    <xf numFmtId="0" fontId="6" fillId="0" borderId="6" xfId="0" applyFont="1" applyBorder="1" applyAlignment="1">
      <alignment horizontal="centerContinuous"/>
    </xf>
    <xf numFmtId="0" fontId="6" fillId="0" borderId="9" xfId="0" applyFont="1" applyBorder="1" applyAlignment="1">
      <alignment horizontal="center" wrapText="1"/>
    </xf>
    <xf numFmtId="0" fontId="6" fillId="0" borderId="0" xfId="0" applyFont="1" applyAlignment="1">
      <alignment horizontal="centerContinuous"/>
    </xf>
    <xf numFmtId="0" fontId="9" fillId="0" borderId="0" xfId="0" applyFont="1" applyAlignment="1">
      <alignment horizontal="right"/>
    </xf>
    <xf numFmtId="171" fontId="9" fillId="0" borderId="0" xfId="0" applyNumberFormat="1" applyFont="1" applyAlignment="1">
      <alignment horizontal="right"/>
    </xf>
    <xf numFmtId="0" fontId="8" fillId="0" borderId="0" xfId="0" applyFont="1" applyAlignment="1">
      <alignment horizontal="right"/>
    </xf>
    <xf numFmtId="170" fontId="8" fillId="0" borderId="0" xfId="0" applyNumberFormat="1" applyFont="1" applyAlignment="1">
      <alignment horizontal="right"/>
    </xf>
    <xf numFmtId="171" fontId="8" fillId="0" borderId="0" xfId="0" applyNumberFormat="1" applyFont="1" applyAlignment="1">
      <alignment horizontal="right"/>
    </xf>
    <xf numFmtId="0" fontId="9" fillId="0" borderId="0" xfId="0" applyFont="1" applyAlignment="1">
      <alignment horizontal="left" vertical="top"/>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wrapText="1"/>
    </xf>
    <xf numFmtId="0" fontId="6" fillId="0" borderId="13" xfId="0" applyFont="1" applyBorder="1" applyAlignment="1">
      <alignment horizontal="centerContinuous"/>
    </xf>
    <xf numFmtId="0" fontId="6" fillId="0" borderId="0" xfId="0" applyFont="1" applyBorder="1" applyAlignment="1">
      <alignment/>
    </xf>
    <xf numFmtId="0" fontId="6" fillId="0" borderId="3" xfId="0" applyFont="1" applyBorder="1" applyAlignment="1">
      <alignment vertical="center" wrapText="1"/>
    </xf>
    <xf numFmtId="17" fontId="6" fillId="0" borderId="7" xfId="0" applyNumberFormat="1" applyFont="1" applyBorder="1" applyAlignment="1">
      <alignment horizontal="centerContinuous" vertical="top" wrapText="1"/>
    </xf>
    <xf numFmtId="17" fontId="6" fillId="0" borderId="14" xfId="0" applyNumberFormat="1" applyFont="1" applyBorder="1" applyAlignment="1">
      <alignment horizontal="centerContinuous" vertical="center" wrapText="1"/>
    </xf>
    <xf numFmtId="0" fontId="6" fillId="0" borderId="14" xfId="0" applyFont="1" applyBorder="1" applyAlignment="1">
      <alignment horizontal="centerContinuous" vertical="center" wrapText="1"/>
    </xf>
    <xf numFmtId="17" fontId="6" fillId="0" borderId="15" xfId="0" applyNumberFormat="1" applyFont="1" applyBorder="1" applyAlignment="1">
      <alignment horizontal="centerContinuous" vertical="top" wrapText="1"/>
    </xf>
    <xf numFmtId="0" fontId="6" fillId="0" borderId="13" xfId="0" applyFont="1" applyBorder="1" applyAlignment="1">
      <alignment horizontal="centerContinuous" vertical="center" wrapText="1"/>
    </xf>
    <xf numFmtId="17" fontId="6" fillId="0" borderId="13" xfId="0" applyNumberFormat="1" applyFont="1" applyBorder="1" applyAlignment="1">
      <alignment horizontal="centerContinuous" vertical="center" wrapText="1"/>
    </xf>
    <xf numFmtId="0" fontId="6" fillId="0" borderId="5" xfId="0" applyFont="1" applyBorder="1" applyAlignment="1">
      <alignment horizontal="centerContinuous" vertical="center" wrapText="1"/>
    </xf>
    <xf numFmtId="0" fontId="6" fillId="0" borderId="3" xfId="0" applyFont="1" applyBorder="1" applyAlignment="1">
      <alignment vertical="top"/>
    </xf>
    <xf numFmtId="0" fontId="6" fillId="0" borderId="9" xfId="0" applyFont="1" applyBorder="1" applyAlignment="1">
      <alignment vertical="top"/>
    </xf>
    <xf numFmtId="0" fontId="6" fillId="0" borderId="1" xfId="0" applyFont="1" applyBorder="1" applyAlignment="1">
      <alignment horizontal="centerContinuous" vertical="top"/>
    </xf>
    <xf numFmtId="0" fontId="0" fillId="0" borderId="10" xfId="0" applyBorder="1" applyAlignment="1">
      <alignment/>
    </xf>
    <xf numFmtId="0" fontId="9" fillId="0" borderId="0" xfId="0" applyFont="1" applyBorder="1" applyAlignment="1">
      <alignment wrapText="1"/>
    </xf>
    <xf numFmtId="0" fontId="9" fillId="0" borderId="0" xfId="0" applyFont="1" applyBorder="1" applyAlignment="1">
      <alignment vertical="top" wrapText="1"/>
    </xf>
    <xf numFmtId="0" fontId="8" fillId="0" borderId="0" xfId="0" applyFont="1" applyBorder="1" applyAlignment="1">
      <alignment wrapText="1"/>
    </xf>
    <xf numFmtId="0" fontId="8" fillId="0" borderId="0" xfId="0" applyFont="1" applyBorder="1" applyAlignment="1">
      <alignment horizontal="right"/>
    </xf>
    <xf numFmtId="170" fontId="8" fillId="0" borderId="0" xfId="0" applyNumberFormat="1" applyFont="1" applyBorder="1" applyAlignment="1">
      <alignment horizontal="right"/>
    </xf>
    <xf numFmtId="171" fontId="9" fillId="0" borderId="0" xfId="0" applyNumberFormat="1" applyFont="1" applyBorder="1" applyAlignment="1">
      <alignment horizontal="right"/>
    </xf>
    <xf numFmtId="0" fontId="9" fillId="0" borderId="0" xfId="0" applyFont="1" applyBorder="1" applyAlignment="1">
      <alignment horizontal="right"/>
    </xf>
    <xf numFmtId="170" fontId="9" fillId="0" borderId="0" xfId="0" applyNumberFormat="1" applyFont="1" applyBorder="1" applyAlignment="1">
      <alignment horizontal="right"/>
    </xf>
    <xf numFmtId="0" fontId="6" fillId="0" borderId="0" xfId="0" applyFont="1" applyAlignment="1">
      <alignment horizontal="center" vertical="center"/>
    </xf>
    <xf numFmtId="170" fontId="6" fillId="0" borderId="0" xfId="0" applyNumberFormat="1" applyFont="1" applyAlignment="1">
      <alignment horizontal="center" vertical="center"/>
    </xf>
    <xf numFmtId="171" fontId="6" fillId="0" borderId="0" xfId="0" applyNumberFormat="1" applyFont="1" applyAlignment="1">
      <alignment horizontal="center" vertical="center"/>
    </xf>
    <xf numFmtId="171" fontId="7" fillId="0" borderId="0" xfId="0" applyNumberFormat="1" applyFont="1" applyAlignment="1">
      <alignment horizontal="center" vertical="center"/>
    </xf>
    <xf numFmtId="0" fontId="8" fillId="0" borderId="0" xfId="0" applyFont="1" applyAlignment="1">
      <alignment horizontal="right" vertical="center"/>
    </xf>
    <xf numFmtId="0" fontId="8" fillId="0" borderId="14" xfId="0" applyFont="1" applyBorder="1" applyAlignment="1">
      <alignment horizontal="center" wrapText="1"/>
    </xf>
    <xf numFmtId="0" fontId="8" fillId="0" borderId="5" xfId="0" applyFont="1" applyBorder="1" applyAlignment="1">
      <alignment horizontal="centerContinuous"/>
    </xf>
    <xf numFmtId="0" fontId="8" fillId="0" borderId="12" xfId="0" applyFont="1" applyBorder="1" applyAlignment="1">
      <alignment horizontal="center"/>
    </xf>
    <xf numFmtId="49" fontId="8" fillId="0" borderId="3" xfId="0" applyNumberFormat="1" applyFont="1" applyBorder="1" applyAlignment="1">
      <alignment horizontal="center" wrapText="1"/>
    </xf>
    <xf numFmtId="0" fontId="8" fillId="0" borderId="15" xfId="0" applyFont="1" applyBorder="1" applyAlignment="1">
      <alignment/>
    </xf>
    <xf numFmtId="0" fontId="8" fillId="0" borderId="2" xfId="0" applyFont="1" applyBorder="1" applyAlignment="1">
      <alignment horizontal="centerContinuous" vertical="center"/>
    </xf>
    <xf numFmtId="0" fontId="8" fillId="0" borderId="11" xfId="0" applyFont="1" applyBorder="1" applyAlignment="1">
      <alignment horizontal="centerContinuous" vertical="center"/>
    </xf>
    <xf numFmtId="0" fontId="8" fillId="0" borderId="15" xfId="0" applyFont="1" applyBorder="1" applyAlignment="1">
      <alignment horizontal="center" wrapText="1"/>
    </xf>
    <xf numFmtId="0" fontId="8" fillId="0" borderId="3" xfId="0" applyFont="1" applyBorder="1" applyAlignment="1">
      <alignment horizontal="center" wrapText="1"/>
    </xf>
    <xf numFmtId="0" fontId="8" fillId="0" borderId="0" xfId="0" applyFont="1" applyBorder="1" applyAlignment="1">
      <alignment horizontal="centerContinuous" vertical="center"/>
    </xf>
    <xf numFmtId="0" fontId="9" fillId="0" borderId="0" xfId="0" applyFont="1" applyBorder="1" applyAlignment="1">
      <alignment horizontal="left" vertical="top" wrapText="1"/>
    </xf>
    <xf numFmtId="0" fontId="9" fillId="0" borderId="3" xfId="0" applyFont="1" applyBorder="1" applyAlignment="1">
      <alignment vertical="top" wrapText="1"/>
    </xf>
    <xf numFmtId="169" fontId="19" fillId="0" borderId="0" xfId="0" applyNumberFormat="1" applyFont="1" applyAlignment="1">
      <alignment horizontal="center" vertical="center"/>
    </xf>
    <xf numFmtId="0" fontId="8" fillId="0" borderId="3" xfId="0" applyFont="1" applyBorder="1" applyAlignment="1">
      <alignment vertical="top" wrapText="1"/>
    </xf>
    <xf numFmtId="3" fontId="8" fillId="0" borderId="0" xfId="0" applyNumberFormat="1" applyFont="1" applyAlignment="1">
      <alignment horizontal="left" vertical="top"/>
    </xf>
    <xf numFmtId="3" fontId="9" fillId="0" borderId="0" xfId="0" applyNumberFormat="1" applyFont="1" applyAlignment="1">
      <alignment horizontal="left" vertical="top"/>
    </xf>
    <xf numFmtId="169" fontId="8" fillId="0" borderId="0" xfId="0" applyNumberFormat="1" applyFont="1" applyAlignment="1">
      <alignment horizontal="center" vertical="top"/>
    </xf>
    <xf numFmtId="0" fontId="8" fillId="0" borderId="0" xfId="0" applyFont="1" applyAlignment="1">
      <alignment/>
    </xf>
    <xf numFmtId="169" fontId="8" fillId="0" borderId="0" xfId="0" applyNumberFormat="1" applyFont="1" applyAlignment="1">
      <alignment horizontal="center" vertical="center"/>
    </xf>
    <xf numFmtId="0" fontId="8" fillId="0" borderId="2" xfId="0" applyFont="1" applyBorder="1" applyAlignment="1">
      <alignment horizontal="center" wrapText="1"/>
    </xf>
    <xf numFmtId="0" fontId="8" fillId="0" borderId="14" xfId="0" applyFont="1" applyBorder="1" applyAlignment="1">
      <alignment horizontal="center"/>
    </xf>
    <xf numFmtId="0" fontId="8" fillId="0" borderId="9" xfId="0" applyFont="1" applyBorder="1" applyAlignment="1">
      <alignment horizontal="center" wrapText="1"/>
    </xf>
    <xf numFmtId="178" fontId="9" fillId="0" borderId="0" xfId="0" applyNumberFormat="1" applyFont="1" applyAlignment="1">
      <alignment horizontal="right" vertical="center"/>
    </xf>
    <xf numFmtId="177" fontId="8" fillId="0" borderId="0" xfId="0" applyNumberFormat="1" applyFont="1" applyAlignment="1">
      <alignment horizontal="right" vertical="center"/>
    </xf>
    <xf numFmtId="178" fontId="8" fillId="0" borderId="0" xfId="0" applyNumberFormat="1" applyFont="1" applyAlignment="1">
      <alignment horizontal="right" vertical="center"/>
    </xf>
    <xf numFmtId="177" fontId="9" fillId="0" borderId="0" xfId="0" applyNumberFormat="1" applyFont="1" applyAlignment="1">
      <alignment horizontal="right" vertical="center"/>
    </xf>
    <xf numFmtId="178" fontId="9" fillId="0" borderId="0" xfId="0" applyNumberFormat="1" applyFont="1" applyAlignment="1">
      <alignment horizontal="center" vertical="center"/>
    </xf>
    <xf numFmtId="177" fontId="8" fillId="0" borderId="0" xfId="0" applyNumberFormat="1" applyFont="1" applyAlignment="1">
      <alignment horizontal="right" vertical="top" shrinkToFit="1"/>
    </xf>
    <xf numFmtId="0" fontId="1" fillId="2" borderId="10" xfId="22" applyFont="1" applyFill="1" applyBorder="1" applyAlignment="1" applyProtection="1">
      <alignment/>
      <protection hidden="1"/>
    </xf>
    <xf numFmtId="0" fontId="1" fillId="3" borderId="11" xfId="22" applyFont="1" applyFill="1" applyBorder="1" applyAlignment="1" applyProtection="1">
      <alignment/>
      <protection hidden="1"/>
    </xf>
    <xf numFmtId="0" fontId="0" fillId="3" borderId="11" xfId="22" applyFont="1" applyFill="1" applyBorder="1" applyAlignment="1" applyProtection="1">
      <alignment/>
      <protection hidden="1"/>
    </xf>
    <xf numFmtId="0" fontId="0" fillId="3" borderId="2" xfId="22" applyFont="1" applyFill="1" applyBorder="1" applyAlignment="1" applyProtection="1">
      <alignment/>
      <protection hidden="1"/>
    </xf>
    <xf numFmtId="0" fontId="0" fillId="2" borderId="7"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3" xfId="22" applyFont="1" applyFill="1" applyBorder="1" applyAlignment="1" applyProtection="1">
      <alignment/>
      <protection hidden="1"/>
    </xf>
    <xf numFmtId="0" fontId="20" fillId="2" borderId="8" xfId="19" applyFont="1" applyFill="1" applyBorder="1" applyAlignment="1" applyProtection="1">
      <alignment horizontal="left"/>
      <protection hidden="1"/>
    </xf>
    <xf numFmtId="0" fontId="20" fillId="3" borderId="1" xfId="19" applyFont="1" applyFill="1" applyBorder="1" applyAlignment="1" applyProtection="1">
      <alignment horizontal="left"/>
      <protection hidden="1"/>
    </xf>
    <xf numFmtId="0" fontId="0" fillId="3" borderId="1"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3" borderId="10" xfId="22" applyFont="1" applyFill="1" applyBorder="1" applyProtection="1">
      <alignment/>
      <protection hidden="1"/>
    </xf>
    <xf numFmtId="0" fontId="0" fillId="3" borderId="11" xfId="22" applyFont="1" applyFill="1" applyBorder="1" applyProtection="1">
      <alignment/>
      <protection hidden="1"/>
    </xf>
    <xf numFmtId="0" fontId="0" fillId="3" borderId="2" xfId="22" applyFont="1" applyFill="1" applyBorder="1" applyProtection="1">
      <alignment/>
      <protection hidden="1"/>
    </xf>
    <xf numFmtId="0" fontId="0" fillId="3" borderId="7" xfId="22" applyFont="1" applyFill="1" applyBorder="1" applyProtection="1">
      <alignment/>
      <protection hidden="1"/>
    </xf>
    <xf numFmtId="0" fontId="0" fillId="3" borderId="0" xfId="22" applyFont="1" applyFill="1" applyBorder="1" applyProtection="1">
      <alignment/>
      <protection hidden="1"/>
    </xf>
    <xf numFmtId="0" fontId="0" fillId="3" borderId="3"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8" xfId="22" applyFont="1" applyFill="1" applyBorder="1" applyProtection="1">
      <alignment/>
      <protection hidden="1"/>
    </xf>
    <xf numFmtId="0" fontId="0" fillId="3" borderId="1" xfId="22" applyFont="1" applyFill="1" applyBorder="1" applyProtection="1">
      <alignment/>
      <protection hidden="1"/>
    </xf>
    <xf numFmtId="0" fontId="1" fillId="3" borderId="7" xfId="22" applyFont="1" applyFill="1" applyBorder="1" applyAlignment="1" applyProtection="1">
      <alignment/>
      <protection hidden="1"/>
    </xf>
    <xf numFmtId="0" fontId="1" fillId="2" borderId="7"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3" xfId="22" applyFont="1" applyFill="1" applyBorder="1" applyAlignment="1" applyProtection="1">
      <alignment horizontal="centerContinuous"/>
      <protection hidden="1"/>
    </xf>
    <xf numFmtId="0" fontId="1" fillId="2" borderId="7" xfId="22" applyFont="1" applyFill="1" applyBorder="1" applyAlignment="1" applyProtection="1">
      <alignment horizontal="left"/>
      <protection locked="0"/>
    </xf>
    <xf numFmtId="0" fontId="0" fillId="3" borderId="0" xfId="22" applyFont="1" applyFill="1" applyProtection="1">
      <alignment/>
      <protection hidden="1"/>
    </xf>
    <xf numFmtId="0" fontId="21" fillId="2" borderId="9"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5" xfId="22" applyFont="1" applyFill="1" applyBorder="1" applyProtection="1">
      <alignment/>
      <protection hidden="1"/>
    </xf>
    <xf numFmtId="0" fontId="0" fillId="3" borderId="6" xfId="22" applyFont="1" applyFill="1" applyBorder="1" applyProtection="1">
      <alignment/>
      <protection hidden="1"/>
    </xf>
    <xf numFmtId="169" fontId="7" fillId="0" borderId="0" xfId="0" applyNumberFormat="1" applyFont="1" applyAlignment="1">
      <alignment horizontal="right" vertical="center"/>
    </xf>
    <xf numFmtId="179" fontId="8" fillId="0" borderId="0" xfId="0" applyNumberFormat="1" applyFont="1" applyAlignment="1">
      <alignment horizontal="center" vertical="center"/>
    </xf>
    <xf numFmtId="179" fontId="9" fillId="0" borderId="0" xfId="0" applyNumberFormat="1" applyFont="1" applyAlignment="1">
      <alignment horizontal="center" vertical="center"/>
    </xf>
    <xf numFmtId="169" fontId="6" fillId="0" borderId="0" xfId="0" applyNumberFormat="1" applyFont="1" applyAlignment="1">
      <alignment horizontal="right" vertical="center"/>
    </xf>
    <xf numFmtId="0" fontId="15" fillId="0" borderId="0" xfId="23" applyFont="1">
      <alignment/>
      <protection/>
    </xf>
    <xf numFmtId="170" fontId="7" fillId="0" borderId="0" xfId="0" applyNumberFormat="1" applyFont="1" applyAlignment="1">
      <alignment horizontal="center" vertical="center"/>
    </xf>
    <xf numFmtId="173" fontId="7" fillId="0" borderId="0" xfId="0" applyNumberFormat="1" applyFont="1" applyBorder="1" applyAlignment="1">
      <alignment horizontal="right"/>
    </xf>
    <xf numFmtId="0" fontId="1" fillId="0" borderId="0" xfId="0" applyFont="1" applyBorder="1" applyAlignment="1">
      <alignment/>
    </xf>
    <xf numFmtId="173" fontId="7" fillId="0" borderId="0" xfId="0" applyNumberFormat="1" applyFont="1" applyBorder="1" applyAlignment="1">
      <alignment/>
    </xf>
    <xf numFmtId="173" fontId="15" fillId="0" borderId="0" xfId="0" applyNumberFormat="1" applyFont="1" applyBorder="1" applyAlignment="1">
      <alignment/>
    </xf>
    <xf numFmtId="0" fontId="15" fillId="0" borderId="0" xfId="0" applyFont="1" applyBorder="1" applyAlignment="1">
      <alignment/>
    </xf>
    <xf numFmtId="0" fontId="15" fillId="0" borderId="0" xfId="0" applyFont="1" applyAlignment="1">
      <alignment/>
    </xf>
    <xf numFmtId="173" fontId="15" fillId="2" borderId="0" xfId="0" applyNumberFormat="1" applyFont="1" applyFill="1" applyBorder="1" applyAlignment="1">
      <alignment/>
    </xf>
    <xf numFmtId="0" fontId="15" fillId="2" borderId="0" xfId="0" applyFont="1" applyFill="1" applyBorder="1" applyAlignment="1">
      <alignment/>
    </xf>
    <xf numFmtId="0" fontId="8" fillId="0" borderId="10" xfId="0" applyFont="1" applyBorder="1" applyAlignment="1">
      <alignment horizontal="centerContinuous"/>
    </xf>
    <xf numFmtId="0" fontId="8" fillId="0" borderId="2" xfId="0" applyFont="1" applyBorder="1" applyAlignment="1">
      <alignment horizontal="centerContinuous"/>
    </xf>
    <xf numFmtId="0" fontId="8" fillId="0" borderId="12" xfId="0" applyFont="1" applyBorder="1" applyAlignment="1">
      <alignment horizontal="centerContinuous"/>
    </xf>
    <xf numFmtId="17" fontId="8" fillId="0" borderId="0" xfId="0" applyNumberFormat="1" applyFont="1" applyBorder="1" applyAlignment="1">
      <alignment horizontal="centerContinuous"/>
    </xf>
    <xf numFmtId="0" fontId="8" fillId="0" borderId="0" xfId="0" applyFont="1" applyBorder="1" applyAlignment="1">
      <alignment horizontal="centerContinuous"/>
    </xf>
    <xf numFmtId="17" fontId="8" fillId="0" borderId="14" xfId="0" applyNumberFormat="1" applyFont="1" applyBorder="1" applyAlignment="1">
      <alignment horizontal="centerContinuous"/>
    </xf>
    <xf numFmtId="49" fontId="8" fillId="0" borderId="14" xfId="0" applyNumberFormat="1" applyFont="1" applyBorder="1" applyAlignment="1">
      <alignment horizontal="center" vertical="center" wrapText="1"/>
    </xf>
    <xf numFmtId="49" fontId="8" fillId="0" borderId="8" xfId="0" applyNumberFormat="1" applyFont="1" applyBorder="1" applyAlignment="1">
      <alignment horizontal="centerContinuous" vertical="top" wrapText="1"/>
    </xf>
    <xf numFmtId="49" fontId="8" fillId="0" borderId="0" xfId="0" applyNumberFormat="1" applyFont="1" applyBorder="1" applyAlignment="1">
      <alignment horizontal="centerContinuous" vertical="center" wrapText="1"/>
    </xf>
    <xf numFmtId="49" fontId="8" fillId="0" borderId="14" xfId="0" applyNumberFormat="1" applyFont="1" applyBorder="1" applyAlignment="1">
      <alignment horizontal="centerContinuous" vertical="center" wrapText="1"/>
    </xf>
    <xf numFmtId="0" fontId="8" fillId="0" borderId="15" xfId="0" applyFont="1" applyBorder="1" applyAlignment="1">
      <alignment horizontal="center" vertical="top"/>
    </xf>
    <xf numFmtId="0" fontId="0" fillId="0" borderId="14" xfId="0" applyBorder="1" applyAlignment="1">
      <alignment horizontal="center" wrapText="1"/>
    </xf>
    <xf numFmtId="49" fontId="8" fillId="0" borderId="0" xfId="0" applyNumberFormat="1" applyFont="1" applyAlignment="1">
      <alignment horizontal="centerContinuous"/>
    </xf>
    <xf numFmtId="0" fontId="8" fillId="0" borderId="11" xfId="0" applyFont="1" applyBorder="1" applyAlignment="1">
      <alignment horizontal="centerContinuous" wrapText="1"/>
    </xf>
    <xf numFmtId="0" fontId="8" fillId="0" borderId="2"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9" xfId="0" applyFont="1" applyBorder="1" applyAlignment="1">
      <alignment horizontal="centerContinuous"/>
    </xf>
    <xf numFmtId="0" fontId="6" fillId="0" borderId="3" xfId="0" applyFont="1" applyBorder="1" applyAlignment="1">
      <alignment/>
    </xf>
    <xf numFmtId="0" fontId="6" fillId="0" borderId="0" xfId="0" applyFont="1" applyBorder="1" applyAlignment="1">
      <alignment horizontal="center"/>
    </xf>
    <xf numFmtId="0" fontId="6" fillId="0" borderId="3" xfId="0" applyFont="1" applyBorder="1" applyAlignment="1">
      <alignment/>
    </xf>
    <xf numFmtId="176" fontId="7" fillId="0" borderId="0" xfId="0" applyNumberFormat="1" applyFont="1" applyBorder="1" applyAlignment="1">
      <alignment horizontal="right"/>
    </xf>
    <xf numFmtId="173" fontId="6" fillId="0" borderId="0" xfId="0" applyNumberFormat="1" applyFont="1" applyBorder="1" applyAlignment="1">
      <alignment horizontal="right"/>
    </xf>
    <xf numFmtId="0" fontId="0" fillId="0" borderId="0" xfId="0" applyFont="1" applyBorder="1" applyAlignment="1">
      <alignment/>
    </xf>
    <xf numFmtId="173" fontId="6" fillId="0" borderId="0" xfId="0" applyNumberFormat="1" applyFont="1" applyBorder="1" applyAlignment="1">
      <alignment/>
    </xf>
    <xf numFmtId="176" fontId="6" fillId="0" borderId="0" xfId="0" applyNumberFormat="1" applyFont="1" applyBorder="1" applyAlignment="1">
      <alignment horizontal="right"/>
    </xf>
    <xf numFmtId="0" fontId="11" fillId="0" borderId="0" xfId="24">
      <alignment/>
      <protection/>
    </xf>
    <xf numFmtId="180" fontId="1" fillId="2" borderId="7" xfId="22" applyNumberFormat="1" applyFont="1" applyFill="1" applyBorder="1" applyAlignment="1" applyProtection="1" quotePrefix="1">
      <alignment horizontal="left"/>
      <protection locked="0"/>
    </xf>
    <xf numFmtId="0" fontId="0" fillId="0" borderId="0" xfId="22" applyFont="1" applyProtection="1">
      <alignment/>
      <protection hidden="1"/>
    </xf>
    <xf numFmtId="0" fontId="1" fillId="0" borderId="0" xfId="0" applyFont="1" applyAlignment="1">
      <alignment horizontal="left" vertical="top"/>
    </xf>
    <xf numFmtId="0" fontId="1" fillId="0" borderId="0" xfId="0" applyFont="1" applyAlignment="1">
      <alignment horizontal="centerContinuous" wrapText="1"/>
    </xf>
    <xf numFmtId="0" fontId="1" fillId="0" borderId="0" xfId="0" applyFont="1" applyAlignment="1">
      <alignment horizontal="centerContinuous"/>
    </xf>
    <xf numFmtId="0" fontId="8" fillId="0" borderId="0" xfId="0" applyFont="1" applyAlignment="1">
      <alignment horizontal="left" vertical="center"/>
    </xf>
    <xf numFmtId="0" fontId="8" fillId="0" borderId="0" xfId="0" applyFont="1" applyAlignment="1">
      <alignment vertical="center"/>
    </xf>
    <xf numFmtId="0" fontId="0" fillId="0" borderId="0" xfId="0" applyAlignment="1">
      <alignment vertical="center"/>
    </xf>
    <xf numFmtId="0" fontId="21" fillId="3" borderId="1" xfId="19" applyFont="1" applyFill="1" applyBorder="1" applyAlignment="1" applyProtection="1">
      <alignment horizontal="left"/>
      <protection hidden="1"/>
    </xf>
    <xf numFmtId="0" fontId="21" fillId="3" borderId="9" xfId="19" applyFont="1" applyFill="1" applyBorder="1" applyAlignment="1" applyProtection="1">
      <alignment horizontal="left"/>
      <protection hidden="1"/>
    </xf>
    <xf numFmtId="176" fontId="15" fillId="0" borderId="0" xfId="0" applyNumberFormat="1" applyFont="1" applyBorder="1" applyAlignment="1">
      <alignment horizontal="right"/>
    </xf>
    <xf numFmtId="176" fontId="15" fillId="2" borderId="0" xfId="0" applyNumberFormat="1" applyFont="1" applyFill="1" applyBorder="1" applyAlignment="1">
      <alignment horizontal="right"/>
    </xf>
    <xf numFmtId="0" fontId="8" fillId="0" borderId="0" xfId="23" applyFont="1" applyBorder="1">
      <alignment/>
      <protection/>
    </xf>
    <xf numFmtId="0" fontId="8" fillId="0" borderId="7" xfId="23" applyFont="1" applyBorder="1">
      <alignment/>
      <protection/>
    </xf>
    <xf numFmtId="49" fontId="0" fillId="2" borderId="0" xfId="22" applyNumberFormat="1" applyFont="1" applyFill="1" applyBorder="1" applyAlignment="1" applyProtection="1">
      <alignment horizontal="left"/>
      <protection locked="0"/>
    </xf>
    <xf numFmtId="49" fontId="0" fillId="2" borderId="3" xfId="22" applyNumberFormat="1" applyFont="1" applyFill="1" applyBorder="1" applyAlignment="1" applyProtection="1">
      <alignment horizontal="left"/>
      <protection locked="0"/>
    </xf>
    <xf numFmtId="0" fontId="21" fillId="3" borderId="1" xfId="20" applyFont="1" applyFill="1" applyBorder="1" applyAlignment="1" applyProtection="1">
      <alignment horizontal="left"/>
      <protection hidden="1"/>
    </xf>
    <xf numFmtId="172" fontId="0" fillId="2" borderId="16" xfId="22" applyNumberFormat="1" applyFont="1" applyFill="1" applyBorder="1" applyAlignment="1" applyProtection="1">
      <alignment horizontal="left"/>
      <protection hidden="1"/>
    </xf>
    <xf numFmtId="172" fontId="0" fillId="2" borderId="6" xfId="22" applyNumberFormat="1" applyFont="1" applyFill="1" applyBorder="1" applyAlignment="1" applyProtection="1">
      <alignment horizontal="left"/>
      <protection hidden="1"/>
    </xf>
    <xf numFmtId="49" fontId="0" fillId="2" borderId="11" xfId="22" applyNumberFormat="1" applyFont="1" applyFill="1" applyBorder="1" applyAlignment="1" applyProtection="1">
      <alignment horizontal="left"/>
      <protection locked="0"/>
    </xf>
    <xf numFmtId="49" fontId="0" fillId="2" borderId="2" xfId="22" applyNumberFormat="1" applyFont="1" applyFill="1" applyBorder="1" applyAlignment="1" applyProtection="1">
      <alignment horizontal="left"/>
      <protection locked="0"/>
    </xf>
    <xf numFmtId="0" fontId="0" fillId="3" borderId="7"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3" xfId="22" applyFont="1" applyFill="1" applyBorder="1" applyAlignment="1" applyProtection="1">
      <alignment horizontal="left" vertical="top" wrapText="1"/>
      <protection hidden="1"/>
    </xf>
    <xf numFmtId="0" fontId="0" fillId="3" borderId="10" xfId="22" applyFont="1" applyFill="1" applyBorder="1" applyAlignment="1" applyProtection="1">
      <alignment horizontal="left" vertical="top" wrapText="1"/>
      <protection hidden="1"/>
    </xf>
    <xf numFmtId="0" fontId="0" fillId="3" borderId="11"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21" fillId="2" borderId="1" xfId="20" applyFont="1" applyFill="1" applyBorder="1" applyAlignment="1" applyProtection="1">
      <alignment horizontal="left"/>
      <protection locked="0"/>
    </xf>
    <xf numFmtId="0" fontId="21" fillId="2" borderId="1" xfId="19" applyFont="1" applyFill="1" applyBorder="1" applyAlignment="1" applyProtection="1">
      <alignment horizontal="left"/>
      <protection locked="0"/>
    </xf>
    <xf numFmtId="0" fontId="0" fillId="3" borderId="8" xfId="22" applyFont="1" applyFill="1" applyBorder="1" applyAlignment="1" applyProtection="1">
      <alignment horizontal="left" vertical="top" wrapText="1"/>
      <protection hidden="1"/>
    </xf>
    <xf numFmtId="0" fontId="0" fillId="3" borderId="1"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49" fontId="13" fillId="0" borderId="0" xfId="23" applyNumberFormat="1" applyFont="1" applyBorder="1" applyAlignment="1">
      <alignment horizontal="center"/>
      <protection/>
    </xf>
    <xf numFmtId="0" fontId="13" fillId="0" borderId="0" xfId="23" applyFont="1" applyAlignment="1">
      <alignment horizontal="center"/>
      <protection/>
    </xf>
    <xf numFmtId="0" fontId="8" fillId="0" borderId="0" xfId="23" applyFont="1" applyAlignment="1">
      <alignment horizontal="justify" wrapText="1"/>
      <protection/>
    </xf>
    <xf numFmtId="0" fontId="6" fillId="0" borderId="0" xfId="23" applyFont="1" applyAlignment="1">
      <alignment wrapText="1"/>
      <protection/>
    </xf>
    <xf numFmtId="0" fontId="6" fillId="0" borderId="0" xfId="23" applyFont="1" applyAlignment="1">
      <alignment horizontal="center"/>
      <protection/>
    </xf>
    <xf numFmtId="0" fontId="6" fillId="0" borderId="0" xfId="0" applyNumberFormat="1" applyFont="1" applyAlignment="1">
      <alignment horizontal="left" wrapText="1"/>
    </xf>
    <xf numFmtId="0" fontId="6" fillId="0" borderId="0" xfId="0" applyFont="1" applyAlignment="1">
      <alignment horizontal="left" wrapText="1"/>
    </xf>
    <xf numFmtId="0" fontId="8" fillId="0" borderId="5" xfId="0" applyFont="1" applyBorder="1" applyAlignment="1">
      <alignment horizontal="center" vertical="center"/>
    </xf>
    <xf numFmtId="0" fontId="8" fillId="0" borderId="5"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49" fontId="8"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9" xfId="0" applyNumberFormat="1" applyFont="1" applyBorder="1" applyAlignment="1">
      <alignment horizontal="center" vertical="center" wrapText="1"/>
    </xf>
    <xf numFmtId="49" fontId="8" fillId="0" borderId="11"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49" fontId="12" fillId="0" borderId="1" xfId="0" applyNumberFormat="1" applyFont="1" applyBorder="1" applyAlignment="1">
      <alignment horizontal="center" vertical="center" wrapText="1"/>
    </xf>
    <xf numFmtId="0" fontId="8" fillId="0" borderId="16" xfId="0" applyFont="1" applyBorder="1" applyAlignment="1">
      <alignment horizontal="center"/>
    </xf>
    <xf numFmtId="0" fontId="8" fillId="0" borderId="5" xfId="0" applyFont="1" applyBorder="1" applyAlignment="1">
      <alignment horizontal="center"/>
    </xf>
    <xf numFmtId="49" fontId="8" fillId="0" borderId="16" xfId="0" applyNumberFormat="1" applyFont="1" applyBorder="1" applyAlignment="1">
      <alignment horizontal="center" vertical="center" wrapText="1"/>
    </xf>
    <xf numFmtId="0" fontId="0" fillId="0" borderId="5" xfId="0" applyBorder="1" applyAlignment="1">
      <alignment horizontal="center" wrapText="1"/>
    </xf>
    <xf numFmtId="0" fontId="8" fillId="0" borderId="3" xfId="0" applyFont="1"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17" fillId="0" borderId="0" xfId="0" applyFont="1" applyAlignment="1">
      <alignment horizontal="center" vertical="top"/>
    </xf>
    <xf numFmtId="0" fontId="0" fillId="0" borderId="0" xfId="0" applyAlignment="1">
      <alignment/>
    </xf>
    <xf numFmtId="0" fontId="6" fillId="0" borderId="16" xfId="0" applyFont="1" applyBorder="1" applyAlignment="1">
      <alignment horizontal="center"/>
    </xf>
    <xf numFmtId="0" fontId="6" fillId="0" borderId="5" xfId="0" applyFont="1" applyBorder="1" applyAlignment="1">
      <alignment horizontal="center"/>
    </xf>
    <xf numFmtId="0" fontId="6" fillId="0" borderId="6" xfId="0" applyFont="1" applyBorder="1" applyAlignment="1">
      <alignment horizontal="center"/>
    </xf>
    <xf numFmtId="49" fontId="8" fillId="0" borderId="10" xfId="0" applyNumberFormat="1" applyFont="1" applyBorder="1" applyAlignment="1">
      <alignment horizontal="center" vertical="center"/>
    </xf>
    <xf numFmtId="0" fontId="0" fillId="0" borderId="11" xfId="0" applyBorder="1" applyAlignment="1">
      <alignment horizontal="center" vertical="center"/>
    </xf>
    <xf numFmtId="0" fontId="0" fillId="0" borderId="2" xfId="0" applyBorder="1" applyAlignment="1">
      <alignment horizontal="center" vertical="center"/>
    </xf>
    <xf numFmtId="49" fontId="8" fillId="0" borderId="7" xfId="0" applyNumberFormat="1"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8" fillId="0" borderId="7"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59</xdr:row>
      <xdr:rowOff>0</xdr:rowOff>
    </xdr:from>
    <xdr:ext cx="76200" cy="190500"/>
    <xdr:sp>
      <xdr:nvSpPr>
        <xdr:cNvPr id="1" name="TextBox 4"/>
        <xdr:cNvSpPr txBox="1">
          <a:spLocks noChangeArrowheads="1"/>
        </xdr:cNvSpPr>
      </xdr:nvSpPr>
      <xdr:spPr>
        <a:xfrm>
          <a:off x="2762250" y="20383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59</xdr:row>
      <xdr:rowOff>0</xdr:rowOff>
    </xdr:from>
    <xdr:ext cx="76200" cy="190500"/>
    <xdr:sp>
      <xdr:nvSpPr>
        <xdr:cNvPr id="2" name="TextBox 7"/>
        <xdr:cNvSpPr txBox="1">
          <a:spLocks noChangeArrowheads="1"/>
        </xdr:cNvSpPr>
      </xdr:nvSpPr>
      <xdr:spPr>
        <a:xfrm>
          <a:off x="2762250" y="2038350"/>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95250</xdr:rowOff>
    </xdr:from>
    <xdr:to>
      <xdr:col>11</xdr:col>
      <xdr:colOff>0</xdr:colOff>
      <xdr:row>51</xdr:row>
      <xdr:rowOff>123825</xdr:rowOff>
    </xdr:to>
    <xdr:sp>
      <xdr:nvSpPr>
        <xdr:cNvPr id="1" name="TextBox 1"/>
        <xdr:cNvSpPr txBox="1">
          <a:spLocks noChangeArrowheads="1"/>
        </xdr:cNvSpPr>
      </xdr:nvSpPr>
      <xdr:spPr>
        <a:xfrm>
          <a:off x="0" y="5791200"/>
          <a:ext cx="6724650" cy="37528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Grundlage dieses Statistischen Berichts sind die monatlichen Repräsentativerhebungen im Großhandel. Berichtspflichtig sind die nach einem mathematisch statistischen Verfahren (Zufallsprinzip) ausgewählten Unternehmen, deren wirtschaftlicher Schwerpunkt in den zugehörigen Wirtschaftszweigen liegt. Der Großhandel ist dabei - analog zu anderen Wirtschaftsbereichen - entsprechend der Klassifikation der Wirtschaftszweige, Ausgabe 2003 (WZ 2003) abgegrenzt. Bei den nach diesen Prinzipien ausgewählten und abgegrenzten Unternehmen werden monatlich der </a:t>
          </a:r>
          <a:r>
            <a:rPr lang="en-US" cap="none" sz="800" b="0" i="1" u="none" baseline="0">
              <a:latin typeface="Arial"/>
              <a:ea typeface="Arial"/>
              <a:cs typeface="Arial"/>
            </a:rPr>
            <a:t>Umsatz</a:t>
          </a:r>
          <a:r>
            <a:rPr lang="en-US" cap="none" sz="800" b="0" i="0" u="none" baseline="0">
              <a:latin typeface="Arial"/>
              <a:ea typeface="Arial"/>
              <a:cs typeface="Arial"/>
            </a:rPr>
            <a:t> und die Anzahl der </a:t>
          </a:r>
          <a:r>
            <a:rPr lang="en-US" cap="none" sz="800" b="0" i="1" u="none" baseline="0">
              <a:latin typeface="Arial"/>
              <a:ea typeface="Arial"/>
              <a:cs typeface="Arial"/>
            </a:rPr>
            <a:t>Voll-</a:t>
          </a:r>
          <a:r>
            <a:rPr lang="en-US" cap="none" sz="800" b="0" i="0" u="none" baseline="0">
              <a:latin typeface="Arial"/>
              <a:ea typeface="Arial"/>
              <a:cs typeface="Arial"/>
            </a:rPr>
            <a:t> sowie der </a:t>
          </a:r>
          <a:r>
            <a:rPr lang="en-US" cap="none" sz="800" b="0" i="1" u="none" baseline="0">
              <a:latin typeface="Arial"/>
              <a:ea typeface="Arial"/>
              <a:cs typeface="Arial"/>
            </a:rPr>
            <a:t>Teilzeitbeschäftigten </a:t>
          </a:r>
          <a:r>
            <a:rPr lang="en-US" cap="none" sz="800" b="0" i="0" u="none" baseline="0">
              <a:latin typeface="Arial"/>
              <a:ea typeface="Arial"/>
              <a:cs typeface="Arial"/>
            </a:rPr>
            <a:t>erfasst. Die Erhebung wird zentral vom statistischen Bundesamt für alle Bundesländer durchgeführt. Die erfassten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Großhandel ist deshalb die Ziehung von jährlichen Neuzugangsstichproben zur Erhaltung und Verbesserung der Repräsentativität notwendig. Aus diesem Grunde wurden neu gegründete Unternehmen aus einer „Neuzugangsstichprobe“ ab Berichtsmonat Januar 2007 in die Erhebung integriert.Die Umsätze der neu aufgenommenen Unternehmen werden grundsätzlich 12 Monate rückwirkend berücksichtigt. Um die Vergleichbarkeit zu früheren Ergebnissen zu verbessern, werden im Berichtsmonat Dezember 2007 verkettete Messzahlen veröffentlicht (rückwirkend ab Januar 2006). Verkettung bedeutet hierbei, dass ein konstanter Faktor das Niveau der Messzahlenreihe 2007 an das der bisherigen Messzahlenreihe anpasst. Die aktuelle Konjunkturentwicklung bleibt dabei erhalten und Zeitreihen können besser analysiert werden.
</a:t>
          </a:r>
          <a:r>
            <a:rPr lang="en-US" cap="none" sz="10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http://www.statistik-nord.de/" TargetMode="External" /><Relationship Id="rId4" Type="http://schemas.openxmlformats.org/officeDocument/2006/relationships/hyperlink" Target="mailto:isolde.schlueter@statistik-nord.de" TargetMode="External" /><Relationship Id="rId5" Type="http://schemas.openxmlformats.org/officeDocument/2006/relationships/hyperlink" Target="mailto:binnenhandel@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25" sqref="A25"/>
    </sheetView>
  </sheetViews>
  <sheetFormatPr defaultColWidth="11.421875" defaultRowHeight="12.75"/>
  <cols>
    <col min="1" max="1" width="17.28125" style="219" customWidth="1"/>
    <col min="2" max="4" width="11.8515625" style="219" customWidth="1"/>
    <col min="5" max="5" width="12.421875" style="219" customWidth="1"/>
    <col min="6" max="7" width="11.8515625" style="219" customWidth="1"/>
    <col min="8" max="8" width="7.140625" style="219" customWidth="1"/>
    <col min="9" max="16384" width="11.421875" style="217" customWidth="1"/>
  </cols>
  <sheetData>
    <row r="1" spans="1:8" ht="19.5" customHeight="1">
      <c r="A1" s="142"/>
      <c r="B1" s="143" t="s">
        <v>103</v>
      </c>
      <c r="C1" s="144"/>
      <c r="D1" s="144"/>
      <c r="E1" s="144"/>
      <c r="F1" s="144"/>
      <c r="G1" s="144"/>
      <c r="H1" s="145"/>
    </row>
    <row r="2" spans="1:8" ht="19.5" customHeight="1">
      <c r="A2" s="146"/>
      <c r="B2" s="147" t="s">
        <v>104</v>
      </c>
      <c r="C2" s="148"/>
      <c r="D2" s="148"/>
      <c r="E2" s="148"/>
      <c r="F2" s="148"/>
      <c r="G2" s="148"/>
      <c r="H2" s="149"/>
    </row>
    <row r="3" spans="1:8" ht="12.75">
      <c r="A3" s="150"/>
      <c r="B3" s="151" t="s">
        <v>105</v>
      </c>
      <c r="C3" s="152"/>
      <c r="D3" s="152"/>
      <c r="E3" s="152"/>
      <c r="F3" s="152"/>
      <c r="G3" s="152"/>
      <c r="H3" s="153"/>
    </row>
    <row r="4" spans="1:8" ht="12.75">
      <c r="A4" s="154" t="s">
        <v>106</v>
      </c>
      <c r="B4" s="155" t="s">
        <v>107</v>
      </c>
      <c r="C4" s="155"/>
      <c r="D4" s="156"/>
      <c r="E4" s="155" t="s">
        <v>108</v>
      </c>
      <c r="F4" s="155" t="s">
        <v>109</v>
      </c>
      <c r="G4" s="155"/>
      <c r="H4" s="156"/>
    </row>
    <row r="5" spans="1:8" ht="12.75">
      <c r="A5" s="157" t="s">
        <v>110</v>
      </c>
      <c r="B5" s="158" t="s">
        <v>111</v>
      </c>
      <c r="C5" s="158"/>
      <c r="D5" s="159"/>
      <c r="E5" s="158" t="s">
        <v>110</v>
      </c>
      <c r="F5" s="158" t="s">
        <v>112</v>
      </c>
      <c r="G5" s="158"/>
      <c r="H5" s="159"/>
    </row>
    <row r="6" spans="1:8" ht="12.75">
      <c r="A6" s="157" t="s">
        <v>113</v>
      </c>
      <c r="B6" s="160" t="s">
        <v>114</v>
      </c>
      <c r="C6" s="158"/>
      <c r="D6" s="159"/>
      <c r="E6" s="158" t="s">
        <v>113</v>
      </c>
      <c r="F6" s="160" t="s">
        <v>115</v>
      </c>
      <c r="G6" s="161"/>
      <c r="H6" s="159"/>
    </row>
    <row r="7" spans="1:8" ht="12.75">
      <c r="A7" s="157" t="s">
        <v>116</v>
      </c>
      <c r="B7" s="160" t="s">
        <v>117</v>
      </c>
      <c r="C7" s="158"/>
      <c r="D7" s="159"/>
      <c r="E7" s="158" t="s">
        <v>116</v>
      </c>
      <c r="F7" s="160" t="s">
        <v>118</v>
      </c>
      <c r="G7" s="161"/>
      <c r="H7" s="159"/>
    </row>
    <row r="8" spans="1:8" ht="12.75">
      <c r="A8" s="162" t="s">
        <v>119</v>
      </c>
      <c r="B8" s="234" t="s">
        <v>120</v>
      </c>
      <c r="C8" s="226"/>
      <c r="D8" s="227"/>
      <c r="E8" s="163" t="s">
        <v>119</v>
      </c>
      <c r="F8" s="226" t="s">
        <v>121</v>
      </c>
      <c r="G8" s="226"/>
      <c r="H8" s="227"/>
    </row>
    <row r="9" spans="1:8" ht="12.75">
      <c r="A9" s="154"/>
      <c r="B9" s="155"/>
      <c r="C9" s="155"/>
      <c r="D9" s="155"/>
      <c r="E9" s="155"/>
      <c r="F9" s="155"/>
      <c r="G9" s="155"/>
      <c r="H9" s="156"/>
    </row>
    <row r="10" spans="1:8" ht="12.75">
      <c r="A10" s="164" t="s">
        <v>122</v>
      </c>
      <c r="B10" s="158"/>
      <c r="C10" s="158"/>
      <c r="D10" s="158"/>
      <c r="E10" s="158"/>
      <c r="F10" s="158"/>
      <c r="G10" s="158"/>
      <c r="H10" s="159"/>
    </row>
    <row r="11" spans="1:8" ht="12.75">
      <c r="A11" s="165" t="s">
        <v>133</v>
      </c>
      <c r="B11" s="166"/>
      <c r="C11" s="167"/>
      <c r="D11" s="167"/>
      <c r="E11" s="167"/>
      <c r="F11" s="167"/>
      <c r="G11" s="168"/>
      <c r="H11" s="169"/>
    </row>
    <row r="12" spans="1:8" ht="12.75">
      <c r="A12" s="170" t="s">
        <v>88</v>
      </c>
      <c r="B12" s="166"/>
      <c r="C12" s="167"/>
      <c r="D12" s="167"/>
      <c r="E12" s="167"/>
      <c r="F12" s="167"/>
      <c r="G12" s="168"/>
      <c r="H12" s="169"/>
    </row>
    <row r="13" spans="1:8" ht="12.75">
      <c r="A13" s="170" t="s">
        <v>97</v>
      </c>
      <c r="B13" s="166"/>
      <c r="C13" s="167"/>
      <c r="D13" s="167"/>
      <c r="E13" s="167"/>
      <c r="F13" s="167"/>
      <c r="G13" s="158"/>
      <c r="H13" s="159"/>
    </row>
    <row r="14" spans="1:8" ht="12.75">
      <c r="A14" s="218" t="s">
        <v>146</v>
      </c>
      <c r="B14" s="166"/>
      <c r="C14" s="167"/>
      <c r="D14" s="167"/>
      <c r="E14" s="167"/>
      <c r="F14" s="167"/>
      <c r="G14" s="158"/>
      <c r="H14" s="159"/>
    </row>
    <row r="15" spans="1:8" ht="12.75">
      <c r="A15" s="157" t="s">
        <v>123</v>
      </c>
      <c r="B15" s="158"/>
      <c r="C15" s="171"/>
      <c r="D15" s="171"/>
      <c r="E15" s="171"/>
      <c r="F15" s="171"/>
      <c r="G15" s="158" t="s">
        <v>124</v>
      </c>
      <c r="H15" s="159"/>
    </row>
    <row r="16" spans="1:8" ht="12.75">
      <c r="A16" s="154" t="s">
        <v>125</v>
      </c>
      <c r="B16" s="237" t="s">
        <v>126</v>
      </c>
      <c r="C16" s="237"/>
      <c r="D16" s="237"/>
      <c r="E16" s="238"/>
      <c r="F16" s="171"/>
      <c r="G16" s="235">
        <v>39898</v>
      </c>
      <c r="H16" s="236"/>
    </row>
    <row r="17" spans="1:8" ht="12.75">
      <c r="A17" s="157" t="s">
        <v>113</v>
      </c>
      <c r="B17" s="232" t="s">
        <v>127</v>
      </c>
      <c r="C17" s="232"/>
      <c r="D17" s="232"/>
      <c r="E17" s="233"/>
      <c r="F17" s="158"/>
      <c r="G17" s="158"/>
      <c r="H17" s="159"/>
    </row>
    <row r="18" spans="1:8" ht="12.75">
      <c r="A18" s="162" t="s">
        <v>119</v>
      </c>
      <c r="B18" s="245" t="s">
        <v>128</v>
      </c>
      <c r="C18" s="246"/>
      <c r="D18" s="246"/>
      <c r="E18" s="172"/>
      <c r="F18" s="158"/>
      <c r="G18" s="158"/>
      <c r="H18" s="159"/>
    </row>
    <row r="19" spans="1:8" ht="12.75">
      <c r="A19" s="157"/>
      <c r="B19" s="158"/>
      <c r="C19" s="158"/>
      <c r="D19" s="158"/>
      <c r="E19" s="158"/>
      <c r="F19" s="158"/>
      <c r="G19" s="158"/>
      <c r="H19" s="159"/>
    </row>
    <row r="20" spans="1:8" ht="27" customHeight="1">
      <c r="A20" s="242" t="s">
        <v>129</v>
      </c>
      <c r="B20" s="243"/>
      <c r="C20" s="243"/>
      <c r="D20" s="243"/>
      <c r="E20" s="243"/>
      <c r="F20" s="243"/>
      <c r="G20" s="243"/>
      <c r="H20" s="244"/>
    </row>
    <row r="21" spans="1:8" ht="28.5" customHeight="1">
      <c r="A21" s="239" t="s">
        <v>130</v>
      </c>
      <c r="B21" s="240"/>
      <c r="C21" s="240"/>
      <c r="D21" s="240"/>
      <c r="E21" s="240"/>
      <c r="F21" s="240"/>
      <c r="G21" s="240"/>
      <c r="H21" s="241"/>
    </row>
    <row r="22" spans="1:8" ht="12.75">
      <c r="A22" s="247" t="s">
        <v>131</v>
      </c>
      <c r="B22" s="248"/>
      <c r="C22" s="248"/>
      <c r="D22" s="248"/>
      <c r="E22" s="248"/>
      <c r="F22" s="248"/>
      <c r="G22" s="248"/>
      <c r="H22" s="249"/>
    </row>
    <row r="23" spans="1:8" ht="12.75">
      <c r="A23" s="173"/>
      <c r="B23" s="174"/>
      <c r="C23" s="174"/>
      <c r="D23" s="174"/>
      <c r="E23" s="174"/>
      <c r="F23" s="174"/>
      <c r="G23" s="174"/>
      <c r="H23" s="175"/>
    </row>
    <row r="24" spans="1:8" ht="12">
      <c r="A24" s="217"/>
      <c r="B24" s="217"/>
      <c r="C24" s="217"/>
      <c r="D24" s="217"/>
      <c r="E24" s="217"/>
      <c r="F24" s="217"/>
      <c r="G24" s="217"/>
      <c r="H24" s="217"/>
    </row>
    <row r="25" spans="1:8" ht="12">
      <c r="A25" s="217"/>
      <c r="B25" s="217"/>
      <c r="C25" s="217"/>
      <c r="D25" s="217"/>
      <c r="E25" s="217"/>
      <c r="F25" s="217"/>
      <c r="G25" s="217"/>
      <c r="H25" s="217"/>
    </row>
    <row r="26" spans="1:8" ht="12">
      <c r="A26" s="217"/>
      <c r="B26" s="217"/>
      <c r="C26" s="217"/>
      <c r="D26" s="217"/>
      <c r="E26" s="217"/>
      <c r="F26" s="217"/>
      <c r="G26" s="217"/>
      <c r="H26" s="217"/>
    </row>
    <row r="27" spans="1:8" ht="12">
      <c r="A27" s="217"/>
      <c r="B27" s="217"/>
      <c r="C27" s="217"/>
      <c r="D27" s="217"/>
      <c r="E27" s="217"/>
      <c r="F27" s="217"/>
      <c r="G27" s="217"/>
      <c r="H27" s="217"/>
    </row>
    <row r="28" spans="1:8" ht="12">
      <c r="A28" s="217"/>
      <c r="B28" s="217"/>
      <c r="C28" s="217"/>
      <c r="D28" s="217"/>
      <c r="E28" s="217"/>
      <c r="F28" s="217"/>
      <c r="G28" s="217"/>
      <c r="H28" s="217"/>
    </row>
    <row r="29" spans="1:8" ht="12">
      <c r="A29" s="217"/>
      <c r="B29" s="217"/>
      <c r="C29" s="217"/>
      <c r="D29" s="217"/>
      <c r="E29" s="217"/>
      <c r="F29" s="217"/>
      <c r="G29" s="217"/>
      <c r="H29" s="217"/>
    </row>
    <row r="30" spans="1:8" ht="12">
      <c r="A30" s="217"/>
      <c r="B30" s="217"/>
      <c r="C30" s="217"/>
      <c r="D30" s="217"/>
      <c r="E30" s="217"/>
      <c r="F30" s="217"/>
      <c r="G30" s="217"/>
      <c r="H30" s="217"/>
    </row>
    <row r="31" spans="1:8" ht="12">
      <c r="A31" s="217"/>
      <c r="B31" s="217"/>
      <c r="C31" s="217"/>
      <c r="D31" s="217"/>
      <c r="E31" s="217"/>
      <c r="F31" s="217"/>
      <c r="G31" s="217"/>
      <c r="H31" s="217"/>
    </row>
    <row r="32" spans="1:8" ht="12">
      <c r="A32" s="217"/>
      <c r="B32" s="217"/>
      <c r="C32" s="217"/>
      <c r="D32" s="217"/>
      <c r="E32" s="217"/>
      <c r="F32" s="217"/>
      <c r="G32" s="217"/>
      <c r="H32" s="217"/>
    </row>
    <row r="33" spans="1:8" ht="12">
      <c r="A33" s="217"/>
      <c r="B33" s="217"/>
      <c r="C33" s="217"/>
      <c r="D33" s="217"/>
      <c r="E33" s="217"/>
      <c r="F33" s="217"/>
      <c r="G33" s="217"/>
      <c r="H33" s="217"/>
    </row>
    <row r="34" spans="1:8" ht="12">
      <c r="A34" s="217"/>
      <c r="B34" s="217"/>
      <c r="C34" s="217"/>
      <c r="D34" s="217"/>
      <c r="E34" s="217"/>
      <c r="F34" s="217"/>
      <c r="G34" s="217"/>
      <c r="H34" s="217"/>
    </row>
    <row r="35" spans="1:8" ht="12">
      <c r="A35" s="217"/>
      <c r="B35" s="217"/>
      <c r="C35" s="217"/>
      <c r="D35" s="217"/>
      <c r="E35" s="217"/>
      <c r="F35" s="217"/>
      <c r="G35" s="217"/>
      <c r="H35" s="217"/>
    </row>
    <row r="36" spans="1:8" ht="12">
      <c r="A36" s="217"/>
      <c r="B36" s="217"/>
      <c r="C36" s="217"/>
      <c r="D36" s="217"/>
      <c r="E36" s="217"/>
      <c r="F36" s="217"/>
      <c r="G36" s="217"/>
      <c r="H36" s="217"/>
    </row>
    <row r="37" spans="1:8" ht="12">
      <c r="A37" s="217"/>
      <c r="B37" s="217"/>
      <c r="C37" s="217"/>
      <c r="D37" s="217"/>
      <c r="E37" s="217"/>
      <c r="F37" s="217"/>
      <c r="G37" s="217"/>
      <c r="H37" s="217"/>
    </row>
    <row r="38" spans="1:8" ht="12">
      <c r="A38" s="217"/>
      <c r="B38" s="217"/>
      <c r="C38" s="217"/>
      <c r="D38" s="217"/>
      <c r="E38" s="217"/>
      <c r="F38" s="217"/>
      <c r="G38" s="217"/>
      <c r="H38" s="217"/>
    </row>
    <row r="39" spans="1:8" ht="12">
      <c r="A39" s="217"/>
      <c r="B39" s="217"/>
      <c r="C39" s="217"/>
      <c r="D39" s="217"/>
      <c r="E39" s="217"/>
      <c r="F39" s="217"/>
      <c r="G39" s="217"/>
      <c r="H39" s="217"/>
    </row>
    <row r="40" spans="1:8" ht="12">
      <c r="A40" s="217"/>
      <c r="B40" s="217"/>
      <c r="C40" s="217"/>
      <c r="D40" s="217"/>
      <c r="E40" s="217"/>
      <c r="F40" s="217"/>
      <c r="G40" s="217"/>
      <c r="H40" s="217"/>
    </row>
    <row r="41" spans="1:8" ht="12">
      <c r="A41" s="217"/>
      <c r="B41" s="217"/>
      <c r="C41" s="217"/>
      <c r="D41" s="217"/>
      <c r="E41" s="217"/>
      <c r="F41" s="217"/>
      <c r="G41" s="217"/>
      <c r="H41" s="217"/>
    </row>
    <row r="42" spans="1:8" ht="12">
      <c r="A42" s="217"/>
      <c r="B42" s="217"/>
      <c r="C42" s="217"/>
      <c r="D42" s="217"/>
      <c r="E42" s="217"/>
      <c r="F42" s="217"/>
      <c r="G42" s="217"/>
      <c r="H42" s="217"/>
    </row>
    <row r="43" spans="1:8" ht="12">
      <c r="A43" s="217"/>
      <c r="B43" s="217"/>
      <c r="C43" s="217"/>
      <c r="D43" s="217"/>
      <c r="E43" s="217"/>
      <c r="F43" s="217"/>
      <c r="G43" s="217"/>
      <c r="H43" s="217"/>
    </row>
    <row r="44" spans="1:8" ht="12">
      <c r="A44" s="217"/>
      <c r="B44" s="217"/>
      <c r="C44" s="217"/>
      <c r="D44" s="217"/>
      <c r="E44" s="217"/>
      <c r="F44" s="217"/>
      <c r="G44" s="217"/>
      <c r="H44" s="217"/>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3" r:id="rId3" display="http://www.statistik-nord.de/"/>
    <hyperlink ref="B18:E18" r:id="rId4" display="isolde.schlueter@statistik-nord.de"/>
    <hyperlink ref="B18" r:id="rId5" display="binnenhandel@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5:AI91"/>
  <sheetViews>
    <sheetView showGridLines="0" workbookViewId="0" topLeftCell="A22">
      <selection activeCell="T22" sqref="T22"/>
    </sheetView>
  </sheetViews>
  <sheetFormatPr defaultColWidth="11.421875" defaultRowHeight="12.75"/>
  <cols>
    <col min="1" max="1" width="1.8515625" style="19" customWidth="1"/>
    <col min="2" max="2" width="4.7109375" style="19" customWidth="1"/>
    <col min="3" max="3" width="10.421875" style="19" customWidth="1"/>
    <col min="4" max="4" width="1.7109375" style="19" customWidth="1"/>
    <col min="5" max="5" width="8.421875" style="19" customWidth="1"/>
    <col min="6" max="6" width="1.7109375" style="19" customWidth="1"/>
    <col min="7" max="7" width="8.7109375" style="19" customWidth="1"/>
    <col min="8" max="8" width="1.7109375" style="19" customWidth="1"/>
    <col min="9" max="9" width="8.7109375" style="19" customWidth="1"/>
    <col min="10" max="10" width="1.7109375" style="19" customWidth="1"/>
    <col min="11" max="11" width="8.421875" style="19" customWidth="1"/>
    <col min="12" max="12" width="2.7109375" style="19" customWidth="1"/>
    <col min="13" max="13" width="7.140625" style="19" customWidth="1"/>
    <col min="14" max="14" width="2.140625" style="19" customWidth="1"/>
    <col min="15" max="15" width="8.140625" style="19" customWidth="1"/>
    <col min="16" max="16" width="2.140625" style="19" customWidth="1"/>
    <col min="17" max="17" width="7.421875" style="19" customWidth="1"/>
    <col min="18" max="18" width="2.28125" style="19" customWidth="1"/>
    <col min="19" max="19" width="7.421875" style="19" customWidth="1"/>
    <col min="20" max="16384" width="11.421875" style="19" customWidth="1"/>
  </cols>
  <sheetData>
    <row r="1" ht="30" customHeight="1" hidden="1"/>
    <row r="2" ht="12" hidden="1"/>
    <row r="3" ht="12" hidden="1"/>
    <row r="4" ht="12" hidden="1"/>
    <row r="5" ht="12" hidden="1"/>
    <row r="6" ht="12" hidden="1"/>
    <row r="7" ht="21" customHeight="1" hidden="1"/>
    <row r="8" ht="12" hidden="1"/>
    <row r="9" ht="12" hidden="1"/>
    <row r="10" ht="12" hidden="1"/>
    <row r="11" ht="12" hidden="1"/>
    <row r="12" ht="12" hidden="1"/>
    <row r="13" ht="12" hidden="1"/>
    <row r="14" ht="12" hidden="1"/>
    <row r="15" ht="6.75" customHeight="1" hidden="1">
      <c r="C15" s="20"/>
    </row>
    <row r="16" ht="8.25" customHeight="1" hidden="1">
      <c r="I16" s="21"/>
    </row>
    <row r="17" spans="1:19" ht="25.5" customHeight="1" hidden="1">
      <c r="A17" s="23"/>
      <c r="B17" s="251"/>
      <c r="C17" s="251"/>
      <c r="D17" s="251"/>
      <c r="E17" s="251"/>
      <c r="F17" s="251"/>
      <c r="G17" s="251"/>
      <c r="H17" s="251"/>
      <c r="I17" s="251"/>
      <c r="J17" s="251"/>
      <c r="K17" s="251"/>
      <c r="L17" s="251"/>
      <c r="M17" s="251"/>
      <c r="N17" s="251"/>
      <c r="O17" s="251"/>
      <c r="P17" s="251"/>
      <c r="Q17" s="251"/>
      <c r="R17" s="251"/>
      <c r="S17" s="251"/>
    </row>
    <row r="18" spans="1:19" ht="13.5" customHeight="1" hidden="1">
      <c r="A18" s="23"/>
      <c r="B18" s="250"/>
      <c r="C18" s="250"/>
      <c r="D18" s="250"/>
      <c r="E18" s="250"/>
      <c r="F18" s="250"/>
      <c r="G18" s="250"/>
      <c r="H18" s="250"/>
      <c r="I18" s="250"/>
      <c r="J18" s="250"/>
      <c r="K18" s="250"/>
      <c r="L18" s="250"/>
      <c r="M18" s="250"/>
      <c r="N18" s="250"/>
      <c r="O18" s="250"/>
      <c r="P18" s="250"/>
      <c r="Q18" s="250"/>
      <c r="R18" s="250"/>
      <c r="S18" s="250"/>
    </row>
    <row r="19" spans="1:19" ht="27" customHeight="1" hidden="1">
      <c r="A19" s="250"/>
      <c r="B19" s="250"/>
      <c r="C19" s="250"/>
      <c r="D19" s="250"/>
      <c r="E19" s="250"/>
      <c r="F19" s="250"/>
      <c r="G19" s="250"/>
      <c r="H19" s="250"/>
      <c r="I19" s="250"/>
      <c r="J19" s="250"/>
      <c r="K19" s="250"/>
      <c r="L19" s="250"/>
      <c r="M19" s="250"/>
      <c r="N19" s="250"/>
      <c r="O19" s="250"/>
      <c r="P19" s="250"/>
      <c r="Q19" s="250"/>
      <c r="R19" s="250"/>
      <c r="S19" s="250"/>
    </row>
    <row r="20" spans="2:19" ht="27" customHeight="1" hidden="1">
      <c r="B20" s="32"/>
      <c r="C20" s="32"/>
      <c r="D20" s="32"/>
      <c r="E20" s="32"/>
      <c r="F20" s="32"/>
      <c r="G20" s="32"/>
      <c r="H20" s="32"/>
      <c r="I20" s="32"/>
      <c r="J20" s="32"/>
      <c r="K20" s="32"/>
      <c r="L20" s="32"/>
      <c r="M20" s="32"/>
      <c r="N20" s="32"/>
      <c r="O20" s="32"/>
      <c r="P20" s="32"/>
      <c r="Q20" s="32"/>
      <c r="R20" s="32"/>
      <c r="S20" s="32"/>
    </row>
    <row r="21" spans="2:19" ht="9.75" customHeight="1" hidden="1">
      <c r="B21" s="254"/>
      <c r="C21" s="254"/>
      <c r="D21" s="254"/>
      <c r="E21" s="254"/>
      <c r="F21" s="254"/>
      <c r="G21" s="254"/>
      <c r="H21" s="254"/>
      <c r="I21" s="254"/>
      <c r="J21" s="254"/>
      <c r="K21" s="254"/>
      <c r="L21" s="254"/>
      <c r="M21" s="254"/>
      <c r="N21" s="254"/>
      <c r="O21" s="254"/>
      <c r="P21" s="254"/>
      <c r="Q21" s="254"/>
      <c r="R21" s="254"/>
      <c r="S21" s="254"/>
    </row>
    <row r="22" spans="2:19" ht="12.75">
      <c r="B22" s="31" t="s">
        <v>102</v>
      </c>
      <c r="C22" s="31"/>
      <c r="D22" s="20"/>
      <c r="E22" s="31"/>
      <c r="F22" s="22"/>
      <c r="G22" s="22"/>
      <c r="H22" s="22"/>
      <c r="I22" s="22"/>
      <c r="J22" s="22"/>
      <c r="K22" s="22"/>
      <c r="L22" s="22"/>
      <c r="M22" s="22"/>
      <c r="N22" s="31"/>
      <c r="O22" s="31"/>
      <c r="P22" s="31"/>
      <c r="Q22" s="31"/>
      <c r="R22" s="31"/>
      <c r="S22" s="31"/>
    </row>
    <row r="23" spans="2:19" ht="12.75">
      <c r="B23" s="33"/>
      <c r="C23" s="33"/>
      <c r="D23" s="33"/>
      <c r="E23" s="33"/>
      <c r="F23" s="33"/>
      <c r="G23" s="33"/>
      <c r="H23" s="33"/>
      <c r="I23" s="33"/>
      <c r="J23" s="22"/>
      <c r="K23" s="22"/>
      <c r="L23" s="33"/>
      <c r="M23" s="33"/>
      <c r="N23" s="22"/>
      <c r="O23" s="33"/>
      <c r="P23" s="33"/>
      <c r="Q23" s="33"/>
      <c r="R23" s="33"/>
      <c r="S23" s="33"/>
    </row>
    <row r="24" spans="1:19" ht="12">
      <c r="A24" s="30"/>
      <c r="C24" s="35"/>
      <c r="D24" s="23"/>
      <c r="E24" s="36"/>
      <c r="F24" s="37" t="s">
        <v>5</v>
      </c>
      <c r="G24" s="37"/>
      <c r="H24" s="37"/>
      <c r="I24" s="37"/>
      <c r="J24" s="38"/>
      <c r="K24" s="39"/>
      <c r="L24" s="24"/>
      <c r="M24" s="35"/>
      <c r="N24" s="38" t="s">
        <v>5</v>
      </c>
      <c r="O24" s="37"/>
      <c r="P24" s="37"/>
      <c r="Q24" s="37"/>
      <c r="R24" s="37"/>
      <c r="S24" s="37"/>
    </row>
    <row r="25" spans="1:17" ht="12">
      <c r="A25" s="30"/>
      <c r="B25" s="40"/>
      <c r="C25" s="41"/>
      <c r="D25" s="42" t="s">
        <v>0</v>
      </c>
      <c r="E25" s="42"/>
      <c r="F25" s="43"/>
      <c r="G25" s="44"/>
      <c r="I25" s="36"/>
      <c r="J25" s="42"/>
      <c r="K25" s="41"/>
      <c r="L25" s="42" t="s">
        <v>0</v>
      </c>
      <c r="M25" s="41"/>
      <c r="N25" s="24"/>
      <c r="O25" s="35"/>
      <c r="P25" s="24"/>
      <c r="Q25" s="35"/>
    </row>
    <row r="26" spans="1:19" ht="12">
      <c r="A26" s="30"/>
      <c r="B26" s="40" t="s">
        <v>14</v>
      </c>
      <c r="C26" s="41"/>
      <c r="D26" s="42" t="s">
        <v>15</v>
      </c>
      <c r="E26" s="42"/>
      <c r="F26" s="45" t="s">
        <v>6</v>
      </c>
      <c r="G26" s="41"/>
      <c r="H26" s="42" t="s">
        <v>16</v>
      </c>
      <c r="I26" s="41"/>
      <c r="J26" s="42" t="s">
        <v>17</v>
      </c>
      <c r="K26" s="41"/>
      <c r="L26" s="42" t="s">
        <v>15</v>
      </c>
      <c r="M26" s="41"/>
      <c r="N26" s="40" t="s">
        <v>6</v>
      </c>
      <c r="O26" s="41"/>
      <c r="P26" s="42" t="s">
        <v>16</v>
      </c>
      <c r="Q26" s="41"/>
      <c r="R26" s="40" t="s">
        <v>17</v>
      </c>
      <c r="S26" s="40"/>
    </row>
    <row r="27" spans="1:19" ht="12">
      <c r="A27" s="30"/>
      <c r="B27" s="40"/>
      <c r="C27" s="41"/>
      <c r="D27" s="42" t="s">
        <v>18</v>
      </c>
      <c r="E27" s="42"/>
      <c r="F27" s="45" t="s">
        <v>19</v>
      </c>
      <c r="G27" s="41"/>
      <c r="H27" s="42" t="s">
        <v>20</v>
      </c>
      <c r="I27" s="41"/>
      <c r="J27" s="42" t="s">
        <v>20</v>
      </c>
      <c r="K27" s="41"/>
      <c r="L27" s="42" t="s">
        <v>18</v>
      </c>
      <c r="M27" s="41"/>
      <c r="N27" s="42" t="s">
        <v>19</v>
      </c>
      <c r="O27" s="41"/>
      <c r="P27" s="42" t="s">
        <v>20</v>
      </c>
      <c r="Q27" s="41"/>
      <c r="R27" s="40" t="s">
        <v>20</v>
      </c>
      <c r="S27" s="40"/>
    </row>
    <row r="28" spans="1:19" ht="12">
      <c r="A28" s="30"/>
      <c r="B28" s="40" t="s">
        <v>21</v>
      </c>
      <c r="C28" s="41"/>
      <c r="D28" s="42" t="s">
        <v>22</v>
      </c>
      <c r="E28" s="42"/>
      <c r="F28" s="43"/>
      <c r="G28" s="44"/>
      <c r="H28" s="42" t="s">
        <v>23</v>
      </c>
      <c r="I28" s="41"/>
      <c r="J28" s="42" t="s">
        <v>23</v>
      </c>
      <c r="K28" s="41"/>
      <c r="L28" s="42" t="s">
        <v>22</v>
      </c>
      <c r="M28" s="41"/>
      <c r="N28" s="24"/>
      <c r="O28" s="35"/>
      <c r="P28" s="42" t="s">
        <v>23</v>
      </c>
      <c r="Q28" s="41"/>
      <c r="R28" s="40" t="s">
        <v>23</v>
      </c>
      <c r="S28" s="40"/>
    </row>
    <row r="29" spans="1:19" ht="12">
      <c r="A29" s="30"/>
      <c r="C29" s="35"/>
      <c r="D29" s="46"/>
      <c r="E29" s="47"/>
      <c r="F29" s="48"/>
      <c r="G29" s="49"/>
      <c r="H29" s="47"/>
      <c r="I29" s="50"/>
      <c r="J29" s="51"/>
      <c r="K29" s="52"/>
      <c r="L29" s="47"/>
      <c r="M29" s="50"/>
      <c r="N29" s="47"/>
      <c r="O29" s="50"/>
      <c r="P29" s="47"/>
      <c r="Q29" s="50"/>
      <c r="R29" s="47"/>
      <c r="S29" s="47"/>
    </row>
    <row r="30" spans="1:19" ht="12">
      <c r="A30" s="30" t="s">
        <v>12</v>
      </c>
      <c r="C30" s="35"/>
      <c r="D30" s="53"/>
      <c r="E30" s="54"/>
      <c r="F30" s="54"/>
      <c r="G30" s="54"/>
      <c r="H30" s="54"/>
      <c r="I30" s="54"/>
      <c r="J30" s="54"/>
      <c r="K30" s="55"/>
      <c r="L30" s="53" t="s">
        <v>24</v>
      </c>
      <c r="M30" s="54"/>
      <c r="N30" s="54"/>
      <c r="O30" s="54"/>
      <c r="P30" s="54"/>
      <c r="Q30" s="54"/>
      <c r="R30" s="54"/>
      <c r="S30" s="54"/>
    </row>
    <row r="31" spans="1:19" ht="11.25" customHeight="1">
      <c r="A31" s="30"/>
      <c r="B31" s="47"/>
      <c r="C31" s="50"/>
      <c r="D31" s="56" t="s">
        <v>33</v>
      </c>
      <c r="E31" s="51"/>
      <c r="F31" s="51"/>
      <c r="G31" s="51"/>
      <c r="H31" s="51"/>
      <c r="I31" s="51"/>
      <c r="J31" s="51"/>
      <c r="K31" s="52"/>
      <c r="L31" s="56" t="s">
        <v>37</v>
      </c>
      <c r="M31" s="51"/>
      <c r="N31" s="51"/>
      <c r="O31" s="51"/>
      <c r="P31" s="51"/>
      <c r="Q31" s="51"/>
      <c r="R31" s="51"/>
      <c r="S31" s="51"/>
    </row>
    <row r="32" spans="1:19" ht="18" customHeight="1" hidden="1">
      <c r="A32" s="30"/>
      <c r="B32" s="21"/>
      <c r="C32" s="34"/>
      <c r="E32" s="58"/>
      <c r="F32" s="62"/>
      <c r="G32" s="58"/>
      <c r="H32" s="62"/>
      <c r="I32" s="58"/>
      <c r="J32" s="62"/>
      <c r="K32" s="63"/>
      <c r="L32" s="64"/>
      <c r="M32" s="65"/>
      <c r="N32" s="65"/>
      <c r="O32" s="65"/>
      <c r="P32" s="65"/>
      <c r="Q32" s="65"/>
      <c r="R32" s="65"/>
      <c r="S32" s="65"/>
    </row>
    <row r="33" spans="1:35" ht="14.25" customHeight="1">
      <c r="A33" s="88"/>
      <c r="B33" s="88">
        <v>2004</v>
      </c>
      <c r="C33" s="209" t="s">
        <v>25</v>
      </c>
      <c r="D33" s="214"/>
      <c r="E33" s="213">
        <v>107.5</v>
      </c>
      <c r="F33" s="214"/>
      <c r="G33" s="215">
        <v>95.9</v>
      </c>
      <c r="H33" s="214"/>
      <c r="I33" s="215">
        <v>95.8</v>
      </c>
      <c r="J33" s="214"/>
      <c r="K33" s="215">
        <v>96.5</v>
      </c>
      <c r="L33" s="214"/>
      <c r="M33" s="216">
        <f>(E33/#REF!*100)-100</f>
        <v>7.5</v>
      </c>
      <c r="N33" s="216"/>
      <c r="O33" s="216">
        <f>(G33/#REF!*100)-100</f>
        <v>-4.099999999999994</v>
      </c>
      <c r="P33" s="216"/>
      <c r="Q33" s="216">
        <f>(I33/#REF!*100)-100</f>
        <v>-4.200000000000003</v>
      </c>
      <c r="R33" s="216"/>
      <c r="S33" s="216">
        <f>(K33/#REF!*100)-100</f>
        <v>-3.5</v>
      </c>
      <c r="U33" s="182"/>
      <c r="V33" s="183"/>
      <c r="W33" s="184"/>
      <c r="X33" s="183"/>
      <c r="Y33" s="184"/>
      <c r="Z33" s="183"/>
      <c r="AA33" s="184"/>
      <c r="AB33" s="183"/>
      <c r="AC33" s="212"/>
      <c r="AD33" s="212"/>
      <c r="AE33" s="212"/>
      <c r="AF33" s="212"/>
      <c r="AG33" s="212"/>
      <c r="AH33" s="212"/>
      <c r="AI33" s="212"/>
    </row>
    <row r="34" spans="1:35" ht="12.75" customHeight="1">
      <c r="A34" s="60"/>
      <c r="B34" s="210">
        <v>2005</v>
      </c>
      <c r="C34" s="211" t="s">
        <v>25</v>
      </c>
      <c r="D34" s="214"/>
      <c r="E34" s="213">
        <v>113.5</v>
      </c>
      <c r="F34" s="214"/>
      <c r="G34" s="215">
        <v>92.1</v>
      </c>
      <c r="H34" s="214"/>
      <c r="I34" s="215">
        <v>92</v>
      </c>
      <c r="J34" s="214"/>
      <c r="K34" s="215">
        <v>92.3</v>
      </c>
      <c r="L34" s="214"/>
      <c r="M34" s="216">
        <f>(E34*100)/E33-100</f>
        <v>5.581395348837205</v>
      </c>
      <c r="N34" s="216"/>
      <c r="O34" s="216">
        <f>(G34*100)/G33-100</f>
        <v>-3.9624608967674675</v>
      </c>
      <c r="P34" s="216"/>
      <c r="Q34" s="216">
        <f>(I34*100)/I33-100</f>
        <v>-3.966597077244259</v>
      </c>
      <c r="R34" s="216"/>
      <c r="S34" s="216">
        <f>(K34*100)/K33-100</f>
        <v>-4.352331606217618</v>
      </c>
      <c r="U34" s="182"/>
      <c r="V34" s="183"/>
      <c r="W34" s="184"/>
      <c r="X34" s="183"/>
      <c r="Y34" s="184"/>
      <c r="Z34" s="183"/>
      <c r="AA34" s="184"/>
      <c r="AB34" s="183"/>
      <c r="AC34" s="212"/>
      <c r="AD34" s="212"/>
      <c r="AE34" s="212"/>
      <c r="AF34" s="212"/>
      <c r="AG34" s="212"/>
      <c r="AH34" s="212"/>
      <c r="AI34" s="212"/>
    </row>
    <row r="35" spans="1:35" ht="12" customHeight="1" hidden="1">
      <c r="A35" s="30"/>
      <c r="B35" s="21">
        <v>2004</v>
      </c>
      <c r="C35" s="24" t="s">
        <v>26</v>
      </c>
      <c r="D35" s="59"/>
      <c r="E35" s="213">
        <v>121.9</v>
      </c>
      <c r="F35" s="214"/>
      <c r="G35" s="215">
        <v>102.1</v>
      </c>
      <c r="H35" s="214"/>
      <c r="I35" s="215">
        <v>97.2</v>
      </c>
      <c r="J35" s="214"/>
      <c r="K35" s="215">
        <v>126.2</v>
      </c>
      <c r="L35" s="214"/>
      <c r="M35" s="216">
        <f>(E35*100)/E34-100</f>
        <v>7.40088105726872</v>
      </c>
      <c r="N35" s="216"/>
      <c r="O35" s="216">
        <f>(G35*100)/G34-100</f>
        <v>10.857763300760055</v>
      </c>
      <c r="P35" s="216"/>
      <c r="Q35" s="216">
        <f>(I35*100)/I34-100</f>
        <v>5.652173913043484</v>
      </c>
      <c r="R35" s="216"/>
      <c r="S35" s="216">
        <f>(K35*100)/K34-100</f>
        <v>36.72806067172266</v>
      </c>
      <c r="U35" s="182"/>
      <c r="V35" s="183"/>
      <c r="W35" s="184"/>
      <c r="X35" s="183"/>
      <c r="Y35" s="184"/>
      <c r="Z35" s="183"/>
      <c r="AA35" s="184"/>
      <c r="AB35" s="183"/>
      <c r="AC35" s="212"/>
      <c r="AD35" s="212"/>
      <c r="AE35" s="212"/>
      <c r="AF35" s="212"/>
      <c r="AG35" s="212"/>
      <c r="AH35" s="212"/>
      <c r="AI35" s="212"/>
    </row>
    <row r="36" spans="1:35" ht="12" customHeight="1" hidden="1">
      <c r="A36" s="30"/>
      <c r="C36" s="24" t="s">
        <v>27</v>
      </c>
      <c r="D36" s="59"/>
      <c r="E36" s="213">
        <v>126.4</v>
      </c>
      <c r="F36" s="214"/>
      <c r="G36" s="215">
        <v>104.4</v>
      </c>
      <c r="H36" s="214"/>
      <c r="I36" s="215">
        <v>97.9</v>
      </c>
      <c r="J36" s="214"/>
      <c r="K36" s="215">
        <v>126.2</v>
      </c>
      <c r="L36" s="214"/>
      <c r="M36" s="216">
        <f>(E36*100)/E35-100</f>
        <v>3.6915504511894994</v>
      </c>
      <c r="N36" s="216"/>
      <c r="O36" s="216">
        <f>(G36*100)/G35-100</f>
        <v>2.252693437806073</v>
      </c>
      <c r="P36" s="216"/>
      <c r="Q36" s="216">
        <f>(I36*100)/I35-100</f>
        <v>0.7201646090534979</v>
      </c>
      <c r="R36" s="216"/>
      <c r="S36" s="216">
        <f>(K36*100)/K35-100</f>
        <v>0</v>
      </c>
      <c r="U36" s="182"/>
      <c r="V36" s="183"/>
      <c r="W36" s="184"/>
      <c r="X36" s="183"/>
      <c r="Y36" s="184"/>
      <c r="Z36" s="183"/>
      <c r="AA36" s="184"/>
      <c r="AB36" s="183"/>
      <c r="AC36" s="212"/>
      <c r="AD36" s="212"/>
      <c r="AE36" s="212"/>
      <c r="AF36" s="212"/>
      <c r="AG36" s="212"/>
      <c r="AH36" s="212"/>
      <c r="AI36" s="212"/>
    </row>
    <row r="37" spans="1:35" ht="12" customHeight="1" hidden="1">
      <c r="A37" s="30"/>
      <c r="C37" s="24" t="s">
        <v>7</v>
      </c>
      <c r="D37" s="59"/>
      <c r="E37" s="213">
        <v>107.5</v>
      </c>
      <c r="F37" s="214"/>
      <c r="G37" s="215">
        <v>95.9</v>
      </c>
      <c r="H37" s="214"/>
      <c r="I37" s="215">
        <v>95.8</v>
      </c>
      <c r="J37" s="214"/>
      <c r="K37" s="215">
        <v>96.5</v>
      </c>
      <c r="L37" s="214"/>
      <c r="M37" s="216">
        <f>(E37/E36*100)-100</f>
        <v>-14.952531645569621</v>
      </c>
      <c r="N37" s="216"/>
      <c r="O37" s="216">
        <f>(G37/G36*100)-100</f>
        <v>-8.141762452107287</v>
      </c>
      <c r="P37" s="216"/>
      <c r="Q37" s="216">
        <f>(I37/I36*100)-100</f>
        <v>-2.145045965270697</v>
      </c>
      <c r="R37" s="216"/>
      <c r="S37" s="216">
        <f>(K37/K36*100)-100</f>
        <v>-23.534072900158478</v>
      </c>
      <c r="U37" s="182"/>
      <c r="V37" s="183"/>
      <c r="W37" s="184"/>
      <c r="X37" s="183"/>
      <c r="Y37" s="184"/>
      <c r="Z37" s="183"/>
      <c r="AA37" s="184"/>
      <c r="AB37" s="183"/>
      <c r="AC37" s="212"/>
      <c r="AD37" s="212"/>
      <c r="AE37" s="212"/>
      <c r="AF37" s="212"/>
      <c r="AG37" s="212"/>
      <c r="AH37" s="212"/>
      <c r="AI37" s="212"/>
    </row>
    <row r="38" spans="1:35" ht="12" customHeight="1" hidden="1">
      <c r="A38" s="30"/>
      <c r="C38" s="24" t="s">
        <v>8</v>
      </c>
      <c r="D38" s="59"/>
      <c r="E38" s="213">
        <v>113.5</v>
      </c>
      <c r="F38" s="214"/>
      <c r="G38" s="215">
        <v>92.1</v>
      </c>
      <c r="H38" s="214"/>
      <c r="I38" s="215">
        <v>92</v>
      </c>
      <c r="J38" s="214"/>
      <c r="K38" s="215">
        <v>92.3</v>
      </c>
      <c r="L38" s="214"/>
      <c r="M38" s="216">
        <f>(E38*100)/E37-100</f>
        <v>5.581395348837205</v>
      </c>
      <c r="N38" s="216"/>
      <c r="O38" s="216">
        <f>(G38*100)/G37-100</f>
        <v>-3.9624608967674675</v>
      </c>
      <c r="P38" s="216"/>
      <c r="Q38" s="216">
        <f>(I38*100)/I37-100</f>
        <v>-3.966597077244259</v>
      </c>
      <c r="R38" s="216"/>
      <c r="S38" s="216">
        <f>(K38*100)/K37-100</f>
        <v>-4.352331606217618</v>
      </c>
      <c r="U38" s="182"/>
      <c r="V38" s="183"/>
      <c r="W38" s="184"/>
      <c r="X38" s="183"/>
      <c r="Y38" s="184"/>
      <c r="Z38" s="183"/>
      <c r="AA38" s="184"/>
      <c r="AB38" s="183"/>
      <c r="AC38" s="212"/>
      <c r="AD38" s="212"/>
      <c r="AE38" s="212"/>
      <c r="AF38" s="212"/>
      <c r="AG38" s="212"/>
      <c r="AH38" s="212"/>
      <c r="AI38" s="212"/>
    </row>
    <row r="39" spans="1:35" ht="12" customHeight="1" hidden="1">
      <c r="A39" s="30"/>
      <c r="C39" s="24" t="s">
        <v>9</v>
      </c>
      <c r="D39" s="59"/>
      <c r="E39" s="213">
        <v>121.9</v>
      </c>
      <c r="F39" s="214"/>
      <c r="G39" s="215">
        <v>102.1</v>
      </c>
      <c r="H39" s="214"/>
      <c r="I39" s="215">
        <v>97.2</v>
      </c>
      <c r="J39" s="214"/>
      <c r="K39" s="215">
        <v>126.2</v>
      </c>
      <c r="L39" s="214"/>
      <c r="M39" s="216">
        <f>(E39*100)/E38-100</f>
        <v>7.40088105726872</v>
      </c>
      <c r="N39" s="216"/>
      <c r="O39" s="216">
        <f>(G39*100)/G38-100</f>
        <v>10.857763300760055</v>
      </c>
      <c r="P39" s="216"/>
      <c r="Q39" s="216">
        <f>(I39*100)/I38-100</f>
        <v>5.652173913043484</v>
      </c>
      <c r="R39" s="216"/>
      <c r="S39" s="216">
        <f>(K39*100)/K38-100</f>
        <v>36.72806067172266</v>
      </c>
      <c r="U39" s="182"/>
      <c r="V39" s="183"/>
      <c r="W39" s="184"/>
      <c r="X39" s="183"/>
      <c r="Y39" s="184"/>
      <c r="Z39" s="183"/>
      <c r="AA39" s="184"/>
      <c r="AB39" s="183"/>
      <c r="AC39" s="212"/>
      <c r="AD39" s="212"/>
      <c r="AE39" s="212"/>
      <c r="AF39" s="212"/>
      <c r="AG39" s="212"/>
      <c r="AH39" s="212"/>
      <c r="AI39" s="212"/>
    </row>
    <row r="40" spans="1:35" ht="12" customHeight="1" hidden="1">
      <c r="A40" s="30"/>
      <c r="C40" s="24" t="s">
        <v>10</v>
      </c>
      <c r="D40" s="59"/>
      <c r="E40" s="213">
        <v>126.4</v>
      </c>
      <c r="F40" s="214"/>
      <c r="G40" s="215">
        <v>104.4</v>
      </c>
      <c r="H40" s="214"/>
      <c r="I40" s="215">
        <v>97.9</v>
      </c>
      <c r="J40" s="214"/>
      <c r="K40" s="215">
        <v>126.2</v>
      </c>
      <c r="L40" s="214"/>
      <c r="M40" s="216">
        <f>(E40*100)/E39-100</f>
        <v>3.6915504511894994</v>
      </c>
      <c r="N40" s="216"/>
      <c r="O40" s="216">
        <f>(G40*100)/G39-100</f>
        <v>2.252693437806073</v>
      </c>
      <c r="P40" s="216"/>
      <c r="Q40" s="216">
        <f>(I40*100)/I39-100</f>
        <v>0.7201646090534979</v>
      </c>
      <c r="R40" s="216"/>
      <c r="S40" s="216">
        <f>(K40*100)/K39-100</f>
        <v>0</v>
      </c>
      <c r="U40" s="182"/>
      <c r="V40" s="183"/>
      <c r="W40" s="184"/>
      <c r="X40" s="183"/>
      <c r="Y40" s="184"/>
      <c r="Z40" s="183"/>
      <c r="AA40" s="184"/>
      <c r="AB40" s="183"/>
      <c r="AC40" s="212"/>
      <c r="AD40" s="212"/>
      <c r="AE40" s="212"/>
      <c r="AF40" s="212"/>
      <c r="AG40" s="212"/>
      <c r="AH40" s="212"/>
      <c r="AI40" s="212"/>
    </row>
    <row r="41" spans="1:35" ht="12" customHeight="1" hidden="1">
      <c r="A41" s="30"/>
      <c r="C41" s="24" t="s">
        <v>11</v>
      </c>
      <c r="D41" s="59"/>
      <c r="E41" s="213">
        <v>107.5</v>
      </c>
      <c r="F41" s="214"/>
      <c r="G41" s="215">
        <v>95.9</v>
      </c>
      <c r="H41" s="214"/>
      <c r="I41" s="215">
        <v>95.8</v>
      </c>
      <c r="J41" s="214"/>
      <c r="K41" s="215">
        <v>96.5</v>
      </c>
      <c r="L41" s="214"/>
      <c r="M41" s="216">
        <f>(E41/E40*100)-100</f>
        <v>-14.952531645569621</v>
      </c>
      <c r="N41" s="216"/>
      <c r="O41" s="216">
        <f>(G41/G40*100)-100</f>
        <v>-8.141762452107287</v>
      </c>
      <c r="P41" s="216"/>
      <c r="Q41" s="216">
        <f>(I41/I40*100)-100</f>
        <v>-2.145045965270697</v>
      </c>
      <c r="R41" s="216"/>
      <c r="S41" s="216">
        <f>(K41/K40*100)-100</f>
        <v>-23.534072900158478</v>
      </c>
      <c r="U41" s="182"/>
      <c r="V41" s="183"/>
      <c r="W41" s="184"/>
      <c r="X41" s="183"/>
      <c r="Y41" s="184"/>
      <c r="Z41" s="183"/>
      <c r="AA41" s="184"/>
      <c r="AB41" s="183"/>
      <c r="AC41" s="212"/>
      <c r="AD41" s="212"/>
      <c r="AE41" s="212"/>
      <c r="AF41" s="212"/>
      <c r="AG41" s="212"/>
      <c r="AH41" s="212"/>
      <c r="AI41" s="212"/>
    </row>
    <row r="42" spans="1:35" ht="12" customHeight="1" hidden="1">
      <c r="A42" s="30"/>
      <c r="C42" s="24" t="s">
        <v>28</v>
      </c>
      <c r="D42" s="59"/>
      <c r="E42" s="213">
        <v>113.5</v>
      </c>
      <c r="F42" s="214"/>
      <c r="G42" s="215">
        <v>92.1</v>
      </c>
      <c r="H42" s="214"/>
      <c r="I42" s="215">
        <v>92</v>
      </c>
      <c r="J42" s="214"/>
      <c r="K42" s="215">
        <v>92.3</v>
      </c>
      <c r="L42" s="214"/>
      <c r="M42" s="216">
        <f>(E42*100)/E41-100</f>
        <v>5.581395348837205</v>
      </c>
      <c r="N42" s="216"/>
      <c r="O42" s="216">
        <f>(G42*100)/G41-100</f>
        <v>-3.9624608967674675</v>
      </c>
      <c r="P42" s="216"/>
      <c r="Q42" s="216">
        <f>(I42*100)/I41-100</f>
        <v>-3.966597077244259</v>
      </c>
      <c r="R42" s="216"/>
      <c r="S42" s="216">
        <f>(K42*100)/K41-100</f>
        <v>-4.352331606217618</v>
      </c>
      <c r="U42" s="182"/>
      <c r="V42" s="183"/>
      <c r="W42" s="184"/>
      <c r="X42" s="183"/>
      <c r="Y42" s="184"/>
      <c r="Z42" s="183"/>
      <c r="AA42" s="184"/>
      <c r="AB42" s="183"/>
      <c r="AC42" s="212"/>
      <c r="AD42" s="212"/>
      <c r="AE42" s="212"/>
      <c r="AF42" s="212"/>
      <c r="AG42" s="212"/>
      <c r="AH42" s="212"/>
      <c r="AI42" s="212"/>
    </row>
    <row r="43" spans="1:35" ht="12" customHeight="1" hidden="1">
      <c r="A43" s="30"/>
      <c r="C43" s="24" t="s">
        <v>29</v>
      </c>
      <c r="D43" s="59"/>
      <c r="E43" s="213">
        <v>121.9</v>
      </c>
      <c r="F43" s="214"/>
      <c r="G43" s="215">
        <v>102.1</v>
      </c>
      <c r="H43" s="214"/>
      <c r="I43" s="215">
        <v>97.2</v>
      </c>
      <c r="J43" s="214"/>
      <c r="K43" s="215">
        <v>126.2</v>
      </c>
      <c r="L43" s="214"/>
      <c r="M43" s="216">
        <f>(E43*100)/E42-100</f>
        <v>7.40088105726872</v>
      </c>
      <c r="N43" s="216"/>
      <c r="O43" s="216">
        <f>(G43*100)/G42-100</f>
        <v>10.857763300760055</v>
      </c>
      <c r="P43" s="216"/>
      <c r="Q43" s="216">
        <f>(I43*100)/I42-100</f>
        <v>5.652173913043484</v>
      </c>
      <c r="R43" s="216"/>
      <c r="S43" s="216">
        <f>(K43*100)/K42-100</f>
        <v>36.72806067172266</v>
      </c>
      <c r="U43" s="182"/>
      <c r="V43" s="183"/>
      <c r="W43" s="184"/>
      <c r="X43" s="183"/>
      <c r="Y43" s="184"/>
      <c r="Z43" s="183"/>
      <c r="AA43" s="184"/>
      <c r="AB43" s="183"/>
      <c r="AC43" s="212"/>
      <c r="AD43" s="212"/>
      <c r="AE43" s="212"/>
      <c r="AF43" s="212"/>
      <c r="AG43" s="212"/>
      <c r="AH43" s="212"/>
      <c r="AI43" s="212"/>
    </row>
    <row r="44" spans="1:35" ht="12" customHeight="1" hidden="1">
      <c r="A44" s="30"/>
      <c r="C44" s="24" t="s">
        <v>30</v>
      </c>
      <c r="D44" s="59"/>
      <c r="E44" s="213">
        <v>126.4</v>
      </c>
      <c r="F44" s="214"/>
      <c r="G44" s="215">
        <v>104.4</v>
      </c>
      <c r="H44" s="214"/>
      <c r="I44" s="215">
        <v>97.9</v>
      </c>
      <c r="J44" s="214"/>
      <c r="K44" s="215">
        <v>126.2</v>
      </c>
      <c r="L44" s="214"/>
      <c r="M44" s="216">
        <f>(E44*100)/E43-100</f>
        <v>3.6915504511894994</v>
      </c>
      <c r="N44" s="216"/>
      <c r="O44" s="216">
        <f>(G44*100)/G43-100</f>
        <v>2.252693437806073</v>
      </c>
      <c r="P44" s="216"/>
      <c r="Q44" s="216">
        <f>(I44*100)/I43-100</f>
        <v>0.7201646090534979</v>
      </c>
      <c r="R44" s="216"/>
      <c r="S44" s="216">
        <f>(K44*100)/K43-100</f>
        <v>0</v>
      </c>
      <c r="U44" s="182"/>
      <c r="V44" s="183"/>
      <c r="W44" s="184"/>
      <c r="X44" s="183"/>
      <c r="Y44" s="184"/>
      <c r="Z44" s="183"/>
      <c r="AA44" s="184"/>
      <c r="AB44" s="183"/>
      <c r="AC44" s="212"/>
      <c r="AD44" s="212"/>
      <c r="AE44" s="212"/>
      <c r="AF44" s="212"/>
      <c r="AG44" s="212"/>
      <c r="AH44" s="212"/>
      <c r="AI44" s="212"/>
    </row>
    <row r="45" spans="1:35" ht="12" customHeight="1" hidden="1">
      <c r="A45" s="30"/>
      <c r="C45" s="24" t="s">
        <v>31</v>
      </c>
      <c r="D45" s="59"/>
      <c r="E45" s="213">
        <v>107.5</v>
      </c>
      <c r="F45" s="214"/>
      <c r="G45" s="215">
        <v>95.9</v>
      </c>
      <c r="H45" s="214"/>
      <c r="I45" s="215">
        <v>95.8</v>
      </c>
      <c r="J45" s="214"/>
      <c r="K45" s="215">
        <v>96.5</v>
      </c>
      <c r="L45" s="214"/>
      <c r="M45" s="216">
        <f>(E45/E44*100)-100</f>
        <v>-14.952531645569621</v>
      </c>
      <c r="N45" s="216"/>
      <c r="O45" s="216">
        <f>(G45/G44*100)-100</f>
        <v>-8.141762452107287</v>
      </c>
      <c r="P45" s="216"/>
      <c r="Q45" s="216">
        <f>(I45/I44*100)-100</f>
        <v>-2.145045965270697</v>
      </c>
      <c r="R45" s="216"/>
      <c r="S45" s="216">
        <f>(K45/K44*100)-100</f>
        <v>-23.534072900158478</v>
      </c>
      <c r="U45" s="182"/>
      <c r="V45" s="183"/>
      <c r="W45" s="184"/>
      <c r="X45" s="183"/>
      <c r="Y45" s="184"/>
      <c r="Z45" s="183"/>
      <c r="AA45" s="184"/>
      <c r="AB45" s="183"/>
      <c r="AC45" s="212"/>
      <c r="AD45" s="212"/>
      <c r="AE45" s="212"/>
      <c r="AF45" s="212"/>
      <c r="AG45" s="212"/>
      <c r="AH45" s="212"/>
      <c r="AI45" s="212"/>
    </row>
    <row r="46" spans="1:35" ht="12" customHeight="1" hidden="1">
      <c r="A46" s="30"/>
      <c r="C46" s="24" t="s">
        <v>32</v>
      </c>
      <c r="D46" s="59"/>
      <c r="E46" s="213">
        <v>113.5</v>
      </c>
      <c r="F46" s="214"/>
      <c r="G46" s="215">
        <v>92.1</v>
      </c>
      <c r="H46" s="214"/>
      <c r="I46" s="215">
        <v>92</v>
      </c>
      <c r="J46" s="214"/>
      <c r="K46" s="215">
        <v>92.3</v>
      </c>
      <c r="L46" s="214"/>
      <c r="M46" s="216">
        <f>(E46*100)/E45-100</f>
        <v>5.581395348837205</v>
      </c>
      <c r="N46" s="216"/>
      <c r="O46" s="216">
        <f>(G46*100)/G45-100</f>
        <v>-3.9624608967674675</v>
      </c>
      <c r="P46" s="216"/>
      <c r="Q46" s="216">
        <f>(I46*100)/I45-100</f>
        <v>-3.966597077244259</v>
      </c>
      <c r="R46" s="216"/>
      <c r="S46" s="216">
        <f>(K46*100)/K45-100</f>
        <v>-4.352331606217618</v>
      </c>
      <c r="U46" s="182"/>
      <c r="V46" s="183"/>
      <c r="W46" s="184"/>
      <c r="X46" s="183"/>
      <c r="Y46" s="184"/>
      <c r="Z46" s="183"/>
      <c r="AA46" s="184"/>
      <c r="AB46" s="183"/>
      <c r="AC46" s="212"/>
      <c r="AD46" s="212"/>
      <c r="AE46" s="212"/>
      <c r="AF46" s="212"/>
      <c r="AG46" s="212"/>
      <c r="AH46" s="212"/>
      <c r="AI46" s="212"/>
    </row>
    <row r="47" spans="1:35" ht="12.75" customHeight="1">
      <c r="A47" s="30"/>
      <c r="B47" s="19">
        <v>2006</v>
      </c>
      <c r="C47" s="24" t="s">
        <v>25</v>
      </c>
      <c r="D47" s="59"/>
      <c r="E47" s="213">
        <v>113.4</v>
      </c>
      <c r="F47" s="214"/>
      <c r="G47" s="215">
        <v>92.5</v>
      </c>
      <c r="H47" s="214"/>
      <c r="I47" s="215">
        <v>90.9</v>
      </c>
      <c r="J47" s="214"/>
      <c r="K47" s="215">
        <v>100.6</v>
      </c>
      <c r="L47" s="214"/>
      <c r="M47" s="216">
        <f>(E47*100)/E46-100</f>
        <v>7.40088105726872</v>
      </c>
      <c r="N47" s="216"/>
      <c r="O47" s="216">
        <f>(G47*100)/G46-100</f>
        <v>10.857763300760055</v>
      </c>
      <c r="P47" s="216"/>
      <c r="Q47" s="216">
        <f>(I47*100)/I46-100</f>
        <v>5.652173913043484</v>
      </c>
      <c r="R47" s="216"/>
      <c r="S47" s="216">
        <f>(K47*100)/K46-100</f>
        <v>36.72806067172266</v>
      </c>
      <c r="U47" s="182" t="s">
        <v>12</v>
      </c>
      <c r="V47" s="183"/>
      <c r="W47" s="184"/>
      <c r="X47" s="183"/>
      <c r="Y47" s="184"/>
      <c r="Z47" s="183"/>
      <c r="AA47" s="184"/>
      <c r="AB47" s="183"/>
      <c r="AC47" s="212"/>
      <c r="AD47" s="212"/>
      <c r="AE47" s="212"/>
      <c r="AF47" s="212"/>
      <c r="AG47" s="212"/>
      <c r="AH47" s="212"/>
      <c r="AI47" s="212"/>
    </row>
    <row r="48" spans="1:35" ht="1.5" customHeight="1" hidden="1">
      <c r="A48" s="30"/>
      <c r="B48" s="21">
        <v>2005</v>
      </c>
      <c r="C48" s="19" t="s">
        <v>26</v>
      </c>
      <c r="D48" s="59"/>
      <c r="E48" s="213">
        <v>126.4</v>
      </c>
      <c r="F48" s="214"/>
      <c r="G48" s="215">
        <v>104.4</v>
      </c>
      <c r="H48" s="214"/>
      <c r="I48" s="215">
        <v>97.9</v>
      </c>
      <c r="J48" s="214"/>
      <c r="K48" s="215">
        <v>126.2</v>
      </c>
      <c r="L48" s="214"/>
      <c r="M48" s="216">
        <f>(E48*100)/E47-100</f>
        <v>3.6915504511894994</v>
      </c>
      <c r="N48" s="216"/>
      <c r="O48" s="216">
        <f>(G48*100)/G47-100</f>
        <v>2.252693437806073</v>
      </c>
      <c r="P48" s="216"/>
      <c r="Q48" s="216">
        <f>(I48*100)/I47-100</f>
        <v>0.7201646090534979</v>
      </c>
      <c r="R48" s="216"/>
      <c r="S48" s="216">
        <f>(K48*100)/K47-100</f>
        <v>0</v>
      </c>
      <c r="T48" s="180"/>
      <c r="U48" s="182"/>
      <c r="V48" s="183"/>
      <c r="W48" s="184"/>
      <c r="X48" s="183"/>
      <c r="Y48" s="184"/>
      <c r="Z48" s="183"/>
      <c r="AA48" s="184"/>
      <c r="AB48" s="183"/>
      <c r="AC48" s="212"/>
      <c r="AD48" s="212"/>
      <c r="AE48" s="212"/>
      <c r="AF48" s="212"/>
      <c r="AG48" s="212"/>
      <c r="AH48" s="212"/>
      <c r="AI48" s="212"/>
    </row>
    <row r="49" spans="1:35" ht="12" customHeight="1" hidden="1">
      <c r="A49" s="30"/>
      <c r="C49" s="19" t="s">
        <v>27</v>
      </c>
      <c r="D49" s="59"/>
      <c r="E49" s="213">
        <v>107.5</v>
      </c>
      <c r="F49" s="214"/>
      <c r="G49" s="215">
        <v>95.9</v>
      </c>
      <c r="H49" s="214"/>
      <c r="I49" s="215">
        <v>95.8</v>
      </c>
      <c r="J49" s="214"/>
      <c r="K49" s="215">
        <v>96.5</v>
      </c>
      <c r="L49" s="214"/>
      <c r="M49" s="216">
        <f>(E49/E48*100)-100</f>
        <v>-14.952531645569621</v>
      </c>
      <c r="N49" s="216"/>
      <c r="O49" s="216">
        <f>(G49/G48*100)-100</f>
        <v>-8.141762452107287</v>
      </c>
      <c r="P49" s="216"/>
      <c r="Q49" s="216">
        <f>(I49/I48*100)-100</f>
        <v>-2.145045965270697</v>
      </c>
      <c r="R49" s="216"/>
      <c r="S49" s="216">
        <f>(K49/K48*100)-100</f>
        <v>-23.534072900158478</v>
      </c>
      <c r="T49" s="180"/>
      <c r="U49" s="182"/>
      <c r="V49" s="183"/>
      <c r="W49" s="184"/>
      <c r="X49" s="183"/>
      <c r="Y49" s="184"/>
      <c r="Z49" s="183"/>
      <c r="AA49" s="184"/>
      <c r="AB49" s="183"/>
      <c r="AC49" s="212"/>
      <c r="AD49" s="212"/>
      <c r="AE49" s="212"/>
      <c r="AF49" s="212"/>
      <c r="AG49" s="212"/>
      <c r="AH49" s="212"/>
      <c r="AI49" s="212"/>
    </row>
    <row r="50" spans="1:35" ht="12" customHeight="1" hidden="1">
      <c r="A50" s="30"/>
      <c r="C50" s="19" t="s">
        <v>7</v>
      </c>
      <c r="D50" s="59"/>
      <c r="E50" s="213">
        <v>113.5</v>
      </c>
      <c r="F50" s="214"/>
      <c r="G50" s="215">
        <v>92.1</v>
      </c>
      <c r="H50" s="214"/>
      <c r="I50" s="215">
        <v>92</v>
      </c>
      <c r="J50" s="214"/>
      <c r="K50" s="215">
        <v>92.3</v>
      </c>
      <c r="L50" s="214"/>
      <c r="M50" s="216">
        <f>(E50*100)/E49-100</f>
        <v>5.581395348837205</v>
      </c>
      <c r="N50" s="216"/>
      <c r="O50" s="216">
        <f>(G50*100)/G49-100</f>
        <v>-3.9624608967674675</v>
      </c>
      <c r="P50" s="216"/>
      <c r="Q50" s="216">
        <f>(I50*100)/I49-100</f>
        <v>-3.966597077244259</v>
      </c>
      <c r="R50" s="216"/>
      <c r="S50" s="216">
        <f>(K50*100)/K49-100</f>
        <v>-4.352331606217618</v>
      </c>
      <c r="T50" s="180"/>
      <c r="U50" s="182"/>
      <c r="V50" s="183"/>
      <c r="W50" s="184"/>
      <c r="X50" s="183"/>
      <c r="Y50" s="184"/>
      <c r="Z50" s="183"/>
      <c r="AA50" s="184"/>
      <c r="AB50" s="183"/>
      <c r="AC50" s="212"/>
      <c r="AD50" s="212"/>
      <c r="AE50" s="212"/>
      <c r="AF50" s="212"/>
      <c r="AG50" s="212"/>
      <c r="AH50" s="212"/>
      <c r="AI50" s="212"/>
    </row>
    <row r="51" spans="1:35" ht="12" customHeight="1" hidden="1">
      <c r="A51" s="30"/>
      <c r="C51" s="19" t="s">
        <v>8</v>
      </c>
      <c r="D51" s="59"/>
      <c r="E51" s="213">
        <v>121.9</v>
      </c>
      <c r="F51" s="214"/>
      <c r="G51" s="215">
        <v>102.1</v>
      </c>
      <c r="H51" s="214"/>
      <c r="I51" s="215">
        <v>97.2</v>
      </c>
      <c r="J51" s="214"/>
      <c r="K51" s="215">
        <v>126.2</v>
      </c>
      <c r="L51" s="214"/>
      <c r="M51" s="216">
        <f>(E51*100)/E50-100</f>
        <v>7.40088105726872</v>
      </c>
      <c r="N51" s="216"/>
      <c r="O51" s="216">
        <f>(G51*100)/G50-100</f>
        <v>10.857763300760055</v>
      </c>
      <c r="P51" s="216"/>
      <c r="Q51" s="216">
        <f>(I51*100)/I50-100</f>
        <v>5.652173913043484</v>
      </c>
      <c r="R51" s="216"/>
      <c r="S51" s="216">
        <f>(K51*100)/K50-100</f>
        <v>36.72806067172266</v>
      </c>
      <c r="T51" s="180"/>
      <c r="U51" s="182"/>
      <c r="V51" s="183"/>
      <c r="W51" s="184"/>
      <c r="X51" s="183"/>
      <c r="Y51" s="184"/>
      <c r="Z51" s="183"/>
      <c r="AA51" s="184"/>
      <c r="AB51" s="183"/>
      <c r="AC51" s="212"/>
      <c r="AD51" s="212"/>
      <c r="AE51" s="212"/>
      <c r="AF51" s="212"/>
      <c r="AG51" s="212"/>
      <c r="AH51" s="212"/>
      <c r="AI51" s="212"/>
    </row>
    <row r="52" spans="1:35" ht="12" customHeight="1" hidden="1">
      <c r="A52" s="30"/>
      <c r="C52" s="19" t="s">
        <v>9</v>
      </c>
      <c r="D52" s="59"/>
      <c r="E52" s="213">
        <v>126.4</v>
      </c>
      <c r="F52" s="214"/>
      <c r="G52" s="215">
        <v>104.4</v>
      </c>
      <c r="H52" s="214"/>
      <c r="I52" s="215">
        <v>97.9</v>
      </c>
      <c r="J52" s="214"/>
      <c r="K52" s="215">
        <v>126.2</v>
      </c>
      <c r="L52" s="214"/>
      <c r="M52" s="216">
        <f>(E52*100)/E51-100</f>
        <v>3.6915504511894994</v>
      </c>
      <c r="N52" s="216"/>
      <c r="O52" s="216">
        <f>(G52*100)/G51-100</f>
        <v>2.252693437806073</v>
      </c>
      <c r="P52" s="216"/>
      <c r="Q52" s="216">
        <f>(I52*100)/I51-100</f>
        <v>0.7201646090534979</v>
      </c>
      <c r="R52" s="216"/>
      <c r="S52" s="216">
        <f>(K52*100)/K51-100</f>
        <v>0</v>
      </c>
      <c r="T52" s="180"/>
      <c r="U52" s="182"/>
      <c r="V52" s="183"/>
      <c r="W52" s="184"/>
      <c r="X52" s="183"/>
      <c r="Y52" s="184"/>
      <c r="Z52" s="183"/>
      <c r="AA52" s="184"/>
      <c r="AB52" s="183"/>
      <c r="AC52" s="212"/>
      <c r="AD52" s="212"/>
      <c r="AE52" s="212"/>
      <c r="AF52" s="212"/>
      <c r="AG52" s="212"/>
      <c r="AH52" s="212"/>
      <c r="AI52" s="212"/>
    </row>
    <row r="53" spans="1:35" ht="12" customHeight="1" hidden="1">
      <c r="A53" s="30"/>
      <c r="C53" s="19" t="s">
        <v>10</v>
      </c>
      <c r="D53" s="59"/>
      <c r="E53" s="213">
        <v>107.5</v>
      </c>
      <c r="F53" s="214"/>
      <c r="G53" s="215">
        <v>95.9</v>
      </c>
      <c r="H53" s="214"/>
      <c r="I53" s="215">
        <v>95.8</v>
      </c>
      <c r="J53" s="214"/>
      <c r="K53" s="215">
        <v>96.5</v>
      </c>
      <c r="L53" s="214"/>
      <c r="M53" s="216">
        <f>(E53/E52*100)-100</f>
        <v>-14.952531645569621</v>
      </c>
      <c r="N53" s="216"/>
      <c r="O53" s="216">
        <f>(G53/G52*100)-100</f>
        <v>-8.141762452107287</v>
      </c>
      <c r="P53" s="216"/>
      <c r="Q53" s="216">
        <f>(I53/I52*100)-100</f>
        <v>-2.145045965270697</v>
      </c>
      <c r="R53" s="216"/>
      <c r="S53" s="216">
        <f>(K53/K52*100)-100</f>
        <v>-23.534072900158478</v>
      </c>
      <c r="T53" s="180"/>
      <c r="U53" s="182"/>
      <c r="V53" s="183"/>
      <c r="W53" s="184"/>
      <c r="X53" s="183"/>
      <c r="Y53" s="184"/>
      <c r="Z53" s="183"/>
      <c r="AA53" s="184"/>
      <c r="AB53" s="183"/>
      <c r="AC53" s="212"/>
      <c r="AD53" s="212"/>
      <c r="AE53" s="212"/>
      <c r="AF53" s="212"/>
      <c r="AG53" s="212"/>
      <c r="AH53" s="212"/>
      <c r="AI53" s="212"/>
    </row>
    <row r="54" spans="1:35" ht="12" customHeight="1" hidden="1">
      <c r="A54" s="30"/>
      <c r="C54" s="19" t="s">
        <v>11</v>
      </c>
      <c r="D54" s="59"/>
      <c r="E54" s="213">
        <v>113.5</v>
      </c>
      <c r="F54" s="214"/>
      <c r="G54" s="215">
        <v>92.1</v>
      </c>
      <c r="H54" s="214"/>
      <c r="I54" s="215">
        <v>92</v>
      </c>
      <c r="J54" s="214"/>
      <c r="K54" s="215">
        <v>92.3</v>
      </c>
      <c r="L54" s="214"/>
      <c r="M54" s="216">
        <f>(E54*100)/E53-100</f>
        <v>5.581395348837205</v>
      </c>
      <c r="N54" s="216"/>
      <c r="O54" s="216">
        <f>(G54*100)/G53-100</f>
        <v>-3.9624608967674675</v>
      </c>
      <c r="P54" s="216"/>
      <c r="Q54" s="216">
        <f>(I54*100)/I53-100</f>
        <v>-3.966597077244259</v>
      </c>
      <c r="R54" s="216"/>
      <c r="S54" s="216">
        <f>(K54*100)/K53-100</f>
        <v>-4.352331606217618</v>
      </c>
      <c r="T54" s="180"/>
      <c r="U54" s="182"/>
      <c r="V54" s="183"/>
      <c r="W54" s="184"/>
      <c r="X54" s="183"/>
      <c r="Y54" s="184"/>
      <c r="Z54" s="183"/>
      <c r="AA54" s="184"/>
      <c r="AB54" s="183"/>
      <c r="AC54" s="212"/>
      <c r="AD54" s="212"/>
      <c r="AE54" s="212"/>
      <c r="AF54" s="212"/>
      <c r="AG54" s="212"/>
      <c r="AH54" s="212"/>
      <c r="AI54" s="212"/>
    </row>
    <row r="55" spans="1:35" ht="12" customHeight="1" hidden="1">
      <c r="A55" s="30"/>
      <c r="C55" s="19" t="s">
        <v>28</v>
      </c>
      <c r="D55" s="59"/>
      <c r="E55" s="213">
        <v>121.9</v>
      </c>
      <c r="F55" s="214"/>
      <c r="G55" s="215">
        <v>102.1</v>
      </c>
      <c r="H55" s="214"/>
      <c r="I55" s="215">
        <v>97.2</v>
      </c>
      <c r="J55" s="214"/>
      <c r="K55" s="215">
        <v>126.2</v>
      </c>
      <c r="L55" s="214"/>
      <c r="M55" s="216">
        <f>(E55*100)/E54-100</f>
        <v>7.40088105726872</v>
      </c>
      <c r="N55" s="216"/>
      <c r="O55" s="216">
        <f>(G55*100)/G54-100</f>
        <v>10.857763300760055</v>
      </c>
      <c r="P55" s="216"/>
      <c r="Q55" s="216">
        <f>(I55*100)/I54-100</f>
        <v>5.652173913043484</v>
      </c>
      <c r="R55" s="216"/>
      <c r="S55" s="216">
        <f>(K55*100)/K54-100</f>
        <v>36.72806067172266</v>
      </c>
      <c r="T55" s="180"/>
      <c r="U55" s="182"/>
      <c r="V55" s="183"/>
      <c r="W55" s="184"/>
      <c r="X55" s="183"/>
      <c r="Y55" s="184"/>
      <c r="Z55" s="183"/>
      <c r="AA55" s="184"/>
      <c r="AB55" s="183"/>
      <c r="AC55" s="212"/>
      <c r="AD55" s="212"/>
      <c r="AE55" s="212"/>
      <c r="AF55" s="212"/>
      <c r="AG55" s="212"/>
      <c r="AH55" s="212"/>
      <c r="AI55" s="212"/>
    </row>
    <row r="56" spans="1:35" ht="12" customHeight="1" hidden="1">
      <c r="A56" s="30"/>
      <c r="C56" s="19" t="s">
        <v>29</v>
      </c>
      <c r="D56" s="59"/>
      <c r="E56" s="213">
        <v>126.4</v>
      </c>
      <c r="F56" s="214"/>
      <c r="G56" s="215">
        <v>104.4</v>
      </c>
      <c r="H56" s="214"/>
      <c r="I56" s="215">
        <v>97.9</v>
      </c>
      <c r="J56" s="214"/>
      <c r="K56" s="215">
        <v>126.2</v>
      </c>
      <c r="L56" s="214"/>
      <c r="M56" s="216">
        <f>(E56*100)/E55-100</f>
        <v>3.6915504511894994</v>
      </c>
      <c r="N56" s="216"/>
      <c r="O56" s="216">
        <f>(G56*100)/G55-100</f>
        <v>2.252693437806073</v>
      </c>
      <c r="P56" s="216"/>
      <c r="Q56" s="216">
        <f>(I56*100)/I55-100</f>
        <v>0.7201646090534979</v>
      </c>
      <c r="R56" s="216"/>
      <c r="S56" s="216">
        <f>(K56*100)/K55-100</f>
        <v>0</v>
      </c>
      <c r="T56" s="180"/>
      <c r="U56" s="182"/>
      <c r="V56" s="183"/>
      <c r="W56" s="184"/>
      <c r="X56" s="183"/>
      <c r="Y56" s="184"/>
      <c r="Z56" s="183"/>
      <c r="AA56" s="184"/>
      <c r="AB56" s="183"/>
      <c r="AC56" s="212"/>
      <c r="AD56" s="212"/>
      <c r="AE56" s="212"/>
      <c r="AF56" s="212"/>
      <c r="AG56" s="212"/>
      <c r="AH56" s="212"/>
      <c r="AI56" s="212"/>
    </row>
    <row r="57" spans="1:35" ht="12" customHeight="1" hidden="1">
      <c r="A57" s="30"/>
      <c r="C57" s="19" t="s">
        <v>30</v>
      </c>
      <c r="D57" s="59"/>
      <c r="E57" s="213">
        <v>107.5</v>
      </c>
      <c r="F57" s="214"/>
      <c r="G57" s="215">
        <v>95.9</v>
      </c>
      <c r="H57" s="214"/>
      <c r="I57" s="215">
        <v>95.8</v>
      </c>
      <c r="J57" s="214"/>
      <c r="K57" s="215">
        <v>96.5</v>
      </c>
      <c r="L57" s="214"/>
      <c r="M57" s="216">
        <f>(E57/E56*100)-100</f>
        <v>-14.952531645569621</v>
      </c>
      <c r="N57" s="216"/>
      <c r="O57" s="216">
        <f>(G57/G56*100)-100</f>
        <v>-8.141762452107287</v>
      </c>
      <c r="P57" s="216"/>
      <c r="Q57" s="216">
        <f>(I57/I56*100)-100</f>
        <v>-2.145045965270697</v>
      </c>
      <c r="R57" s="216"/>
      <c r="S57" s="216">
        <f>(K57/K56*100)-100</f>
        <v>-23.534072900158478</v>
      </c>
      <c r="T57" s="180"/>
      <c r="U57" s="182"/>
      <c r="V57" s="183"/>
      <c r="W57" s="184"/>
      <c r="X57" s="183"/>
      <c r="Y57" s="184"/>
      <c r="Z57" s="183"/>
      <c r="AA57" s="184"/>
      <c r="AB57" s="183"/>
      <c r="AC57" s="212"/>
      <c r="AD57" s="212"/>
      <c r="AE57" s="212"/>
      <c r="AF57" s="212"/>
      <c r="AG57" s="212"/>
      <c r="AH57" s="212"/>
      <c r="AI57" s="212"/>
    </row>
    <row r="58" spans="1:35" ht="3" customHeight="1" hidden="1">
      <c r="A58" s="30"/>
      <c r="C58" s="19" t="s">
        <v>31</v>
      </c>
      <c r="D58" s="59"/>
      <c r="E58" s="213">
        <v>113.5</v>
      </c>
      <c r="F58" s="214"/>
      <c r="G58" s="215">
        <v>92.1</v>
      </c>
      <c r="H58" s="214"/>
      <c r="I58" s="215">
        <v>92</v>
      </c>
      <c r="J58" s="214"/>
      <c r="K58" s="215">
        <v>92.3</v>
      </c>
      <c r="L58" s="214"/>
      <c r="M58" s="216">
        <f>(E58*100)/E57-100</f>
        <v>5.581395348837205</v>
      </c>
      <c r="N58" s="216"/>
      <c r="O58" s="216">
        <f>(G58*100)/G57-100</f>
        <v>-3.9624608967674675</v>
      </c>
      <c r="P58" s="216"/>
      <c r="Q58" s="216">
        <f>(I58*100)/I57-100</f>
        <v>-3.966597077244259</v>
      </c>
      <c r="R58" s="216"/>
      <c r="S58" s="216">
        <f>(K58*100)/K57-100</f>
        <v>-4.352331606217618</v>
      </c>
      <c r="T58" s="180"/>
      <c r="U58" s="182"/>
      <c r="V58" s="183"/>
      <c r="W58" s="184"/>
      <c r="X58" s="183"/>
      <c r="Y58" s="184"/>
      <c r="Z58" s="183"/>
      <c r="AA58" s="184"/>
      <c r="AB58" s="183"/>
      <c r="AC58" s="212"/>
      <c r="AD58" s="212"/>
      <c r="AE58" s="212"/>
      <c r="AF58" s="212"/>
      <c r="AG58" s="212"/>
      <c r="AH58" s="212"/>
      <c r="AI58" s="212"/>
    </row>
    <row r="59" spans="1:35" ht="12" customHeight="1" hidden="1">
      <c r="A59" s="30"/>
      <c r="C59" s="19" t="s">
        <v>32</v>
      </c>
      <c r="D59" s="59"/>
      <c r="E59" s="213">
        <v>121.9</v>
      </c>
      <c r="F59" s="214"/>
      <c r="G59" s="215">
        <v>102.1</v>
      </c>
      <c r="H59" s="214"/>
      <c r="I59" s="215">
        <v>97.2</v>
      </c>
      <c r="J59" s="214"/>
      <c r="K59" s="215">
        <v>126.2</v>
      </c>
      <c r="L59" s="214"/>
      <c r="M59" s="216">
        <f>(E59*100)/E58-100</f>
        <v>7.40088105726872</v>
      </c>
      <c r="N59" s="216"/>
      <c r="O59" s="216">
        <f>(G59*100)/G58-100</f>
        <v>10.857763300760055</v>
      </c>
      <c r="P59" s="216"/>
      <c r="Q59" s="216">
        <f>(I59*100)/I58-100</f>
        <v>5.652173913043484</v>
      </c>
      <c r="R59" s="216"/>
      <c r="S59" s="216">
        <f>(K59*100)/K58-100</f>
        <v>36.72806067172266</v>
      </c>
      <c r="T59" s="180"/>
      <c r="U59" s="182"/>
      <c r="V59" s="183"/>
      <c r="W59" s="184"/>
      <c r="X59" s="183"/>
      <c r="Y59" s="184"/>
      <c r="Z59" s="183"/>
      <c r="AA59" s="184"/>
      <c r="AB59" s="183"/>
      <c r="AC59" s="212"/>
      <c r="AD59" s="212"/>
      <c r="AE59" s="212"/>
      <c r="AF59" s="212"/>
      <c r="AG59" s="212"/>
      <c r="AH59" s="212"/>
      <c r="AI59" s="212"/>
    </row>
    <row r="60" spans="1:35" ht="12" customHeight="1">
      <c r="A60" s="30"/>
      <c r="B60" s="19">
        <v>2007</v>
      </c>
      <c r="C60" s="35" t="s">
        <v>25</v>
      </c>
      <c r="D60" s="24"/>
      <c r="E60" s="213">
        <v>117.6</v>
      </c>
      <c r="F60" s="214"/>
      <c r="G60" s="215">
        <v>94.6</v>
      </c>
      <c r="H60" s="214"/>
      <c r="I60" s="215">
        <v>91.6</v>
      </c>
      <c r="J60" s="214"/>
      <c r="K60" s="215">
        <v>108.7</v>
      </c>
      <c r="L60" s="214"/>
      <c r="M60" s="216">
        <f>(E60*100)/E59-100</f>
        <v>3.6915504511894994</v>
      </c>
      <c r="N60" s="216"/>
      <c r="O60" s="216">
        <f>(G60*100)/G59-100</f>
        <v>2.252693437806073</v>
      </c>
      <c r="P60" s="216"/>
      <c r="Q60" s="216">
        <v>0.8</v>
      </c>
      <c r="R60" s="216"/>
      <c r="S60" s="216">
        <v>8.1</v>
      </c>
      <c r="T60" s="180"/>
      <c r="U60" s="182"/>
      <c r="V60" s="183"/>
      <c r="W60" s="184"/>
      <c r="X60" s="183"/>
      <c r="Y60" s="184"/>
      <c r="Z60" s="183"/>
      <c r="AA60" s="184"/>
      <c r="AB60" s="183"/>
      <c r="AC60" s="212"/>
      <c r="AD60" s="212"/>
      <c r="AE60" s="212"/>
      <c r="AF60" s="212"/>
      <c r="AG60" s="212"/>
      <c r="AH60" s="212"/>
      <c r="AI60" s="212"/>
    </row>
    <row r="61" spans="1:20" ht="21" customHeight="1">
      <c r="A61" s="30"/>
      <c r="B61" s="19">
        <v>2006</v>
      </c>
      <c r="C61" s="35" t="s">
        <v>26</v>
      </c>
      <c r="D61" s="24"/>
      <c r="E61" s="185">
        <v>97</v>
      </c>
      <c r="F61" s="186"/>
      <c r="G61" s="185">
        <v>93.6</v>
      </c>
      <c r="H61" s="186"/>
      <c r="I61" s="185">
        <v>92.5</v>
      </c>
      <c r="J61" s="186"/>
      <c r="K61" s="185">
        <v>99.4</v>
      </c>
      <c r="L61" s="186"/>
      <c r="M61" s="228">
        <f aca="true" t="shared" si="0" ref="M61:M81">(E61*100/E49)-100</f>
        <v>-9.767441860465112</v>
      </c>
      <c r="N61" s="228"/>
      <c r="O61" s="229">
        <f aca="true" t="shared" si="1" ref="O61:O81">(G61*100/G49)-100</f>
        <v>-2.3983315954118893</v>
      </c>
      <c r="P61" s="229"/>
      <c r="Q61" s="229">
        <f aca="true" t="shared" si="2" ref="Q61:Q81">(I61*100/I49)-100</f>
        <v>-3.444676409185803</v>
      </c>
      <c r="R61" s="228"/>
      <c r="S61" s="228">
        <f aca="true" t="shared" si="3" ref="S61:S81">(K61*100/K49)-100</f>
        <v>3.0051813471502555</v>
      </c>
      <c r="T61" s="180"/>
    </row>
    <row r="62" spans="1:20" ht="12" customHeight="1">
      <c r="A62" s="30"/>
      <c r="B62" s="30"/>
      <c r="C62" s="35" t="s">
        <v>27</v>
      </c>
      <c r="D62" s="230"/>
      <c r="E62" s="185">
        <v>97.4</v>
      </c>
      <c r="F62" s="186"/>
      <c r="G62" s="185">
        <v>92.1</v>
      </c>
      <c r="H62" s="186"/>
      <c r="I62" s="185">
        <v>91.4</v>
      </c>
      <c r="J62" s="186"/>
      <c r="K62" s="185">
        <v>98.6</v>
      </c>
      <c r="L62" s="186"/>
      <c r="M62" s="228">
        <f t="shared" si="0"/>
        <v>-14.185022026431724</v>
      </c>
      <c r="N62" s="228"/>
      <c r="O62" s="229">
        <f t="shared" si="1"/>
        <v>0</v>
      </c>
      <c r="P62" s="229"/>
      <c r="Q62" s="229">
        <f t="shared" si="2"/>
        <v>-0.6521739130434838</v>
      </c>
      <c r="R62" s="228"/>
      <c r="S62" s="228">
        <f t="shared" si="3"/>
        <v>6.825568797399782</v>
      </c>
      <c r="T62" s="180"/>
    </row>
    <row r="63" spans="1:20" ht="12" customHeight="1">
      <c r="A63" s="30"/>
      <c r="B63" s="30"/>
      <c r="C63" s="35" t="s">
        <v>7</v>
      </c>
      <c r="D63" s="230"/>
      <c r="E63" s="188">
        <v>114</v>
      </c>
      <c r="F63" s="189"/>
      <c r="G63" s="188">
        <v>91.2</v>
      </c>
      <c r="H63" s="189"/>
      <c r="I63" s="188">
        <v>91.5</v>
      </c>
      <c r="J63" s="189"/>
      <c r="K63" s="188">
        <v>100.6</v>
      </c>
      <c r="L63" s="189"/>
      <c r="M63" s="228">
        <f t="shared" si="0"/>
        <v>-6.480721903199353</v>
      </c>
      <c r="N63" s="228"/>
      <c r="O63" s="229">
        <f t="shared" si="1"/>
        <v>-10.675808031341816</v>
      </c>
      <c r="P63" s="229"/>
      <c r="Q63" s="229">
        <f t="shared" si="2"/>
        <v>-5.864197530864203</v>
      </c>
      <c r="R63" s="228"/>
      <c r="S63" s="228">
        <f t="shared" si="3"/>
        <v>-20.285261489698897</v>
      </c>
      <c r="T63" s="180"/>
    </row>
    <row r="64" spans="1:20" ht="12" customHeight="1">
      <c r="A64" s="30"/>
      <c r="B64" s="30"/>
      <c r="C64" s="35" t="s">
        <v>8</v>
      </c>
      <c r="D64" s="230"/>
      <c r="E64" s="188">
        <v>107.8</v>
      </c>
      <c r="F64" s="189"/>
      <c r="G64" s="188">
        <v>91.5</v>
      </c>
      <c r="H64" s="189"/>
      <c r="I64" s="188">
        <v>91.6</v>
      </c>
      <c r="J64" s="189"/>
      <c r="K64" s="188">
        <v>101.8</v>
      </c>
      <c r="L64" s="186"/>
      <c r="M64" s="228">
        <f t="shared" si="0"/>
        <v>-14.715189873417728</v>
      </c>
      <c r="N64" s="228"/>
      <c r="O64" s="229">
        <f t="shared" si="1"/>
        <v>-12.356321839080465</v>
      </c>
      <c r="P64" s="229"/>
      <c r="Q64" s="229">
        <f t="shared" si="2"/>
        <v>-6.435137895812062</v>
      </c>
      <c r="R64" s="228"/>
      <c r="S64" s="228">
        <f t="shared" si="3"/>
        <v>-19.33438985736926</v>
      </c>
      <c r="T64" s="180"/>
    </row>
    <row r="65" spans="1:20" ht="12" customHeight="1">
      <c r="A65" s="30"/>
      <c r="B65" s="30"/>
      <c r="C65" s="35" t="s">
        <v>9</v>
      </c>
      <c r="D65" s="230"/>
      <c r="E65" s="188">
        <v>117.1</v>
      </c>
      <c r="F65" s="189"/>
      <c r="G65" s="188">
        <v>91.4</v>
      </c>
      <c r="H65" s="189"/>
      <c r="I65" s="188">
        <v>90.7</v>
      </c>
      <c r="J65" s="189"/>
      <c r="K65" s="188">
        <v>101.1</v>
      </c>
      <c r="L65" s="186"/>
      <c r="M65" s="228">
        <f t="shared" si="0"/>
        <v>8.930232558139537</v>
      </c>
      <c r="N65" s="228"/>
      <c r="O65" s="229">
        <f t="shared" si="1"/>
        <v>-4.692387904066749</v>
      </c>
      <c r="P65" s="229"/>
      <c r="Q65" s="229">
        <f t="shared" si="2"/>
        <v>-5.323590814196237</v>
      </c>
      <c r="R65" s="228"/>
      <c r="S65" s="228">
        <f t="shared" si="3"/>
        <v>4.766839378238345</v>
      </c>
      <c r="T65" s="180"/>
    </row>
    <row r="66" spans="1:20" ht="12" customHeight="1">
      <c r="A66" s="30"/>
      <c r="B66" s="30"/>
      <c r="C66" s="35" t="s">
        <v>10</v>
      </c>
      <c r="D66" s="230"/>
      <c r="E66" s="188">
        <v>118.3</v>
      </c>
      <c r="F66" s="189"/>
      <c r="G66" s="188">
        <v>91.8</v>
      </c>
      <c r="H66" s="189"/>
      <c r="I66" s="188">
        <v>91.3</v>
      </c>
      <c r="J66" s="189"/>
      <c r="K66" s="188">
        <v>101.8</v>
      </c>
      <c r="L66" s="186"/>
      <c r="M66" s="228">
        <f t="shared" si="0"/>
        <v>4.229074889867846</v>
      </c>
      <c r="N66" s="228"/>
      <c r="O66" s="229">
        <f t="shared" si="1"/>
        <v>-0.3257328990227961</v>
      </c>
      <c r="P66" s="229"/>
      <c r="Q66" s="229">
        <f t="shared" si="2"/>
        <v>-0.7608695652173907</v>
      </c>
      <c r="R66" s="228"/>
      <c r="S66" s="228">
        <f t="shared" si="3"/>
        <v>10.292524377031427</v>
      </c>
      <c r="T66" s="180"/>
    </row>
    <row r="67" spans="1:20" ht="12" customHeight="1">
      <c r="A67" s="30"/>
      <c r="B67" s="30"/>
      <c r="C67" s="35" t="s">
        <v>11</v>
      </c>
      <c r="D67" s="230"/>
      <c r="E67" s="188">
        <v>107.5</v>
      </c>
      <c r="F67" s="189"/>
      <c r="G67" s="188">
        <v>92.4</v>
      </c>
      <c r="H67" s="189"/>
      <c r="I67" s="188">
        <v>92.3</v>
      </c>
      <c r="J67" s="189"/>
      <c r="K67" s="188">
        <v>104.1</v>
      </c>
      <c r="L67" s="186"/>
      <c r="M67" s="228">
        <f t="shared" si="0"/>
        <v>-11.812961443806401</v>
      </c>
      <c r="N67" s="228"/>
      <c r="O67" s="229">
        <f t="shared" si="1"/>
        <v>-9.500489715964733</v>
      </c>
      <c r="P67" s="229"/>
      <c r="Q67" s="229">
        <f t="shared" si="2"/>
        <v>-5.041152263374485</v>
      </c>
      <c r="R67" s="228"/>
      <c r="S67" s="228">
        <f t="shared" si="3"/>
        <v>-17.51188589540412</v>
      </c>
      <c r="T67" s="180"/>
    </row>
    <row r="68" spans="1:20" ht="12" customHeight="1">
      <c r="A68" s="30"/>
      <c r="B68" s="30"/>
      <c r="C68" s="35" t="s">
        <v>28</v>
      </c>
      <c r="D68" s="230"/>
      <c r="E68" s="188">
        <v>117.7</v>
      </c>
      <c r="F68" s="189"/>
      <c r="G68" s="188">
        <v>92.9</v>
      </c>
      <c r="H68" s="189"/>
      <c r="I68" s="188">
        <v>90.5</v>
      </c>
      <c r="J68" s="189"/>
      <c r="K68" s="188">
        <v>104.5</v>
      </c>
      <c r="L68" s="186"/>
      <c r="M68" s="228">
        <f t="shared" si="0"/>
        <v>-6.882911392405063</v>
      </c>
      <c r="N68" s="228"/>
      <c r="O68" s="229">
        <f t="shared" si="1"/>
        <v>-11.015325670498086</v>
      </c>
      <c r="P68" s="229"/>
      <c r="Q68" s="229">
        <f t="shared" si="2"/>
        <v>-7.5587334014300325</v>
      </c>
      <c r="R68" s="228"/>
      <c r="S68" s="228">
        <f t="shared" si="3"/>
        <v>-17.194928684627584</v>
      </c>
      <c r="T68" s="180"/>
    </row>
    <row r="69" spans="1:20" ht="12.75" customHeight="1">
      <c r="A69" s="30"/>
      <c r="B69" s="30"/>
      <c r="C69" s="35" t="s">
        <v>29</v>
      </c>
      <c r="D69" s="230"/>
      <c r="E69" s="188">
        <v>122.3</v>
      </c>
      <c r="F69" s="189"/>
      <c r="G69" s="188">
        <v>93.2</v>
      </c>
      <c r="H69" s="189"/>
      <c r="I69" s="188">
        <v>92.1</v>
      </c>
      <c r="J69" s="189"/>
      <c r="K69" s="188">
        <v>98.8</v>
      </c>
      <c r="L69" s="186"/>
      <c r="M69" s="228">
        <f t="shared" si="0"/>
        <v>13.767441860465112</v>
      </c>
      <c r="N69" s="228"/>
      <c r="O69" s="229">
        <f t="shared" si="1"/>
        <v>-2.815432742440052</v>
      </c>
      <c r="P69" s="229"/>
      <c r="Q69" s="229">
        <f t="shared" si="2"/>
        <v>-3.8622129436325707</v>
      </c>
      <c r="R69" s="228"/>
      <c r="S69" s="228">
        <f t="shared" si="3"/>
        <v>2.3834196891191652</v>
      </c>
      <c r="T69" s="180"/>
    </row>
    <row r="70" spans="1:20" ht="12.75" customHeight="1">
      <c r="A70" s="30"/>
      <c r="B70" s="30"/>
      <c r="C70" s="24" t="s">
        <v>30</v>
      </c>
      <c r="D70" s="231"/>
      <c r="E70" s="185">
        <v>123.7</v>
      </c>
      <c r="F70" s="187"/>
      <c r="G70" s="188">
        <v>93.6</v>
      </c>
      <c r="H70" s="187"/>
      <c r="I70" s="188">
        <v>92.5</v>
      </c>
      <c r="J70" s="187"/>
      <c r="K70" s="188">
        <v>99.7</v>
      </c>
      <c r="L70" s="187"/>
      <c r="M70" s="228">
        <f t="shared" si="0"/>
        <v>8.986784140969164</v>
      </c>
      <c r="N70" s="228"/>
      <c r="O70" s="229">
        <f t="shared" si="1"/>
        <v>1.628664495114009</v>
      </c>
      <c r="P70" s="229"/>
      <c r="Q70" s="229">
        <f t="shared" si="2"/>
        <v>0.5434782608695627</v>
      </c>
      <c r="R70" s="228"/>
      <c r="S70" s="228">
        <f t="shared" si="3"/>
        <v>8.017334777898157</v>
      </c>
      <c r="T70" s="180"/>
    </row>
    <row r="71" spans="1:20" ht="12.75" customHeight="1">
      <c r="A71" s="30"/>
      <c r="B71" s="30"/>
      <c r="C71" s="35" t="s">
        <v>31</v>
      </c>
      <c r="D71" s="230"/>
      <c r="E71" s="185">
        <v>124.8</v>
      </c>
      <c r="F71" s="187"/>
      <c r="G71" s="188">
        <v>93.3</v>
      </c>
      <c r="H71" s="187"/>
      <c r="I71" s="188">
        <v>92.4</v>
      </c>
      <c r="J71" s="187"/>
      <c r="K71" s="188">
        <v>98.6</v>
      </c>
      <c r="L71" s="187"/>
      <c r="M71" s="228">
        <f t="shared" si="0"/>
        <v>2.3789991796554517</v>
      </c>
      <c r="N71" s="228"/>
      <c r="O71" s="229">
        <f t="shared" si="1"/>
        <v>-8.61900097943193</v>
      </c>
      <c r="P71" s="229"/>
      <c r="Q71" s="229">
        <f t="shared" si="2"/>
        <v>-4.938271604938279</v>
      </c>
      <c r="R71" s="228"/>
      <c r="S71" s="228">
        <f t="shared" si="3"/>
        <v>-21.87004754358162</v>
      </c>
      <c r="T71" s="180"/>
    </row>
    <row r="72" spans="1:20" ht="12.75" customHeight="1">
      <c r="A72" s="30"/>
      <c r="B72" s="30"/>
      <c r="C72" s="35" t="s">
        <v>32</v>
      </c>
      <c r="D72" s="230"/>
      <c r="E72" s="185">
        <v>113.3</v>
      </c>
      <c r="F72" s="187"/>
      <c r="G72" s="188">
        <v>93.2</v>
      </c>
      <c r="H72" s="187"/>
      <c r="I72" s="188">
        <v>92.3</v>
      </c>
      <c r="J72" s="187"/>
      <c r="K72" s="188">
        <v>98.2</v>
      </c>
      <c r="L72" s="187"/>
      <c r="M72" s="228">
        <f t="shared" si="0"/>
        <v>-10.363924050632917</v>
      </c>
      <c r="N72" s="228"/>
      <c r="O72" s="229">
        <f t="shared" si="1"/>
        <v>-10.727969348659002</v>
      </c>
      <c r="P72" s="229"/>
      <c r="Q72" s="229">
        <f t="shared" si="2"/>
        <v>-5.720122574055168</v>
      </c>
      <c r="R72" s="228"/>
      <c r="S72" s="228">
        <f t="shared" si="3"/>
        <v>-22.187004754358156</v>
      </c>
      <c r="T72" s="180"/>
    </row>
    <row r="73" spans="1:20" ht="25.5" customHeight="1">
      <c r="A73" s="30"/>
      <c r="B73" s="19">
        <v>2007</v>
      </c>
      <c r="C73" s="35" t="s">
        <v>26</v>
      </c>
      <c r="D73" s="230"/>
      <c r="E73" s="185">
        <v>105.9</v>
      </c>
      <c r="F73" s="187"/>
      <c r="G73" s="188">
        <v>93.4</v>
      </c>
      <c r="H73" s="187"/>
      <c r="I73" s="188">
        <v>91.4</v>
      </c>
      <c r="J73" s="187"/>
      <c r="K73" s="188">
        <v>103.1</v>
      </c>
      <c r="L73" s="187"/>
      <c r="M73" s="228">
        <f t="shared" si="0"/>
        <v>9.175257731958766</v>
      </c>
      <c r="N73" s="228"/>
      <c r="O73" s="229">
        <f t="shared" si="1"/>
        <v>-0.21367521367520226</v>
      </c>
      <c r="P73" s="229"/>
      <c r="Q73" s="229">
        <f t="shared" si="2"/>
        <v>-1.189189189189193</v>
      </c>
      <c r="R73" s="228"/>
      <c r="S73" s="228">
        <f t="shared" si="3"/>
        <v>3.722334004024134</v>
      </c>
      <c r="T73" s="180"/>
    </row>
    <row r="74" spans="1:20" ht="12.75" customHeight="1">
      <c r="A74" s="30"/>
      <c r="C74" s="35" t="s">
        <v>27</v>
      </c>
      <c r="D74" s="230"/>
      <c r="E74" s="185">
        <v>95.8</v>
      </c>
      <c r="F74" s="187"/>
      <c r="G74" s="188">
        <v>94.1</v>
      </c>
      <c r="H74" s="187"/>
      <c r="I74" s="188">
        <v>91.4</v>
      </c>
      <c r="J74" s="187"/>
      <c r="K74" s="188">
        <v>106.6</v>
      </c>
      <c r="L74" s="187"/>
      <c r="M74" s="228">
        <f t="shared" si="0"/>
        <v>-1.642710472279262</v>
      </c>
      <c r="N74" s="228"/>
      <c r="O74" s="229">
        <f t="shared" si="1"/>
        <v>2.1715526601520168</v>
      </c>
      <c r="P74" s="229"/>
      <c r="Q74" s="229">
        <f t="shared" si="2"/>
        <v>0</v>
      </c>
      <c r="R74" s="228"/>
      <c r="S74" s="228">
        <f t="shared" si="3"/>
        <v>8.113590263691691</v>
      </c>
      <c r="T74" s="180"/>
    </row>
    <row r="75" spans="1:20" ht="12.75" customHeight="1">
      <c r="A75" s="30"/>
      <c r="C75" s="35" t="s">
        <v>7</v>
      </c>
      <c r="D75" s="230"/>
      <c r="E75" s="185">
        <v>121.5</v>
      </c>
      <c r="F75" s="187"/>
      <c r="G75" s="188">
        <v>93.4</v>
      </c>
      <c r="H75" s="187"/>
      <c r="I75" s="188">
        <v>91.5</v>
      </c>
      <c r="J75" s="187"/>
      <c r="K75" s="188">
        <v>102.8</v>
      </c>
      <c r="L75" s="1"/>
      <c r="M75" s="228">
        <f t="shared" si="0"/>
        <v>6.578947368421055</v>
      </c>
      <c r="N75" s="228"/>
      <c r="O75" s="229">
        <f t="shared" si="1"/>
        <v>2.4122807017543835</v>
      </c>
      <c r="P75" s="229"/>
      <c r="Q75" s="229">
        <f t="shared" si="2"/>
        <v>0</v>
      </c>
      <c r="R75" s="228"/>
      <c r="S75" s="228">
        <f t="shared" si="3"/>
        <v>2.1868787276341948</v>
      </c>
      <c r="T75" s="180"/>
    </row>
    <row r="76" spans="1:20" ht="12.75" customHeight="1">
      <c r="A76" s="30"/>
      <c r="C76" s="35" t="s">
        <v>8</v>
      </c>
      <c r="D76" s="230"/>
      <c r="E76" s="185">
        <v>110.5</v>
      </c>
      <c r="F76" s="187"/>
      <c r="G76" s="188">
        <v>93.3</v>
      </c>
      <c r="H76" s="187"/>
      <c r="I76" s="188">
        <v>91.6</v>
      </c>
      <c r="J76" s="187"/>
      <c r="K76" s="188">
        <v>101.6</v>
      </c>
      <c r="L76" s="1"/>
      <c r="M76" s="228">
        <f t="shared" si="0"/>
        <v>2.5046382189239296</v>
      </c>
      <c r="N76" s="228"/>
      <c r="O76" s="229">
        <f t="shared" si="1"/>
        <v>1.9672131147541023</v>
      </c>
      <c r="P76" s="229"/>
      <c r="Q76" s="229">
        <f t="shared" si="2"/>
        <v>0</v>
      </c>
      <c r="R76" s="228"/>
      <c r="S76" s="228">
        <f t="shared" si="3"/>
        <v>-0.19646365422396173</v>
      </c>
      <c r="T76" s="180"/>
    </row>
    <row r="77" spans="1:20" ht="12.75" customHeight="1">
      <c r="A77" s="30"/>
      <c r="C77" s="35" t="s">
        <v>9</v>
      </c>
      <c r="D77" s="230"/>
      <c r="E77" s="185">
        <v>115.6</v>
      </c>
      <c r="F77" s="187"/>
      <c r="G77" s="188">
        <v>92.8</v>
      </c>
      <c r="H77" s="187"/>
      <c r="I77" s="188">
        <v>90.7</v>
      </c>
      <c r="J77" s="187"/>
      <c r="K77" s="188">
        <v>102.7</v>
      </c>
      <c r="L77" s="1"/>
      <c r="M77" s="228">
        <f t="shared" si="0"/>
        <v>-1.2809564474807758</v>
      </c>
      <c r="N77" s="228"/>
      <c r="O77" s="229">
        <f t="shared" si="1"/>
        <v>1.531728665207865</v>
      </c>
      <c r="P77" s="229"/>
      <c r="Q77" s="229">
        <f t="shared" si="2"/>
        <v>0</v>
      </c>
      <c r="R77" s="228"/>
      <c r="S77" s="228">
        <f t="shared" si="3"/>
        <v>1.5825914935707317</v>
      </c>
      <c r="T77" s="180"/>
    </row>
    <row r="78" spans="1:20" ht="12.75" customHeight="1">
      <c r="A78" s="30"/>
      <c r="C78" s="35" t="s">
        <v>10</v>
      </c>
      <c r="D78" s="230"/>
      <c r="E78" s="185">
        <v>115.9</v>
      </c>
      <c r="F78" s="187"/>
      <c r="G78" s="188">
        <v>93.2</v>
      </c>
      <c r="H78" s="187"/>
      <c r="I78" s="188">
        <v>91.3</v>
      </c>
      <c r="J78" s="187"/>
      <c r="K78" s="188">
        <v>102.7</v>
      </c>
      <c r="L78" s="1"/>
      <c r="M78" s="228">
        <f t="shared" si="0"/>
        <v>-2.028740490278949</v>
      </c>
      <c r="N78" s="228"/>
      <c r="O78" s="229">
        <f t="shared" si="1"/>
        <v>1.5250544662309409</v>
      </c>
      <c r="P78" s="229"/>
      <c r="Q78" s="229">
        <f t="shared" si="2"/>
        <v>0</v>
      </c>
      <c r="R78" s="228"/>
      <c r="S78" s="228">
        <f t="shared" si="3"/>
        <v>0.8840864440078633</v>
      </c>
      <c r="T78" s="180"/>
    </row>
    <row r="79" spans="1:20" ht="12">
      <c r="A79" s="30"/>
      <c r="C79" s="35" t="s">
        <v>11</v>
      </c>
      <c r="D79" s="230"/>
      <c r="E79" s="185">
        <v>118.4</v>
      </c>
      <c r="F79" s="187"/>
      <c r="G79" s="188">
        <v>95.6</v>
      </c>
      <c r="H79" s="187"/>
      <c r="I79" s="188">
        <v>92.3</v>
      </c>
      <c r="J79" s="187"/>
      <c r="K79" s="188">
        <v>110.5</v>
      </c>
      <c r="L79" s="1"/>
      <c r="M79" s="228">
        <f t="shared" si="0"/>
        <v>10.139534883720927</v>
      </c>
      <c r="N79" s="228"/>
      <c r="O79" s="229">
        <f t="shared" si="1"/>
        <v>3.463203463203456</v>
      </c>
      <c r="P79" s="229"/>
      <c r="Q79" s="229">
        <f t="shared" si="2"/>
        <v>0</v>
      </c>
      <c r="R79" s="228"/>
      <c r="S79" s="228">
        <f t="shared" si="3"/>
        <v>6.147934678194048</v>
      </c>
      <c r="T79" s="180"/>
    </row>
    <row r="80" spans="1:20" ht="12">
      <c r="A80" s="30"/>
      <c r="C80" s="35" t="s">
        <v>28</v>
      </c>
      <c r="D80" s="230"/>
      <c r="E80" s="185">
        <v>123.7</v>
      </c>
      <c r="F80" s="187"/>
      <c r="G80" s="188">
        <v>96.6</v>
      </c>
      <c r="H80" s="187"/>
      <c r="I80" s="188">
        <v>93.5</v>
      </c>
      <c r="J80" s="187"/>
      <c r="K80" s="188">
        <v>110.8</v>
      </c>
      <c r="L80" s="1"/>
      <c r="M80" s="228">
        <f t="shared" si="0"/>
        <v>5.097706032285473</v>
      </c>
      <c r="N80" s="228"/>
      <c r="O80" s="229">
        <f t="shared" si="1"/>
        <v>3.9827771797631755</v>
      </c>
      <c r="P80" s="229"/>
      <c r="Q80" s="229">
        <f t="shared" si="2"/>
        <v>3.3149171270718227</v>
      </c>
      <c r="R80" s="228"/>
      <c r="S80" s="228">
        <f t="shared" si="3"/>
        <v>6.028708133971293</v>
      </c>
      <c r="T80" s="180"/>
    </row>
    <row r="81" spans="1:20" ht="12">
      <c r="A81" s="30"/>
      <c r="C81" s="35" t="s">
        <v>29</v>
      </c>
      <c r="D81" s="230"/>
      <c r="E81" s="185">
        <v>127</v>
      </c>
      <c r="F81" s="187"/>
      <c r="G81" s="188">
        <v>95.9</v>
      </c>
      <c r="H81" s="187"/>
      <c r="I81" s="188">
        <v>91</v>
      </c>
      <c r="J81" s="187"/>
      <c r="K81" s="188">
        <v>117.5</v>
      </c>
      <c r="L81" s="1"/>
      <c r="M81" s="228">
        <f t="shared" si="0"/>
        <v>3.8430089942763743</v>
      </c>
      <c r="N81" s="228"/>
      <c r="O81" s="229">
        <f t="shared" si="1"/>
        <v>2.896995708154506</v>
      </c>
      <c r="P81" s="229"/>
      <c r="Q81" s="229">
        <f t="shared" si="2"/>
        <v>-1.1943539630836</v>
      </c>
      <c r="R81" s="228"/>
      <c r="S81" s="228">
        <f t="shared" si="3"/>
        <v>18.927125506072883</v>
      </c>
      <c r="T81" s="180"/>
    </row>
    <row r="82" spans="1:20" ht="12">
      <c r="A82" s="30"/>
      <c r="C82" s="35" t="s">
        <v>30</v>
      </c>
      <c r="D82" s="230"/>
      <c r="E82" s="185">
        <v>134.6</v>
      </c>
      <c r="F82" s="187"/>
      <c r="G82" s="188">
        <v>95.1</v>
      </c>
      <c r="H82" s="187"/>
      <c r="I82" s="188">
        <v>91.3</v>
      </c>
      <c r="J82" s="187"/>
      <c r="K82" s="188">
        <v>112.3</v>
      </c>
      <c r="L82" s="1"/>
      <c r="M82" s="228">
        <f>(E82*100/E70)-100</f>
        <v>8.81164106709781</v>
      </c>
      <c r="N82" s="228"/>
      <c r="O82" s="229">
        <f>(G82*100/G70)-100</f>
        <v>1.6025641025641022</v>
      </c>
      <c r="P82" s="229"/>
      <c r="Q82" s="229">
        <f>(I82*100/I70)-100</f>
        <v>-1.2972972972972912</v>
      </c>
      <c r="R82" s="228"/>
      <c r="S82" s="228">
        <f>(K82*100/K70)-100</f>
        <v>12.63791374122367</v>
      </c>
      <c r="T82" s="180"/>
    </row>
    <row r="83" spans="1:20" ht="12">
      <c r="A83" s="30"/>
      <c r="C83" s="35" t="s">
        <v>31</v>
      </c>
      <c r="D83" s="230"/>
      <c r="E83" s="185">
        <v>126.9</v>
      </c>
      <c r="F83" s="187"/>
      <c r="G83" s="188">
        <v>96.2</v>
      </c>
      <c r="H83" s="187"/>
      <c r="I83" s="188">
        <v>91.6</v>
      </c>
      <c r="J83" s="187"/>
      <c r="K83" s="188">
        <v>116.9</v>
      </c>
      <c r="L83" s="1"/>
      <c r="M83" s="228">
        <f>(E83*100/E71)-100</f>
        <v>1.6826923076923066</v>
      </c>
      <c r="N83" s="228"/>
      <c r="O83" s="229">
        <f>(G83*100/G71)-100</f>
        <v>3.1082529474812475</v>
      </c>
      <c r="P83" s="229"/>
      <c r="Q83" s="229">
        <f>(I83*100/I71)-100</f>
        <v>-0.8658008658008782</v>
      </c>
      <c r="R83" s="228"/>
      <c r="S83" s="228">
        <f>(K83*100/K71)-100</f>
        <v>18.559837728194736</v>
      </c>
      <c r="T83" s="180"/>
    </row>
    <row r="84" spans="1:20" ht="12">
      <c r="A84" s="30"/>
      <c r="C84" s="24" t="s">
        <v>32</v>
      </c>
      <c r="D84" s="230"/>
      <c r="E84" s="185">
        <v>114.6</v>
      </c>
      <c r="F84" s="187"/>
      <c r="G84" s="188">
        <v>96</v>
      </c>
      <c r="H84" s="187"/>
      <c r="I84" s="188">
        <v>91.4</v>
      </c>
      <c r="J84" s="187"/>
      <c r="K84" s="188">
        <v>116.6</v>
      </c>
      <c r="L84" s="1"/>
      <c r="M84" s="228">
        <f>(E84*100/E72)-100</f>
        <v>1.14739629302737</v>
      </c>
      <c r="N84" s="228"/>
      <c r="O84" s="229">
        <f>(G84*100/G72)-100</f>
        <v>3.0042918454935545</v>
      </c>
      <c r="P84" s="229"/>
      <c r="Q84" s="229">
        <f>(I84*100/I72)-100</f>
        <v>-0.9750812567713893</v>
      </c>
      <c r="R84" s="228"/>
      <c r="S84" s="228">
        <v>18.8</v>
      </c>
      <c r="T84" s="180"/>
    </row>
    <row r="85" spans="2:19" ht="44.25" customHeight="1">
      <c r="B85" s="255" t="s">
        <v>38</v>
      </c>
      <c r="C85" s="256"/>
      <c r="D85" s="256"/>
      <c r="E85" s="256"/>
      <c r="F85" s="256"/>
      <c r="G85" s="256"/>
      <c r="H85" s="256"/>
      <c r="I85" s="256"/>
      <c r="J85" s="256"/>
      <c r="K85" s="256"/>
      <c r="L85" s="256"/>
      <c r="M85" s="256"/>
      <c r="N85" s="256"/>
      <c r="O85" s="256"/>
      <c r="P85" s="256"/>
      <c r="Q85" s="256"/>
      <c r="R85" s="256"/>
      <c r="S85" s="256"/>
    </row>
    <row r="86" spans="2:19" ht="5.25" customHeight="1">
      <c r="B86" s="26"/>
      <c r="C86" s="26"/>
      <c r="D86" s="26"/>
      <c r="E86" s="26"/>
      <c r="F86" s="26"/>
      <c r="G86" s="26"/>
      <c r="H86" s="26"/>
      <c r="I86" s="26"/>
      <c r="J86" s="26"/>
      <c r="K86" s="26"/>
      <c r="L86" s="26"/>
      <c r="M86" s="26"/>
      <c r="N86" s="26"/>
      <c r="O86" s="26"/>
      <c r="P86" s="26"/>
      <c r="Q86" s="26"/>
      <c r="R86" s="26"/>
      <c r="S86" s="26"/>
    </row>
    <row r="87" spans="2:19" ht="9.75" customHeight="1">
      <c r="B87" s="252"/>
      <c r="C87" s="252"/>
      <c r="D87" s="252"/>
      <c r="E87" s="252"/>
      <c r="F87" s="252"/>
      <c r="G87" s="252"/>
      <c r="H87" s="252"/>
      <c r="I87" s="252"/>
      <c r="J87" s="252"/>
      <c r="K87" s="252"/>
      <c r="L87" s="252"/>
      <c r="M87" s="252"/>
      <c r="N87" s="252"/>
      <c r="O87" s="252"/>
      <c r="P87" s="252"/>
      <c r="Q87" s="252"/>
      <c r="R87" s="252"/>
      <c r="S87" s="252"/>
    </row>
    <row r="88" spans="2:19" ht="21" customHeight="1">
      <c r="B88" s="30"/>
      <c r="C88" s="26"/>
      <c r="D88" s="26"/>
      <c r="E88" s="26"/>
      <c r="F88" s="26"/>
      <c r="G88" s="26"/>
      <c r="H88" s="26"/>
      <c r="I88" s="26"/>
      <c r="J88" s="26"/>
      <c r="K88" s="26"/>
      <c r="L88" s="26"/>
      <c r="M88" s="26"/>
      <c r="N88" s="26"/>
      <c r="O88" s="26"/>
      <c r="P88" s="26"/>
      <c r="Q88" s="26"/>
      <c r="R88" s="26"/>
      <c r="S88" s="26"/>
    </row>
    <row r="89" spans="3:19" ht="7.5" customHeight="1">
      <c r="C89" s="24"/>
      <c r="D89" s="24"/>
      <c r="E89" s="25"/>
      <c r="G89" s="25"/>
      <c r="I89" s="25"/>
      <c r="K89" s="25"/>
      <c r="M89" s="27"/>
      <c r="N89" s="27"/>
      <c r="O89" s="28"/>
      <c r="P89" s="28"/>
      <c r="Q89" s="28"/>
      <c r="R89" s="28"/>
      <c r="S89" s="28"/>
    </row>
    <row r="90" spans="2:19" ht="4.5" customHeight="1">
      <c r="B90" s="252"/>
      <c r="C90" s="252"/>
      <c r="D90" s="252"/>
      <c r="E90" s="252"/>
      <c r="F90" s="252"/>
      <c r="G90" s="252"/>
      <c r="H90" s="252"/>
      <c r="I90" s="252"/>
      <c r="J90" s="253"/>
      <c r="K90" s="253"/>
      <c r="L90" s="253"/>
      <c r="M90" s="253"/>
      <c r="N90" s="253"/>
      <c r="O90" s="253"/>
      <c r="P90" s="253"/>
      <c r="Q90" s="253"/>
      <c r="R90" s="253"/>
      <c r="S90" s="253"/>
    </row>
    <row r="91" ht="18.75" customHeight="1">
      <c r="B91" s="29"/>
    </row>
  </sheetData>
  <sheetProtection password="EEF4"/>
  <mergeCells count="7">
    <mergeCell ref="B18:S18"/>
    <mergeCell ref="B17:S17"/>
    <mergeCell ref="A19:S19"/>
    <mergeCell ref="B90:S90"/>
    <mergeCell ref="B87:S87"/>
    <mergeCell ref="B21:S21"/>
    <mergeCell ref="B85:S85"/>
  </mergeCells>
  <printOptions/>
  <pageMargins left="0.5511811023622047" right="0" top="0.1968503937007874" bottom="0.3937007874015748" header="0.11811023622047245" footer="0.31496062992125984"/>
  <pageSetup orientation="portrait" paperSize="9" scale="95" r:id="rId2"/>
  <headerFooter alignWithMargins="0">
    <oddFooter>&amp;C1</oddFooter>
  </headerFooter>
  <drawing r:id="rId1"/>
</worksheet>
</file>

<file path=xl/worksheets/sheet3.xml><?xml version="1.0" encoding="utf-8"?>
<worksheet xmlns="http://schemas.openxmlformats.org/spreadsheetml/2006/main" xmlns:r="http://schemas.openxmlformats.org/officeDocument/2006/relationships">
  <sheetPr codeName="Tabelle5"/>
  <dimension ref="A1:S80"/>
  <sheetViews>
    <sheetView showGridLines="0" workbookViewId="0" topLeftCell="A1">
      <selection activeCell="K1" sqref="K1"/>
    </sheetView>
  </sheetViews>
  <sheetFormatPr defaultColWidth="11.421875" defaultRowHeight="12.75"/>
  <cols>
    <col min="1" max="1" width="6.8515625" style="8" customWidth="1"/>
    <col min="2" max="2" width="32.421875" style="10" customWidth="1"/>
    <col min="3" max="8" width="8.421875" style="3" customWidth="1"/>
    <col min="9" max="9" width="7.7109375" style="3" customWidth="1"/>
    <col min="10" max="10" width="8.421875" style="3" customWidth="1"/>
    <col min="11" max="16384" width="11.57421875" style="3" customWidth="1"/>
  </cols>
  <sheetData>
    <row r="1" spans="1:10" ht="12.75">
      <c r="A1" s="220" t="s">
        <v>98</v>
      </c>
      <c r="B1" s="221"/>
      <c r="C1" s="222"/>
      <c r="D1" s="222"/>
      <c r="E1" s="222"/>
      <c r="F1" s="222"/>
      <c r="G1" s="222"/>
      <c r="H1" s="222"/>
      <c r="I1" s="222"/>
      <c r="J1" s="222"/>
    </row>
    <row r="2" spans="1:10" ht="11.25">
      <c r="A2" s="6"/>
      <c r="B2" s="7"/>
      <c r="C2" s="4"/>
      <c r="D2" s="4"/>
      <c r="E2" s="4"/>
      <c r="F2" s="4"/>
      <c r="G2" s="4"/>
      <c r="H2" s="4"/>
      <c r="I2" s="4"/>
      <c r="J2" s="4"/>
    </row>
    <row r="3" spans="1:10" s="9" customFormat="1" ht="11.25">
      <c r="A3" s="259" t="s">
        <v>101</v>
      </c>
      <c r="B3" s="114"/>
      <c r="C3" s="115" t="s">
        <v>0</v>
      </c>
      <c r="D3" s="115"/>
      <c r="E3" s="115"/>
      <c r="F3" s="115"/>
      <c r="G3" s="115"/>
      <c r="H3" s="115"/>
      <c r="I3" s="115"/>
      <c r="J3" s="115"/>
    </row>
    <row r="4" spans="1:10" s="9" customFormat="1" ht="12" customHeight="1">
      <c r="A4" s="260"/>
      <c r="B4" s="114"/>
      <c r="D4" s="116"/>
      <c r="E4" s="116"/>
      <c r="F4" s="262" t="s">
        <v>137</v>
      </c>
      <c r="H4" s="116"/>
      <c r="I4" s="116"/>
      <c r="J4" s="262" t="s">
        <v>139</v>
      </c>
    </row>
    <row r="5" spans="1:15" s="9" customFormat="1" ht="23.25" customHeight="1">
      <c r="A5" s="260"/>
      <c r="B5" s="114" t="s">
        <v>1</v>
      </c>
      <c r="C5" s="117" t="s">
        <v>134</v>
      </c>
      <c r="D5" s="117" t="s">
        <v>135</v>
      </c>
      <c r="E5" s="117" t="s">
        <v>136</v>
      </c>
      <c r="F5" s="263"/>
      <c r="G5" s="117" t="s">
        <v>134</v>
      </c>
      <c r="H5" s="117" t="s">
        <v>135</v>
      </c>
      <c r="I5" s="117" t="s">
        <v>138</v>
      </c>
      <c r="J5" s="263"/>
      <c r="K5" s="11"/>
      <c r="O5" s="11"/>
    </row>
    <row r="6" spans="1:10" s="9" customFormat="1" ht="18.75" customHeight="1">
      <c r="A6" s="260"/>
      <c r="B6" s="114" t="s">
        <v>12</v>
      </c>
      <c r="C6" s="3"/>
      <c r="D6" s="118"/>
      <c r="E6" s="118"/>
      <c r="F6" s="264"/>
      <c r="G6" s="3"/>
      <c r="H6" s="118"/>
      <c r="I6" s="118"/>
      <c r="J6" s="264"/>
    </row>
    <row r="7" spans="1:10" s="9" customFormat="1" ht="20.25" customHeight="1">
      <c r="A7" s="260"/>
      <c r="B7" s="114" t="s">
        <v>12</v>
      </c>
      <c r="C7" s="119" t="s">
        <v>2</v>
      </c>
      <c r="D7" s="119"/>
      <c r="E7" s="119"/>
      <c r="F7" s="119"/>
      <c r="G7" s="120" t="s">
        <v>13</v>
      </c>
      <c r="H7" s="120"/>
      <c r="I7" s="120"/>
      <c r="J7" s="120"/>
    </row>
    <row r="8" spans="1:10" s="9" customFormat="1" ht="21" customHeight="1">
      <c r="A8" s="261"/>
      <c r="B8" s="121"/>
      <c r="C8" s="257" t="s">
        <v>36</v>
      </c>
      <c r="D8" s="258"/>
      <c r="E8" s="258"/>
      <c r="F8" s="258"/>
      <c r="G8" s="258"/>
      <c r="H8" s="258"/>
      <c r="I8" s="258"/>
      <c r="J8" s="258"/>
    </row>
    <row r="9" spans="1:10" s="9" customFormat="1" ht="6.75" customHeight="1">
      <c r="A9" s="14"/>
      <c r="B9" s="122"/>
      <c r="C9" s="123"/>
      <c r="D9" s="123"/>
      <c r="E9" s="123"/>
      <c r="F9" s="123"/>
      <c r="G9" s="123"/>
      <c r="H9" s="123"/>
      <c r="I9" s="123"/>
      <c r="J9" s="123"/>
    </row>
    <row r="10" s="9" customFormat="1" ht="22.5" customHeight="1" hidden="1"/>
    <row r="11" spans="1:10" s="9" customFormat="1" ht="11.25" customHeight="1">
      <c r="A11" s="124"/>
      <c r="B11" s="125"/>
      <c r="C11" s="126"/>
      <c r="D11" s="126"/>
      <c r="E11" s="126"/>
      <c r="F11" s="126"/>
      <c r="G11" s="126"/>
      <c r="H11" s="126"/>
      <c r="I11" s="126"/>
      <c r="J11" s="126"/>
    </row>
    <row r="12" spans="1:11" ht="12.75" customHeight="1">
      <c r="A12" s="82" t="s">
        <v>39</v>
      </c>
      <c r="B12" s="125" t="s">
        <v>152</v>
      </c>
      <c r="C12" s="15" t="s">
        <v>151</v>
      </c>
      <c r="D12" s="15" t="s">
        <v>151</v>
      </c>
      <c r="E12" s="15" t="s">
        <v>151</v>
      </c>
      <c r="F12" s="15" t="s">
        <v>151</v>
      </c>
      <c r="G12" s="15" t="s">
        <v>151</v>
      </c>
      <c r="H12" s="15" t="s">
        <v>151</v>
      </c>
      <c r="I12" s="15" t="s">
        <v>151</v>
      </c>
      <c r="J12" s="15" t="s">
        <v>151</v>
      </c>
      <c r="K12" s="9"/>
    </row>
    <row r="13" spans="1:10" ht="9.75" customHeight="1">
      <c r="A13" s="82"/>
      <c r="B13" s="127"/>
      <c r="C13" s="176"/>
      <c r="D13" s="176"/>
      <c r="E13" s="176"/>
      <c r="F13" s="176"/>
      <c r="G13" s="176"/>
      <c r="H13" s="176"/>
      <c r="I13" s="176"/>
      <c r="J13" s="176"/>
    </row>
    <row r="14" spans="2:10" ht="0.75" customHeight="1" hidden="1">
      <c r="B14" s="127"/>
      <c r="C14" s="17"/>
      <c r="D14" s="17"/>
      <c r="E14" s="17"/>
      <c r="F14" s="17"/>
      <c r="G14" s="17"/>
      <c r="H14" s="17"/>
      <c r="I14" s="17"/>
      <c r="J14" s="17"/>
    </row>
    <row r="15" spans="1:10" ht="12.75" customHeight="1">
      <c r="A15" s="82" t="s">
        <v>40</v>
      </c>
      <c r="B15" s="125" t="s">
        <v>92</v>
      </c>
      <c r="C15" s="15">
        <v>128.4</v>
      </c>
      <c r="D15" s="15">
        <v>123.7</v>
      </c>
      <c r="E15" s="15">
        <v>122.6</v>
      </c>
      <c r="F15" s="15">
        <v>128.6</v>
      </c>
      <c r="G15" s="15">
        <v>86.1</v>
      </c>
      <c r="H15" s="15">
        <v>107.9</v>
      </c>
      <c r="I15" s="15">
        <v>87.2</v>
      </c>
      <c r="J15" s="15">
        <v>100.8</v>
      </c>
    </row>
    <row r="16" spans="2:10" ht="18" customHeight="1">
      <c r="B16" s="127" t="s">
        <v>49</v>
      </c>
      <c r="C16" s="17"/>
      <c r="D16" s="17"/>
      <c r="E16" s="17"/>
      <c r="F16" s="17"/>
      <c r="G16" s="17"/>
      <c r="H16" s="17"/>
      <c r="I16" s="17"/>
      <c r="J16" s="17"/>
    </row>
    <row r="17" spans="1:10" ht="24.75" customHeight="1">
      <c r="A17" s="8" t="s">
        <v>50</v>
      </c>
      <c r="B17" s="127" t="s">
        <v>89</v>
      </c>
      <c r="C17" s="17">
        <v>136.1</v>
      </c>
      <c r="D17" s="17">
        <v>128.9</v>
      </c>
      <c r="E17" s="17">
        <v>115.5</v>
      </c>
      <c r="F17" s="17">
        <v>118.4</v>
      </c>
      <c r="G17" s="17">
        <v>79.3</v>
      </c>
      <c r="H17" s="17">
        <v>111</v>
      </c>
      <c r="I17" s="17">
        <v>67.8</v>
      </c>
      <c r="J17" s="17">
        <v>84.9</v>
      </c>
    </row>
    <row r="18" spans="1:10" ht="0.75" customHeight="1" hidden="1">
      <c r="A18" s="128"/>
      <c r="B18" s="127"/>
      <c r="C18" s="17"/>
      <c r="D18" s="17"/>
      <c r="E18" s="17"/>
      <c r="F18" s="17"/>
      <c r="G18" s="17"/>
      <c r="H18" s="17"/>
      <c r="I18" s="17"/>
      <c r="J18" s="17"/>
    </row>
    <row r="19" spans="1:10" ht="22.5" customHeight="1">
      <c r="A19" s="129" t="s">
        <v>41</v>
      </c>
      <c r="B19" s="125" t="s">
        <v>42</v>
      </c>
      <c r="C19" s="15">
        <v>125.6</v>
      </c>
      <c r="D19" s="15">
        <v>112.7</v>
      </c>
      <c r="E19" s="15">
        <v>116.3</v>
      </c>
      <c r="F19" s="15">
        <v>106.9</v>
      </c>
      <c r="G19" s="15">
        <v>108.2</v>
      </c>
      <c r="H19" s="15">
        <v>106.1</v>
      </c>
      <c r="I19" s="15">
        <v>100.1</v>
      </c>
      <c r="J19" s="15">
        <v>95.1</v>
      </c>
    </row>
    <row r="20" spans="1:10" ht="18" customHeight="1">
      <c r="A20" s="128"/>
      <c r="B20" s="127" t="s">
        <v>49</v>
      </c>
      <c r="C20" s="17"/>
      <c r="D20" s="17"/>
      <c r="E20" s="17"/>
      <c r="F20" s="17"/>
      <c r="G20" s="17"/>
      <c r="H20" s="17"/>
      <c r="I20" s="17"/>
      <c r="J20" s="17"/>
    </row>
    <row r="21" spans="1:10" ht="12" customHeight="1">
      <c r="A21" s="128" t="s">
        <v>51</v>
      </c>
      <c r="B21" s="127" t="s">
        <v>58</v>
      </c>
      <c r="C21" s="17">
        <v>152.4</v>
      </c>
      <c r="D21" s="17">
        <v>124.6</v>
      </c>
      <c r="E21" s="17">
        <v>154.1</v>
      </c>
      <c r="F21" s="17">
        <v>153.2</v>
      </c>
      <c r="G21" s="17">
        <v>136.2</v>
      </c>
      <c r="H21" s="17">
        <v>120.9</v>
      </c>
      <c r="I21" s="17">
        <v>138.6</v>
      </c>
      <c r="J21" s="17">
        <v>141</v>
      </c>
    </row>
    <row r="22" spans="1:10" ht="11.25" customHeight="1">
      <c r="A22" s="128" t="s">
        <v>52</v>
      </c>
      <c r="B22" s="127" t="s">
        <v>59</v>
      </c>
      <c r="C22" s="17">
        <v>227.7</v>
      </c>
      <c r="D22" s="17">
        <v>218.4</v>
      </c>
      <c r="E22" s="17">
        <v>176.2</v>
      </c>
      <c r="F22" s="17">
        <v>112.1</v>
      </c>
      <c r="G22" s="17">
        <v>208.3</v>
      </c>
      <c r="H22" s="17">
        <v>203.7</v>
      </c>
      <c r="I22" s="17">
        <v>161.9</v>
      </c>
      <c r="J22" s="17">
        <v>103.8</v>
      </c>
    </row>
    <row r="23" spans="1:10" ht="11.25" customHeight="1">
      <c r="A23" s="128" t="s">
        <v>74</v>
      </c>
      <c r="B23" s="127" t="s">
        <v>154</v>
      </c>
      <c r="C23" s="17">
        <v>447.7</v>
      </c>
      <c r="D23" s="17">
        <v>155</v>
      </c>
      <c r="E23" s="17">
        <v>443.1</v>
      </c>
      <c r="F23" s="17">
        <v>453.4</v>
      </c>
      <c r="G23" s="17">
        <v>325.6</v>
      </c>
      <c r="H23" s="17">
        <v>112.3</v>
      </c>
      <c r="I23" s="17">
        <v>322.2</v>
      </c>
      <c r="J23" s="17">
        <v>330.9</v>
      </c>
    </row>
    <row r="24" spans="1:10" ht="21.75" customHeight="1">
      <c r="A24" s="128" t="s">
        <v>53</v>
      </c>
      <c r="B24" s="127" t="s">
        <v>75</v>
      </c>
      <c r="C24" s="17">
        <v>95.7</v>
      </c>
      <c r="D24" s="17">
        <v>118</v>
      </c>
      <c r="E24" s="17">
        <v>152.4</v>
      </c>
      <c r="F24" s="17">
        <v>116.8</v>
      </c>
      <c r="G24" s="17">
        <v>75.5</v>
      </c>
      <c r="H24" s="17">
        <v>97.1</v>
      </c>
      <c r="I24" s="17">
        <v>119.9</v>
      </c>
      <c r="J24" s="17">
        <v>95.1</v>
      </c>
    </row>
    <row r="25" spans="1:19" ht="25.5" customHeight="1">
      <c r="A25" s="128" t="s">
        <v>54</v>
      </c>
      <c r="B25" s="127" t="s">
        <v>90</v>
      </c>
      <c r="C25" s="17">
        <v>107.9</v>
      </c>
      <c r="D25" s="17">
        <v>102.5</v>
      </c>
      <c r="E25" s="17">
        <v>103.2</v>
      </c>
      <c r="F25" s="17">
        <v>100.6</v>
      </c>
      <c r="G25" s="17">
        <v>95.2</v>
      </c>
      <c r="H25" s="17">
        <v>97</v>
      </c>
      <c r="I25" s="17">
        <v>91</v>
      </c>
      <c r="J25" s="17">
        <v>92.4</v>
      </c>
      <c r="L25" s="17"/>
      <c r="M25" s="17"/>
      <c r="N25" s="17"/>
      <c r="O25" s="17"/>
      <c r="P25" s="17"/>
      <c r="Q25" s="17"/>
      <c r="R25" s="17"/>
      <c r="S25" s="17"/>
    </row>
    <row r="26" spans="1:19" ht="27" customHeight="1">
      <c r="A26" s="129" t="s">
        <v>43</v>
      </c>
      <c r="B26" s="125" t="s">
        <v>70</v>
      </c>
      <c r="C26" s="15">
        <v>98.6</v>
      </c>
      <c r="D26" s="15">
        <v>106.5</v>
      </c>
      <c r="E26" s="15">
        <v>132.4</v>
      </c>
      <c r="F26" s="15">
        <v>111</v>
      </c>
      <c r="G26" s="15">
        <v>99.2</v>
      </c>
      <c r="H26" s="15">
        <v>109.3</v>
      </c>
      <c r="I26" s="15">
        <v>133.3</v>
      </c>
      <c r="J26" s="15">
        <v>111.9</v>
      </c>
      <c r="L26" s="17"/>
      <c r="M26" s="17"/>
      <c r="N26" s="17"/>
      <c r="O26" s="17"/>
      <c r="P26" s="17"/>
      <c r="Q26" s="17"/>
      <c r="R26" s="17"/>
      <c r="S26" s="17"/>
    </row>
    <row r="27" spans="1:19" ht="17.25" customHeight="1">
      <c r="A27" s="128"/>
      <c r="B27" s="127" t="s">
        <v>49</v>
      </c>
      <c r="C27" s="113"/>
      <c r="D27" s="113"/>
      <c r="E27" s="113"/>
      <c r="F27" s="113"/>
      <c r="G27" s="113"/>
      <c r="H27" s="113"/>
      <c r="I27" s="113"/>
      <c r="J27" s="113"/>
      <c r="L27" s="17"/>
      <c r="M27" s="17"/>
      <c r="N27" s="17"/>
      <c r="O27" s="17"/>
      <c r="P27" s="17"/>
      <c r="Q27" s="17"/>
      <c r="R27" s="17"/>
      <c r="S27" s="17"/>
    </row>
    <row r="28" spans="1:19" ht="12.75" customHeight="1">
      <c r="A28" s="128" t="s">
        <v>55</v>
      </c>
      <c r="B28" s="127" t="s">
        <v>76</v>
      </c>
      <c r="C28" s="17">
        <v>104</v>
      </c>
      <c r="D28" s="17">
        <v>100.5</v>
      </c>
      <c r="E28" s="17">
        <v>156.9</v>
      </c>
      <c r="F28" s="17">
        <v>130.6</v>
      </c>
      <c r="G28" s="17">
        <v>102.9</v>
      </c>
      <c r="H28" s="17">
        <v>99.7</v>
      </c>
      <c r="I28" s="17">
        <v>155.3</v>
      </c>
      <c r="J28" s="17">
        <v>129.5</v>
      </c>
      <c r="L28" s="17"/>
      <c r="M28" s="17"/>
      <c r="N28" s="17"/>
      <c r="O28" s="17"/>
      <c r="P28" s="17"/>
      <c r="Q28" s="17"/>
      <c r="R28" s="17"/>
      <c r="S28" s="17"/>
    </row>
    <row r="29" spans="1:19" ht="24.75" customHeight="1">
      <c r="A29" s="128" t="s">
        <v>56</v>
      </c>
      <c r="B29" s="127" t="s">
        <v>87</v>
      </c>
      <c r="C29" s="17">
        <v>117.4</v>
      </c>
      <c r="D29" s="17">
        <v>122.3</v>
      </c>
      <c r="E29" s="17">
        <v>195.5</v>
      </c>
      <c r="F29" s="17">
        <v>132</v>
      </c>
      <c r="G29" s="17">
        <v>119.1</v>
      </c>
      <c r="H29" s="17">
        <v>122</v>
      </c>
      <c r="I29" s="17">
        <v>197.8</v>
      </c>
      <c r="J29" s="17">
        <v>132.5</v>
      </c>
      <c r="L29" s="17"/>
      <c r="M29" s="17"/>
      <c r="N29" s="17"/>
      <c r="O29" s="17"/>
      <c r="P29" s="17"/>
      <c r="Q29" s="17"/>
      <c r="R29" s="17"/>
      <c r="S29" s="17"/>
    </row>
    <row r="30" spans="1:19" ht="22.5" customHeight="1">
      <c r="A30" s="128" t="s">
        <v>57</v>
      </c>
      <c r="B30" s="127" t="s">
        <v>91</v>
      </c>
      <c r="C30" s="17">
        <v>88</v>
      </c>
      <c r="D30" s="17">
        <v>111.9</v>
      </c>
      <c r="E30" s="17">
        <v>104</v>
      </c>
      <c r="F30" s="17">
        <v>91.7</v>
      </c>
      <c r="G30" s="17">
        <v>95.9</v>
      </c>
      <c r="H30" s="17">
        <v>123.8</v>
      </c>
      <c r="I30" s="17">
        <v>113.3</v>
      </c>
      <c r="J30" s="17">
        <v>100.8</v>
      </c>
      <c r="L30" s="17"/>
      <c r="M30" s="17"/>
      <c r="N30" s="17"/>
      <c r="O30" s="17"/>
      <c r="P30" s="17"/>
      <c r="Q30" s="17"/>
      <c r="R30" s="17"/>
      <c r="S30" s="17"/>
    </row>
    <row r="31" spans="1:10" ht="12.75" customHeight="1">
      <c r="A31" s="128"/>
      <c r="B31" s="127"/>
      <c r="C31" s="113"/>
      <c r="D31" s="113"/>
      <c r="E31" s="113"/>
      <c r="F31" s="113"/>
      <c r="G31" s="113"/>
      <c r="H31" s="113"/>
      <c r="I31" s="113"/>
      <c r="J31" s="113"/>
    </row>
    <row r="32" spans="1:10" ht="23.25" customHeight="1">
      <c r="A32" s="129" t="s">
        <v>44</v>
      </c>
      <c r="B32" s="125" t="s">
        <v>93</v>
      </c>
      <c r="C32" s="15">
        <v>103.6</v>
      </c>
      <c r="D32" s="15">
        <v>107.8</v>
      </c>
      <c r="E32" s="15">
        <v>139.7</v>
      </c>
      <c r="F32" s="15">
        <v>129.4</v>
      </c>
      <c r="G32" s="15">
        <v>82.5</v>
      </c>
      <c r="H32" s="15">
        <v>91.8</v>
      </c>
      <c r="I32" s="15">
        <v>110.7</v>
      </c>
      <c r="J32" s="15">
        <v>105.9</v>
      </c>
    </row>
    <row r="33" spans="1:10" ht="18.75" customHeight="1">
      <c r="A33" s="128"/>
      <c r="B33" s="127" t="s">
        <v>49</v>
      </c>
      <c r="C33" s="113"/>
      <c r="D33" s="113"/>
      <c r="E33" s="113"/>
      <c r="F33" s="113"/>
      <c r="G33" s="113"/>
      <c r="H33" s="113"/>
      <c r="I33" s="113"/>
      <c r="J33" s="113"/>
    </row>
    <row r="34" spans="1:10" ht="11.25" customHeight="1">
      <c r="A34" s="128" t="s">
        <v>62</v>
      </c>
      <c r="B34" s="127" t="s">
        <v>77</v>
      </c>
      <c r="C34" s="17">
        <v>141.3</v>
      </c>
      <c r="D34" s="17">
        <v>125.4</v>
      </c>
      <c r="E34" s="17">
        <v>166.2</v>
      </c>
      <c r="F34" s="17">
        <v>138.1</v>
      </c>
      <c r="G34" s="17">
        <v>99.8</v>
      </c>
      <c r="H34" s="17">
        <v>100.9</v>
      </c>
      <c r="I34" s="17">
        <v>114.1</v>
      </c>
      <c r="J34" s="17">
        <v>104.2</v>
      </c>
    </row>
    <row r="35" spans="1:10" ht="22.5" customHeight="1">
      <c r="A35" s="128" t="s">
        <v>60</v>
      </c>
      <c r="B35" s="127" t="s">
        <v>78</v>
      </c>
      <c r="C35" s="17">
        <v>77</v>
      </c>
      <c r="D35" s="17">
        <v>91.4</v>
      </c>
      <c r="E35" s="17">
        <v>115.9</v>
      </c>
      <c r="F35" s="17">
        <v>115.5</v>
      </c>
      <c r="G35" s="17">
        <v>66</v>
      </c>
      <c r="H35" s="17">
        <v>81.5</v>
      </c>
      <c r="I35" s="17">
        <v>99.1</v>
      </c>
      <c r="J35" s="17">
        <v>95.9</v>
      </c>
    </row>
    <row r="36" spans="1:16" ht="18" customHeight="1">
      <c r="A36" s="128" t="s">
        <v>61</v>
      </c>
      <c r="B36" s="127" t="s">
        <v>94</v>
      </c>
      <c r="C36" s="17">
        <v>99.8</v>
      </c>
      <c r="D36" s="17">
        <v>113.1</v>
      </c>
      <c r="E36" s="17">
        <v>140.7</v>
      </c>
      <c r="F36" s="17">
        <v>123.5</v>
      </c>
      <c r="G36" s="17">
        <v>85.6</v>
      </c>
      <c r="H36" s="17">
        <v>99.5</v>
      </c>
      <c r="I36" s="17">
        <v>121.4</v>
      </c>
      <c r="J36" s="17">
        <v>108.4</v>
      </c>
      <c r="K36" s="130"/>
      <c r="L36" s="130"/>
      <c r="M36" s="130"/>
      <c r="N36" s="130"/>
      <c r="O36" s="130"/>
      <c r="P36" s="130"/>
    </row>
    <row r="37" spans="2:10" ht="8.25" customHeight="1">
      <c r="B37" s="127"/>
      <c r="C37" s="113"/>
      <c r="D37" s="113"/>
      <c r="E37" s="113"/>
      <c r="F37" s="113"/>
      <c r="G37" s="113"/>
      <c r="H37" s="113"/>
      <c r="I37" s="113"/>
      <c r="J37" s="113"/>
    </row>
    <row r="38" spans="1:10" ht="23.25" customHeight="1">
      <c r="A38" s="82" t="s">
        <v>45</v>
      </c>
      <c r="B38" s="125" t="s">
        <v>47</v>
      </c>
      <c r="C38" s="15">
        <v>147.9</v>
      </c>
      <c r="D38" s="15">
        <v>135.7</v>
      </c>
      <c r="E38" s="15">
        <v>157.1</v>
      </c>
      <c r="F38" s="15">
        <v>153.5</v>
      </c>
      <c r="G38" s="15">
        <v>178.8</v>
      </c>
      <c r="H38" s="15">
        <v>162.7</v>
      </c>
      <c r="I38" s="15">
        <v>198.7</v>
      </c>
      <c r="J38" s="15">
        <v>185.6</v>
      </c>
    </row>
    <row r="39" spans="2:10" ht="18" customHeight="1">
      <c r="B39" s="127" t="s">
        <v>49</v>
      </c>
      <c r="C39" s="113"/>
      <c r="D39" s="113"/>
      <c r="E39" s="113"/>
      <c r="F39" s="113"/>
      <c r="G39" s="113"/>
      <c r="H39" s="113"/>
      <c r="I39" s="113"/>
      <c r="J39" s="113"/>
    </row>
    <row r="40" spans="1:10" ht="12" customHeight="1">
      <c r="A40" s="8" t="s">
        <v>79</v>
      </c>
      <c r="B40" s="127" t="s">
        <v>80</v>
      </c>
      <c r="C40" s="17">
        <v>125.2</v>
      </c>
      <c r="D40" s="17">
        <v>158.4</v>
      </c>
      <c r="E40" s="17">
        <v>160.6</v>
      </c>
      <c r="F40" s="17">
        <v>151.7</v>
      </c>
      <c r="G40" s="17">
        <v>199.4</v>
      </c>
      <c r="H40" s="17">
        <v>219.5</v>
      </c>
      <c r="I40" s="17">
        <v>255</v>
      </c>
      <c r="J40" s="17">
        <v>229.8</v>
      </c>
    </row>
    <row r="41" spans="1:10" ht="24" customHeight="1">
      <c r="A41" s="8" t="s">
        <v>86</v>
      </c>
      <c r="B41" s="127" t="s">
        <v>95</v>
      </c>
      <c r="C41" s="17">
        <v>169.6</v>
      </c>
      <c r="D41" s="17">
        <v>112.6</v>
      </c>
      <c r="E41" s="17">
        <v>189.1</v>
      </c>
      <c r="F41" s="17">
        <v>176.6</v>
      </c>
      <c r="G41" s="17">
        <v>149.3</v>
      </c>
      <c r="H41" s="17">
        <v>102.3</v>
      </c>
      <c r="I41" s="17">
        <v>166.5</v>
      </c>
      <c r="J41" s="17">
        <v>157.1</v>
      </c>
    </row>
    <row r="42" spans="2:10" ht="12.75" customHeight="1">
      <c r="B42" s="127"/>
      <c r="C42" s="17"/>
      <c r="D42" s="17"/>
      <c r="E42" s="17"/>
      <c r="F42" s="17"/>
      <c r="G42" s="17"/>
      <c r="H42" s="17"/>
      <c r="I42" s="17"/>
      <c r="J42" s="17"/>
    </row>
    <row r="43" spans="2:10" ht="1.5" customHeight="1" hidden="1">
      <c r="B43" s="127"/>
      <c r="C43" s="17"/>
      <c r="D43" s="17"/>
      <c r="E43" s="17"/>
      <c r="F43" s="17"/>
      <c r="G43" s="17"/>
      <c r="H43" s="17"/>
      <c r="I43" s="17"/>
      <c r="J43" s="17"/>
    </row>
    <row r="44" spans="1:10" ht="18" customHeight="1">
      <c r="A44" s="82" t="s">
        <v>46</v>
      </c>
      <c r="B44" s="125" t="s">
        <v>81</v>
      </c>
      <c r="C44" s="15">
        <v>92.5</v>
      </c>
      <c r="D44" s="15">
        <v>102.8</v>
      </c>
      <c r="E44" s="15">
        <v>99.6</v>
      </c>
      <c r="F44" s="15">
        <v>90.8</v>
      </c>
      <c r="G44" s="15">
        <v>80.9</v>
      </c>
      <c r="H44" s="15">
        <v>95.5</v>
      </c>
      <c r="I44" s="15">
        <v>86.9</v>
      </c>
      <c r="J44" s="15">
        <v>81.4</v>
      </c>
    </row>
    <row r="45" spans="2:10" ht="20.25" customHeight="1">
      <c r="B45" s="127" t="s">
        <v>84</v>
      </c>
      <c r="C45" s="17">
        <v>123.1</v>
      </c>
      <c r="D45" s="17">
        <v>120.1</v>
      </c>
      <c r="E45" s="17">
        <v>136.3</v>
      </c>
      <c r="F45" s="17">
        <v>126.2</v>
      </c>
      <c r="G45" s="17">
        <v>112.8</v>
      </c>
      <c r="H45" s="17">
        <v>117.4</v>
      </c>
      <c r="I45" s="17">
        <v>127.2</v>
      </c>
      <c r="J45" s="17">
        <v>119.4</v>
      </c>
    </row>
    <row r="46" spans="1:10" ht="22.5">
      <c r="A46" s="129">
        <v>51</v>
      </c>
      <c r="B46" s="125" t="s">
        <v>82</v>
      </c>
      <c r="C46" s="15">
        <v>114.6</v>
      </c>
      <c r="D46" s="15">
        <v>113.3</v>
      </c>
      <c r="E46" s="15">
        <v>126.9</v>
      </c>
      <c r="F46" s="15">
        <v>117.6</v>
      </c>
      <c r="G46" s="15">
        <v>105.5</v>
      </c>
      <c r="H46" s="15">
        <v>111.3</v>
      </c>
      <c r="I46" s="15">
        <v>119.1</v>
      </c>
      <c r="J46" s="15">
        <v>111.8</v>
      </c>
    </row>
    <row r="47" spans="1:10" ht="15.75" customHeight="1">
      <c r="A47" s="82"/>
      <c r="C47" s="17"/>
      <c r="D47" s="17"/>
      <c r="E47" s="17"/>
      <c r="F47" s="17"/>
      <c r="G47" s="17"/>
      <c r="H47" s="17"/>
      <c r="I47" s="17"/>
      <c r="J47" s="17"/>
    </row>
    <row r="48" spans="1:10" ht="12" customHeight="1">
      <c r="A48" s="124"/>
      <c r="C48" s="17"/>
      <c r="D48" s="17"/>
      <c r="E48" s="17"/>
      <c r="F48" s="17"/>
      <c r="G48" s="17" t="s">
        <v>12</v>
      </c>
      <c r="H48" s="17"/>
      <c r="I48" s="17"/>
      <c r="J48" s="17"/>
    </row>
    <row r="49" spans="3:10" ht="51" customHeight="1">
      <c r="C49" s="15"/>
      <c r="D49" s="17"/>
      <c r="E49" s="17"/>
      <c r="F49" s="17"/>
      <c r="G49" s="17"/>
      <c r="H49" s="17"/>
      <c r="I49" s="17"/>
      <c r="J49" s="17"/>
    </row>
    <row r="50" spans="1:10" s="13" customFormat="1" ht="14.25" customHeight="1">
      <c r="A50" s="131"/>
      <c r="B50" s="131"/>
      <c r="C50" s="131"/>
      <c r="D50" s="131"/>
      <c r="E50" s="131"/>
      <c r="F50" s="131"/>
      <c r="G50" s="131"/>
      <c r="H50" s="131"/>
      <c r="I50" s="15"/>
      <c r="J50" s="15"/>
    </row>
    <row r="51" spans="1:10" ht="9.75" customHeight="1">
      <c r="A51" s="131"/>
      <c r="B51" s="131"/>
      <c r="C51" s="131"/>
      <c r="D51" s="131"/>
      <c r="E51" s="131"/>
      <c r="F51" s="131"/>
      <c r="G51" s="131"/>
      <c r="H51" s="131"/>
      <c r="I51" s="16"/>
      <c r="J51" s="16"/>
    </row>
    <row r="52" spans="1:10" ht="15.75" customHeight="1">
      <c r="A52" s="131"/>
      <c r="B52" s="14"/>
      <c r="C52" s="15"/>
      <c r="D52" s="17"/>
      <c r="E52" s="131"/>
      <c r="F52" s="131"/>
      <c r="G52" s="131"/>
      <c r="H52" s="131"/>
      <c r="I52" s="17"/>
      <c r="J52" s="17"/>
    </row>
    <row r="53" spans="1:10" ht="5.25" customHeight="1">
      <c r="A53" s="131"/>
      <c r="B53" s="131"/>
      <c r="C53" s="131"/>
      <c r="D53" s="131"/>
      <c r="E53" s="131"/>
      <c r="F53" s="131"/>
      <c r="G53" s="131"/>
      <c r="H53" s="131"/>
      <c r="I53" s="17"/>
      <c r="J53" s="17"/>
    </row>
    <row r="54" spans="1:10" ht="21" customHeight="1">
      <c r="A54" s="131"/>
      <c r="B54" s="131"/>
      <c r="C54" s="131"/>
      <c r="D54" s="131"/>
      <c r="E54" s="131"/>
      <c r="F54" s="131"/>
      <c r="G54" s="131"/>
      <c r="H54" s="131"/>
      <c r="I54" s="17"/>
      <c r="J54" s="17"/>
    </row>
    <row r="55" spans="1:10" ht="19.5" customHeight="1">
      <c r="A55" s="131"/>
      <c r="B55" s="131"/>
      <c r="C55" s="131"/>
      <c r="D55" s="131"/>
      <c r="E55" s="131"/>
      <c r="F55" s="131"/>
      <c r="G55" s="131"/>
      <c r="H55" s="131"/>
      <c r="I55" s="17"/>
      <c r="J55" s="17"/>
    </row>
    <row r="56" spans="1:10" ht="18" customHeight="1">
      <c r="A56" s="131"/>
      <c r="B56" s="131"/>
      <c r="C56" s="131"/>
      <c r="D56" s="131"/>
      <c r="E56" s="131"/>
      <c r="F56" s="131"/>
      <c r="G56" s="131"/>
      <c r="H56" s="131"/>
      <c r="I56" s="17"/>
      <c r="J56" s="17"/>
    </row>
    <row r="57" spans="1:12" ht="9" customHeight="1">
      <c r="A57" s="131"/>
      <c r="B57" s="131"/>
      <c r="C57" s="131"/>
      <c r="D57" s="131"/>
      <c r="E57" s="131"/>
      <c r="F57" s="131"/>
      <c r="G57" s="131"/>
      <c r="H57" s="131"/>
      <c r="I57" s="17"/>
      <c r="J57" s="17"/>
      <c r="L57" s="17"/>
    </row>
    <row r="58" spans="1:13" ht="22.5" customHeight="1">
      <c r="A58" s="131"/>
      <c r="B58" s="131"/>
      <c r="C58" s="131"/>
      <c r="D58" s="131"/>
      <c r="E58" s="131"/>
      <c r="F58" s="132"/>
      <c r="G58" s="132"/>
      <c r="H58" s="132"/>
      <c r="I58" s="132"/>
      <c r="J58" s="132"/>
      <c r="K58" s="132"/>
      <c r="L58" s="132"/>
      <c r="M58" s="132"/>
    </row>
    <row r="59" spans="1:10" ht="7.5" customHeight="1">
      <c r="A59" s="131"/>
      <c r="B59" s="131"/>
      <c r="C59" s="131"/>
      <c r="D59" s="131"/>
      <c r="E59" s="131"/>
      <c r="F59" s="131"/>
      <c r="G59" s="131"/>
      <c r="H59" s="131"/>
      <c r="I59" s="17"/>
      <c r="J59" s="17"/>
    </row>
    <row r="60" spans="1:10" ht="24.75" customHeight="1">
      <c r="A60" s="131"/>
      <c r="B60" s="131"/>
      <c r="C60" s="131"/>
      <c r="D60" s="131"/>
      <c r="E60" s="131"/>
      <c r="F60" s="131"/>
      <c r="G60" s="131"/>
      <c r="H60" s="131"/>
      <c r="I60" s="17"/>
      <c r="J60" s="17"/>
    </row>
    <row r="61" spans="1:10" ht="15.75" customHeight="1">
      <c r="A61" s="131"/>
      <c r="B61" s="131"/>
      <c r="C61" s="131"/>
      <c r="D61" s="131"/>
      <c r="E61" s="131"/>
      <c r="F61" s="131"/>
      <c r="G61" s="131"/>
      <c r="H61" s="131"/>
      <c r="I61" s="17"/>
      <c r="J61" s="17"/>
    </row>
    <row r="62" spans="1:10" ht="15.75" customHeight="1">
      <c r="A62" s="131"/>
      <c r="B62" s="131"/>
      <c r="C62" s="131"/>
      <c r="D62" s="131"/>
      <c r="E62" s="131"/>
      <c r="F62" s="131"/>
      <c r="G62" s="131"/>
      <c r="H62" s="131"/>
      <c r="I62" s="17"/>
      <c r="J62" s="17"/>
    </row>
    <row r="63" spans="1:10" ht="24" customHeight="1">
      <c r="A63" s="131"/>
      <c r="B63" s="131"/>
      <c r="C63" s="131"/>
      <c r="D63" s="131"/>
      <c r="E63" s="131"/>
      <c r="F63" s="131"/>
      <c r="G63" s="131"/>
      <c r="H63" s="131"/>
      <c r="I63" s="17"/>
      <c r="J63" s="17"/>
    </row>
    <row r="64" spans="1:10" ht="0.75" customHeight="1">
      <c r="A64" s="131"/>
      <c r="B64" s="131"/>
      <c r="C64" s="131"/>
      <c r="D64" s="131"/>
      <c r="E64" s="131"/>
      <c r="F64" s="131"/>
      <c r="G64" s="131"/>
      <c r="H64" s="131"/>
      <c r="I64" s="15"/>
      <c r="J64" s="15"/>
    </row>
    <row r="65" spans="1:10" s="13" customFormat="1" ht="16.5" customHeight="1">
      <c r="A65" s="131"/>
      <c r="B65" s="131"/>
      <c r="C65" s="131"/>
      <c r="D65" s="131"/>
      <c r="E65" s="131"/>
      <c r="F65" s="131"/>
      <c r="G65" s="131"/>
      <c r="H65" s="131"/>
      <c r="I65" s="18"/>
      <c r="J65" s="18"/>
    </row>
    <row r="66" spans="1:10" ht="21" customHeight="1">
      <c r="A66" s="131"/>
      <c r="B66" s="131"/>
      <c r="C66" s="131"/>
      <c r="D66" s="131"/>
      <c r="E66" s="131"/>
      <c r="F66" s="131"/>
      <c r="G66" s="131"/>
      <c r="H66" s="131"/>
      <c r="I66" s="15"/>
      <c r="J66" s="15"/>
    </row>
    <row r="67" spans="1:10" ht="15.75" customHeight="1">
      <c r="A67" s="131"/>
      <c r="B67" s="131"/>
      <c r="C67" s="131"/>
      <c r="D67" s="131"/>
      <c r="E67" s="131"/>
      <c r="F67" s="131"/>
      <c r="G67" s="131"/>
      <c r="H67" s="131"/>
      <c r="I67" s="15"/>
      <c r="J67" s="15"/>
    </row>
    <row r="68" spans="1:10" ht="27.75" customHeight="1">
      <c r="A68" s="131"/>
      <c r="B68" s="131"/>
      <c r="C68" s="131"/>
      <c r="D68" s="131"/>
      <c r="E68" s="131"/>
      <c r="F68" s="131"/>
      <c r="G68" s="131"/>
      <c r="H68" s="131"/>
      <c r="I68" s="15"/>
      <c r="J68" s="15"/>
    </row>
    <row r="69" spans="1:10" s="13" customFormat="1" ht="23.25" customHeight="1">
      <c r="A69" s="131"/>
      <c r="B69" s="131"/>
      <c r="C69" s="131"/>
      <c r="D69" s="131"/>
      <c r="E69" s="131"/>
      <c r="F69" s="131"/>
      <c r="G69" s="131"/>
      <c r="H69" s="131"/>
      <c r="I69" s="17"/>
      <c r="J69" s="17"/>
    </row>
    <row r="70" spans="1:10" s="13" customFormat="1" ht="6.75" customHeight="1">
      <c r="A70" s="131"/>
      <c r="B70" s="131"/>
      <c r="C70" s="131"/>
      <c r="D70" s="131"/>
      <c r="E70" s="131"/>
      <c r="F70" s="131"/>
      <c r="G70" s="131"/>
      <c r="H70" s="131"/>
      <c r="I70" s="12"/>
      <c r="J70" s="12"/>
    </row>
    <row r="71" spans="1:10" s="13" customFormat="1" ht="27.75" customHeight="1">
      <c r="A71" s="131"/>
      <c r="B71" s="131"/>
      <c r="C71" s="131"/>
      <c r="D71" s="131"/>
      <c r="E71" s="131"/>
      <c r="F71" s="131"/>
      <c r="G71" s="131"/>
      <c r="H71" s="131"/>
      <c r="I71" s="3"/>
      <c r="J71" s="3"/>
    </row>
    <row r="72" spans="1:8" ht="24" customHeight="1">
      <c r="A72" s="131"/>
      <c r="B72" s="131"/>
      <c r="C72" s="131"/>
      <c r="D72" s="131"/>
      <c r="E72" s="131"/>
      <c r="F72" s="131"/>
      <c r="G72" s="131"/>
      <c r="H72" s="131"/>
    </row>
    <row r="73" spans="1:8" ht="4.5" customHeight="1">
      <c r="A73" s="131"/>
      <c r="B73" s="131"/>
      <c r="C73" s="131"/>
      <c r="D73" s="131"/>
      <c r="E73" s="131"/>
      <c r="F73" s="131"/>
      <c r="G73" s="131"/>
      <c r="H73" s="131"/>
    </row>
    <row r="74" spans="1:8" ht="21.75" customHeight="1">
      <c r="A74" s="131"/>
      <c r="B74" s="131"/>
      <c r="C74" s="131"/>
      <c r="D74" s="131"/>
      <c r="E74" s="131"/>
      <c r="F74" s="131"/>
      <c r="G74" s="131"/>
      <c r="H74" s="131"/>
    </row>
    <row r="75" spans="1:8" ht="11.25">
      <c r="A75" s="131"/>
      <c r="B75" s="131"/>
      <c r="C75" s="131"/>
      <c r="D75" s="131"/>
      <c r="E75" s="131"/>
      <c r="F75" s="131"/>
      <c r="G75" s="131"/>
      <c r="H75" s="131"/>
    </row>
    <row r="76" spans="1:8" ht="22.5" customHeight="1">
      <c r="A76" s="131"/>
      <c r="B76" s="131"/>
      <c r="C76" s="131"/>
      <c r="D76" s="131"/>
      <c r="E76" s="131"/>
      <c r="F76" s="131"/>
      <c r="G76" s="131"/>
      <c r="H76" s="131"/>
    </row>
    <row r="77" spans="1:8" ht="22.5" customHeight="1">
      <c r="A77" s="131"/>
      <c r="B77" s="131"/>
      <c r="C77" s="131"/>
      <c r="D77" s="131"/>
      <c r="E77" s="131"/>
      <c r="F77" s="131"/>
      <c r="G77" s="131"/>
      <c r="H77" s="131"/>
    </row>
    <row r="78" spans="1:8" ht="18" customHeight="1">
      <c r="A78" s="131"/>
      <c r="B78" s="131"/>
      <c r="C78" s="131"/>
      <c r="D78" s="131"/>
      <c r="E78" s="131"/>
      <c r="F78" s="131"/>
      <c r="G78" s="131"/>
      <c r="H78" s="131"/>
    </row>
    <row r="79" spans="1:8" ht="11.25">
      <c r="A79" s="131"/>
      <c r="B79" s="131"/>
      <c r="C79" s="131"/>
      <c r="D79" s="131"/>
      <c r="E79" s="131"/>
      <c r="F79" s="131"/>
      <c r="G79" s="131"/>
      <c r="H79" s="131"/>
    </row>
    <row r="80" spans="1:8" ht="11.25">
      <c r="A80" s="131"/>
      <c r="B80" s="131"/>
      <c r="C80" s="131"/>
      <c r="D80" s="131"/>
      <c r="E80" s="131"/>
      <c r="F80" s="131"/>
      <c r="G80" s="131"/>
      <c r="H80" s="131"/>
    </row>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62"/>
  <sheetViews>
    <sheetView showGridLines="0" workbookViewId="0" topLeftCell="A1">
      <selection activeCell="I1" sqref="I1"/>
    </sheetView>
  </sheetViews>
  <sheetFormatPr defaultColWidth="11.421875" defaultRowHeight="12.75"/>
  <cols>
    <col min="1" max="1" width="7.00390625" style="8" customWidth="1"/>
    <col min="2" max="2" width="34.00390625" style="10" customWidth="1"/>
    <col min="3" max="3" width="11.7109375" style="3" bestFit="1" customWidth="1"/>
    <col min="4" max="5" width="11.7109375" style="3" customWidth="1"/>
    <col min="6" max="8" width="11.7109375" style="3" bestFit="1" customWidth="1"/>
    <col min="9" max="16384" width="11.57421875" style="3" customWidth="1"/>
  </cols>
  <sheetData>
    <row r="1" spans="1:8" ht="12">
      <c r="A1" s="72" t="s">
        <v>99</v>
      </c>
      <c r="B1" s="5"/>
      <c r="C1" s="2"/>
      <c r="D1" s="2"/>
      <c r="E1" s="2"/>
      <c r="F1" s="2"/>
      <c r="G1" s="2"/>
      <c r="H1" s="2"/>
    </row>
    <row r="2" spans="1:8" ht="11.25">
      <c r="A2" s="57"/>
      <c r="B2" s="7"/>
      <c r="C2" s="4"/>
      <c r="D2" s="4"/>
      <c r="E2" s="4"/>
      <c r="F2" s="4"/>
      <c r="G2" s="4"/>
      <c r="H2" s="4"/>
    </row>
    <row r="3" spans="1:8" s="9" customFormat="1" ht="11.25">
      <c r="A3" s="259" t="s">
        <v>101</v>
      </c>
      <c r="B3" s="133"/>
      <c r="C3" s="268" t="s">
        <v>4</v>
      </c>
      <c r="D3" s="273"/>
      <c r="E3" s="273"/>
      <c r="F3" s="273"/>
      <c r="G3" s="273"/>
      <c r="H3" s="273"/>
    </row>
    <row r="4" spans="1:8" s="9" customFormat="1" ht="6" customHeight="1">
      <c r="A4" s="272"/>
      <c r="B4" s="122"/>
      <c r="C4" s="190"/>
      <c r="D4" s="191"/>
      <c r="E4" s="192"/>
      <c r="F4" s="262" t="s">
        <v>142</v>
      </c>
      <c r="G4" s="192"/>
      <c r="H4" s="265" t="s">
        <v>144</v>
      </c>
    </row>
    <row r="5" spans="1:8" s="9" customFormat="1" ht="22.5" customHeight="1">
      <c r="A5" s="272"/>
      <c r="B5" s="122"/>
      <c r="C5" s="193" t="s">
        <v>32</v>
      </c>
      <c r="D5" s="194"/>
      <c r="E5" s="195" t="str">
        <f>"Dezember 2007"</f>
        <v>Dezember 2007</v>
      </c>
      <c r="F5" s="263"/>
      <c r="G5" s="196" t="s">
        <v>32</v>
      </c>
      <c r="H5" s="266"/>
    </row>
    <row r="6" spans="1:8" s="9" customFormat="1" ht="34.5" customHeight="1">
      <c r="A6" s="260"/>
      <c r="B6" s="134"/>
      <c r="C6" s="197" t="s">
        <v>132</v>
      </c>
      <c r="D6" s="198"/>
      <c r="E6" s="199" t="s">
        <v>140</v>
      </c>
      <c r="F6" s="264"/>
      <c r="G6" s="200">
        <v>2007</v>
      </c>
      <c r="H6" s="267"/>
    </row>
    <row r="7" spans="1:8" s="9" customFormat="1" ht="10.5" customHeight="1">
      <c r="A7" s="260"/>
      <c r="B7" s="122" t="s">
        <v>1</v>
      </c>
      <c r="C7" s="270" t="s">
        <v>35</v>
      </c>
      <c r="D7" s="271"/>
      <c r="E7" s="271"/>
      <c r="F7" s="271"/>
      <c r="G7" s="271"/>
      <c r="H7" s="271"/>
    </row>
    <row r="8" spans="1:8" s="9" customFormat="1" ht="10.5" customHeight="1">
      <c r="A8" s="260"/>
      <c r="B8" s="122"/>
      <c r="C8" s="201"/>
      <c r="D8" s="201"/>
      <c r="E8" s="201"/>
      <c r="F8" s="262" t="s">
        <v>143</v>
      </c>
      <c r="G8" s="201"/>
      <c r="H8" s="265" t="s">
        <v>145</v>
      </c>
    </row>
    <row r="9" spans="1:10" s="9" customFormat="1" ht="12.75" customHeight="1">
      <c r="A9" s="260"/>
      <c r="B9" s="122"/>
      <c r="C9" s="196" t="s">
        <v>32</v>
      </c>
      <c r="D9" s="196" t="s">
        <v>31</v>
      </c>
      <c r="E9" s="195" t="str">
        <f>"Dezember 2006"</f>
        <v>Dezember 2006</v>
      </c>
      <c r="F9" s="263"/>
      <c r="G9" s="196" t="s">
        <v>32</v>
      </c>
      <c r="H9" s="266"/>
      <c r="J9" s="3"/>
    </row>
    <row r="10" spans="1:8" s="9" customFormat="1" ht="33" customHeight="1">
      <c r="A10" s="260"/>
      <c r="B10" s="122" t="s">
        <v>12</v>
      </c>
      <c r="C10" s="200">
        <v>2006</v>
      </c>
      <c r="D10" s="200">
        <v>2007</v>
      </c>
      <c r="E10" s="199" t="s">
        <v>141</v>
      </c>
      <c r="F10" s="264"/>
      <c r="G10" s="200">
        <v>2006</v>
      </c>
      <c r="H10" s="267"/>
    </row>
    <row r="11" spans="1:8" s="9" customFormat="1" ht="16.5" customHeight="1">
      <c r="A11" s="260"/>
      <c r="B11" s="122"/>
      <c r="C11" s="268" t="s">
        <v>2</v>
      </c>
      <c r="D11" s="273"/>
      <c r="E11" s="273"/>
      <c r="F11" s="274"/>
      <c r="G11" s="268" t="s">
        <v>13</v>
      </c>
      <c r="H11" s="273"/>
    </row>
    <row r="12" spans="1:8" s="9" customFormat="1" ht="11.25" customHeight="1">
      <c r="A12" s="261"/>
      <c r="B12" s="135"/>
      <c r="C12" s="268" t="s">
        <v>3</v>
      </c>
      <c r="D12" s="269"/>
      <c r="E12" s="269"/>
      <c r="F12" s="269"/>
      <c r="G12" s="269"/>
      <c r="H12" s="269"/>
    </row>
    <row r="13" spans="1:2" ht="6.75" customHeight="1">
      <c r="A13" s="124"/>
      <c r="B13" s="125"/>
    </row>
    <row r="14" spans="1:8" ht="12.75" customHeight="1">
      <c r="A14" s="82" t="s">
        <v>39</v>
      </c>
      <c r="B14" s="125" t="s">
        <v>152</v>
      </c>
      <c r="C14" s="178" t="s">
        <v>151</v>
      </c>
      <c r="D14" s="178" t="s">
        <v>151</v>
      </c>
      <c r="E14" s="178" t="s">
        <v>151</v>
      </c>
      <c r="F14" s="178" t="s">
        <v>151</v>
      </c>
      <c r="G14" s="178" t="s">
        <v>151</v>
      </c>
      <c r="H14" s="178" t="s">
        <v>151</v>
      </c>
    </row>
    <row r="15" spans="1:8" ht="14.25" customHeight="1">
      <c r="A15" s="82"/>
      <c r="B15" s="127"/>
      <c r="C15" s="138"/>
      <c r="D15" s="136"/>
      <c r="E15" s="137"/>
      <c r="F15" s="137"/>
      <c r="G15" s="137"/>
      <c r="H15" s="137"/>
    </row>
    <row r="16" spans="1:8" ht="12.75" customHeight="1">
      <c r="A16" s="82" t="s">
        <v>40</v>
      </c>
      <c r="B16" s="125" t="s">
        <v>92</v>
      </c>
      <c r="C16" s="178">
        <v>3.8</v>
      </c>
      <c r="D16" s="178">
        <v>4.7</v>
      </c>
      <c r="E16" s="178">
        <v>-2.2</v>
      </c>
      <c r="F16" s="178">
        <v>10.6</v>
      </c>
      <c r="G16" s="178">
        <v>-20.2</v>
      </c>
      <c r="H16" s="178">
        <v>-7.9</v>
      </c>
    </row>
    <row r="17" spans="2:8" ht="16.5" customHeight="1">
      <c r="B17" s="127" t="s">
        <v>49</v>
      </c>
      <c r="C17" s="177"/>
      <c r="D17" s="177"/>
      <c r="E17" s="177"/>
      <c r="F17" s="177"/>
      <c r="G17" s="177"/>
      <c r="H17" s="177"/>
    </row>
    <row r="18" spans="1:8" ht="20.25" customHeight="1">
      <c r="A18" s="8" t="s">
        <v>50</v>
      </c>
      <c r="B18" s="127" t="s">
        <v>89</v>
      </c>
      <c r="C18" s="177">
        <v>6.2</v>
      </c>
      <c r="D18" s="177">
        <v>18.5</v>
      </c>
      <c r="E18" s="177">
        <v>-4</v>
      </c>
      <c r="F18" s="177">
        <v>13.9</v>
      </c>
      <c r="G18" s="177">
        <v>-28.6</v>
      </c>
      <c r="H18" s="177">
        <v>-17.3</v>
      </c>
    </row>
    <row r="19" spans="1:8" ht="14.25" customHeight="1" hidden="1">
      <c r="A19" s="128"/>
      <c r="B19" s="127"/>
      <c r="C19" s="177"/>
      <c r="D19" s="177"/>
      <c r="E19" s="177"/>
      <c r="F19" s="177"/>
      <c r="G19" s="177"/>
      <c r="H19" s="177"/>
    </row>
    <row r="20" spans="1:8" ht="24.75" customHeight="1">
      <c r="A20" s="129" t="s">
        <v>41</v>
      </c>
      <c r="B20" s="125" t="s">
        <v>42</v>
      </c>
      <c r="C20" s="178">
        <v>11.4</v>
      </c>
      <c r="D20" s="178">
        <v>8</v>
      </c>
      <c r="E20" s="178">
        <v>17.5</v>
      </c>
      <c r="F20" s="178">
        <v>10.7</v>
      </c>
      <c r="G20" s="178">
        <v>2</v>
      </c>
      <c r="H20" s="178">
        <v>3.7</v>
      </c>
    </row>
    <row r="21" spans="1:8" ht="16.5" customHeight="1">
      <c r="A21" s="128"/>
      <c r="B21" s="127" t="s">
        <v>49</v>
      </c>
      <c r="C21" s="177"/>
      <c r="D21" s="177"/>
      <c r="E21" s="177"/>
      <c r="F21" s="177"/>
      <c r="G21" s="177"/>
      <c r="H21" s="177"/>
    </row>
    <row r="22" spans="1:8" ht="11.25" customHeight="1">
      <c r="A22" s="128" t="s">
        <v>51</v>
      </c>
      <c r="B22" s="127" t="s">
        <v>58</v>
      </c>
      <c r="C22" s="177">
        <v>22.4</v>
      </c>
      <c r="D22" s="177">
        <v>-1.1</v>
      </c>
      <c r="E22" s="177">
        <v>25.2</v>
      </c>
      <c r="F22" s="177">
        <v>10.4</v>
      </c>
      <c r="G22" s="177">
        <v>12.7</v>
      </c>
      <c r="H22" s="177">
        <v>5.5</v>
      </c>
    </row>
    <row r="23" spans="1:8" ht="12" customHeight="1">
      <c r="A23" s="128" t="s">
        <v>52</v>
      </c>
      <c r="B23" s="127" t="s">
        <v>59</v>
      </c>
      <c r="C23" s="177">
        <v>4.2</v>
      </c>
      <c r="D23" s="177">
        <v>29.2</v>
      </c>
      <c r="E23" s="177">
        <v>37.8</v>
      </c>
      <c r="F23" s="177">
        <v>1.2</v>
      </c>
      <c r="G23" s="177">
        <v>2.2</v>
      </c>
      <c r="H23" s="177">
        <v>1.3</v>
      </c>
    </row>
    <row r="24" spans="1:8" ht="13.5" customHeight="1">
      <c r="A24" s="128" t="s">
        <v>74</v>
      </c>
      <c r="B24" s="127" t="s">
        <v>154</v>
      </c>
      <c r="C24" s="177">
        <v>188.8</v>
      </c>
      <c r="D24" s="177">
        <v>1.1</v>
      </c>
      <c r="E24" s="177">
        <v>183.3</v>
      </c>
      <c r="F24" s="177">
        <v>214</v>
      </c>
      <c r="G24" s="177">
        <v>189.9</v>
      </c>
      <c r="H24" s="177">
        <v>207.9</v>
      </c>
    </row>
    <row r="25" spans="1:8" s="13" customFormat="1" ht="10.5" customHeight="1">
      <c r="A25" s="128" t="s">
        <v>53</v>
      </c>
      <c r="B25" s="127" t="s">
        <v>75</v>
      </c>
      <c r="C25" s="177">
        <v>-19</v>
      </c>
      <c r="D25" s="177">
        <v>-37.3</v>
      </c>
      <c r="E25" s="177">
        <v>-10.8</v>
      </c>
      <c r="F25" s="177">
        <v>1</v>
      </c>
      <c r="G25" s="177">
        <v>-22.2</v>
      </c>
      <c r="H25" s="177">
        <v>-3.1</v>
      </c>
    </row>
    <row r="26" spans="1:8" ht="24" customHeight="1">
      <c r="A26" s="128" t="s">
        <v>54</v>
      </c>
      <c r="B26" s="127" t="s">
        <v>90</v>
      </c>
      <c r="C26" s="177">
        <v>5.3</v>
      </c>
      <c r="D26" s="177">
        <v>4.7</v>
      </c>
      <c r="E26" s="177">
        <v>2.2</v>
      </c>
      <c r="F26" s="177">
        <v>3.9</v>
      </c>
      <c r="G26" s="177">
        <v>1.9</v>
      </c>
      <c r="H26" s="177">
        <v>0.2</v>
      </c>
    </row>
    <row r="27" spans="1:8" ht="12.75" customHeight="1">
      <c r="A27" s="129" t="s">
        <v>43</v>
      </c>
      <c r="B27" s="125" t="s">
        <v>70</v>
      </c>
      <c r="C27" s="178">
        <v>-7.4</v>
      </c>
      <c r="D27" s="178">
        <v>-25.5</v>
      </c>
      <c r="E27" s="178">
        <v>-3.3</v>
      </c>
      <c r="F27" s="178">
        <v>-3.3</v>
      </c>
      <c r="G27" s="178">
        <v>-9.2</v>
      </c>
      <c r="H27" s="178">
        <v>-4.2</v>
      </c>
    </row>
    <row r="28" spans="1:8" ht="16.5" customHeight="1">
      <c r="A28" s="128"/>
      <c r="B28" s="127" t="s">
        <v>49</v>
      </c>
      <c r="C28" s="177"/>
      <c r="D28" s="177"/>
      <c r="E28" s="177"/>
      <c r="F28" s="177"/>
      <c r="G28" s="177"/>
      <c r="H28" s="177"/>
    </row>
    <row r="29" spans="1:8" ht="11.25" customHeight="1">
      <c r="A29" s="128" t="s">
        <v>55</v>
      </c>
      <c r="B29" s="127" t="s">
        <v>76</v>
      </c>
      <c r="C29" s="177">
        <v>3.4</v>
      </c>
      <c r="D29" s="177">
        <v>-33.7</v>
      </c>
      <c r="E29" s="177">
        <v>7.5</v>
      </c>
      <c r="F29" s="177">
        <v>5</v>
      </c>
      <c r="G29" s="177">
        <v>3.2</v>
      </c>
      <c r="H29" s="177">
        <v>5.1</v>
      </c>
    </row>
    <row r="30" spans="1:8" ht="22.5" customHeight="1">
      <c r="A30" s="128" t="s">
        <v>56</v>
      </c>
      <c r="B30" s="127" t="s">
        <v>87</v>
      </c>
      <c r="C30" s="177">
        <v>-4</v>
      </c>
      <c r="D30" s="177">
        <v>-39.9</v>
      </c>
      <c r="E30" s="177">
        <v>8.8</v>
      </c>
      <c r="F30" s="177">
        <v>12.6</v>
      </c>
      <c r="G30" s="177">
        <v>-2.4</v>
      </c>
      <c r="H30" s="177">
        <v>13.3</v>
      </c>
    </row>
    <row r="31" spans="1:8" ht="25.5" customHeight="1">
      <c r="A31" s="128" t="s">
        <v>57</v>
      </c>
      <c r="B31" s="127" t="s">
        <v>91</v>
      </c>
      <c r="C31" s="177">
        <v>-21.3</v>
      </c>
      <c r="D31" s="177">
        <v>-15.3</v>
      </c>
      <c r="E31" s="177">
        <v>-16.4</v>
      </c>
      <c r="F31" s="177">
        <v>-16.5</v>
      </c>
      <c r="G31" s="177">
        <v>-22.5</v>
      </c>
      <c r="H31" s="177">
        <v>-15.8</v>
      </c>
    </row>
    <row r="32" spans="1:8" ht="13.5" customHeight="1">
      <c r="A32" s="128"/>
      <c r="B32" s="127"/>
      <c r="C32" s="177"/>
      <c r="D32" s="177"/>
      <c r="E32" s="177"/>
      <c r="F32" s="177"/>
      <c r="G32" s="177"/>
      <c r="H32" s="177"/>
    </row>
    <row r="33" spans="1:15" ht="22.5">
      <c r="A33" s="129" t="s">
        <v>44</v>
      </c>
      <c r="B33" s="125" t="s">
        <v>93</v>
      </c>
      <c r="C33" s="178">
        <v>-3.9</v>
      </c>
      <c r="D33" s="178">
        <v>-25.8</v>
      </c>
      <c r="E33" s="178">
        <v>2.7</v>
      </c>
      <c r="F33" s="178">
        <v>3.8</v>
      </c>
      <c r="G33" s="178">
        <v>-10.2</v>
      </c>
      <c r="H33" s="178">
        <v>-0.5</v>
      </c>
      <c r="J33" s="140"/>
      <c r="K33" s="140"/>
      <c r="L33" s="140"/>
      <c r="M33" s="140"/>
      <c r="N33" s="140"/>
      <c r="O33" s="140"/>
    </row>
    <row r="34" spans="1:8" ht="16.5" customHeight="1">
      <c r="A34" s="128"/>
      <c r="B34" s="127" t="s">
        <v>49</v>
      </c>
      <c r="C34" s="177"/>
      <c r="D34" s="177"/>
      <c r="E34" s="177"/>
      <c r="F34" s="177"/>
      <c r="G34" s="177"/>
      <c r="H34" s="177"/>
    </row>
    <row r="35" spans="1:8" ht="11.25" customHeight="1">
      <c r="A35" s="128" t="s">
        <v>62</v>
      </c>
      <c r="B35" s="127" t="s">
        <v>77</v>
      </c>
      <c r="C35" s="177">
        <v>12.6</v>
      </c>
      <c r="D35" s="177">
        <v>-15</v>
      </c>
      <c r="E35" s="177">
        <v>16.5</v>
      </c>
      <c r="F35" s="177">
        <v>-11</v>
      </c>
      <c r="G35" s="177">
        <v>-1.1</v>
      </c>
      <c r="H35" s="177">
        <v>-12.1</v>
      </c>
    </row>
    <row r="36" spans="1:8" ht="21.75" customHeight="1">
      <c r="A36" s="128" t="s">
        <v>60</v>
      </c>
      <c r="B36" s="127" t="s">
        <v>78</v>
      </c>
      <c r="C36" s="177">
        <v>-15.7</v>
      </c>
      <c r="D36" s="177">
        <v>-33.5</v>
      </c>
      <c r="E36" s="177">
        <v>-7.6</v>
      </c>
      <c r="F36" s="177">
        <v>7.6</v>
      </c>
      <c r="G36" s="177">
        <v>-19</v>
      </c>
      <c r="H36" s="177">
        <v>1.5</v>
      </c>
    </row>
    <row r="37" spans="1:8" ht="11.25" customHeight="1">
      <c r="A37" s="128" t="s">
        <v>61</v>
      </c>
      <c r="B37" s="127" t="s">
        <v>94</v>
      </c>
      <c r="C37" s="177">
        <v>-11.7</v>
      </c>
      <c r="D37" s="177">
        <v>-29</v>
      </c>
      <c r="E37" s="177">
        <v>15.1</v>
      </c>
      <c r="F37" s="177">
        <v>11.2</v>
      </c>
      <c r="G37" s="177">
        <v>-14</v>
      </c>
      <c r="H37" s="177">
        <v>7.4</v>
      </c>
    </row>
    <row r="38" spans="2:8" ht="18" customHeight="1">
      <c r="B38" s="127"/>
      <c r="C38" s="177"/>
      <c r="D38" s="177"/>
      <c r="E38" s="177"/>
      <c r="F38" s="177"/>
      <c r="G38" s="177"/>
      <c r="H38" s="177"/>
    </row>
    <row r="39" spans="1:8" ht="24" customHeight="1">
      <c r="A39" s="82" t="s">
        <v>45</v>
      </c>
      <c r="B39" s="125" t="s">
        <v>47</v>
      </c>
      <c r="C39" s="178">
        <v>9</v>
      </c>
      <c r="D39" s="178">
        <v>-5.8</v>
      </c>
      <c r="E39" s="178">
        <v>-1.1</v>
      </c>
      <c r="F39" s="178">
        <v>12.9</v>
      </c>
      <c r="G39" s="178">
        <v>9.9</v>
      </c>
      <c r="H39" s="178">
        <v>14.3</v>
      </c>
    </row>
    <row r="40" spans="2:8" ht="18" customHeight="1">
      <c r="B40" s="127" t="s">
        <v>49</v>
      </c>
      <c r="C40" s="177"/>
      <c r="D40" s="177"/>
      <c r="E40" s="177"/>
      <c r="F40" s="177"/>
      <c r="G40" s="177"/>
      <c r="H40" s="177"/>
    </row>
    <row r="41" spans="1:8" ht="12" customHeight="1">
      <c r="A41" s="8" t="s">
        <v>79</v>
      </c>
      <c r="B41" s="127" t="s">
        <v>80</v>
      </c>
      <c r="C41" s="177">
        <v>-21</v>
      </c>
      <c r="D41" s="177">
        <v>-22.1</v>
      </c>
      <c r="E41" s="177">
        <v>-31.6</v>
      </c>
      <c r="F41" s="177">
        <v>-11.6</v>
      </c>
      <c r="G41" s="177">
        <v>-9.2</v>
      </c>
      <c r="H41" s="177">
        <v>0.8</v>
      </c>
    </row>
    <row r="42" spans="1:8" ht="21.75" customHeight="1">
      <c r="A42" s="8" t="s">
        <v>86</v>
      </c>
      <c r="B42" s="127" t="s">
        <v>95</v>
      </c>
      <c r="C42" s="177">
        <v>50.6</v>
      </c>
      <c r="D42" s="177">
        <v>-10.3</v>
      </c>
      <c r="E42" s="177">
        <v>54.8</v>
      </c>
      <c r="F42" s="177">
        <v>52.3</v>
      </c>
      <c r="G42" s="177">
        <v>45.9</v>
      </c>
      <c r="H42" s="177">
        <v>47.6</v>
      </c>
    </row>
    <row r="43" spans="2:8" ht="14.25" customHeight="1">
      <c r="B43" s="127"/>
      <c r="C43" s="177"/>
      <c r="D43" s="177"/>
      <c r="E43" s="177"/>
      <c r="F43" s="177"/>
      <c r="G43" s="177"/>
      <c r="H43" s="177"/>
    </row>
    <row r="44" spans="2:8" ht="11.25" hidden="1">
      <c r="B44" s="127"/>
      <c r="C44" s="177"/>
      <c r="D44" s="177"/>
      <c r="E44" s="177"/>
      <c r="F44" s="177"/>
      <c r="G44" s="177"/>
      <c r="H44" s="177"/>
    </row>
    <row r="45" spans="1:8" ht="12.75" customHeight="1">
      <c r="A45" s="82" t="s">
        <v>46</v>
      </c>
      <c r="B45" s="125" t="s">
        <v>81</v>
      </c>
      <c r="C45" s="178">
        <v>-10.1</v>
      </c>
      <c r="D45" s="178">
        <v>-7.2</v>
      </c>
      <c r="E45" s="178">
        <v>-16.1</v>
      </c>
      <c r="F45" s="178">
        <v>-7.2</v>
      </c>
      <c r="G45" s="178">
        <v>-15.3</v>
      </c>
      <c r="H45" s="178">
        <v>-11.2</v>
      </c>
    </row>
    <row r="46" spans="2:8" ht="12.75" customHeight="1">
      <c r="B46" s="127"/>
      <c r="C46" s="177"/>
      <c r="D46" s="177"/>
      <c r="E46" s="177"/>
      <c r="F46" s="177"/>
      <c r="G46" s="177"/>
      <c r="H46" s="177"/>
    </row>
    <row r="47" spans="1:8" ht="11.25" hidden="1">
      <c r="A47" s="128"/>
      <c r="B47" s="127"/>
      <c r="C47" s="177"/>
      <c r="D47" s="177"/>
      <c r="E47" s="177"/>
      <c r="F47" s="177"/>
      <c r="G47" s="177"/>
      <c r="H47" s="177"/>
    </row>
    <row r="48" spans="1:8" ht="18" customHeight="1">
      <c r="A48" s="82"/>
      <c r="B48" s="127" t="s">
        <v>85</v>
      </c>
      <c r="C48" s="177">
        <v>2.6</v>
      </c>
      <c r="D48" s="177">
        <v>-9.6</v>
      </c>
      <c r="E48" s="177">
        <v>3</v>
      </c>
      <c r="F48" s="177">
        <v>5.7</v>
      </c>
      <c r="G48" s="177">
        <v>-3.9</v>
      </c>
      <c r="H48" s="177">
        <v>1.4</v>
      </c>
    </row>
    <row r="49" spans="1:8" ht="22.5">
      <c r="A49" s="124">
        <v>51</v>
      </c>
      <c r="B49" s="125" t="s">
        <v>82</v>
      </c>
      <c r="C49" s="178">
        <v>1.1</v>
      </c>
      <c r="D49" s="178">
        <v>-9.7</v>
      </c>
      <c r="E49" s="178">
        <v>1.4</v>
      </c>
      <c r="F49" s="178">
        <v>3.7</v>
      </c>
      <c r="G49" s="178">
        <v>-5.2</v>
      </c>
      <c r="H49" s="178">
        <v>-0.6</v>
      </c>
    </row>
    <row r="50" spans="3:8" ht="11.25">
      <c r="C50" s="139"/>
      <c r="D50" s="139"/>
      <c r="E50" s="139"/>
      <c r="F50" s="139"/>
      <c r="G50" s="139"/>
      <c r="H50" s="139"/>
    </row>
    <row r="57" spans="4:9" ht="11.25">
      <c r="D57" s="141"/>
      <c r="E57" s="141"/>
      <c r="F57" s="141"/>
      <c r="G57" s="141"/>
      <c r="H57" s="141"/>
      <c r="I57" s="141"/>
    </row>
    <row r="60" spans="4:9" ht="11.25" customHeight="1">
      <c r="D60" s="141"/>
      <c r="E60" s="141"/>
      <c r="F60" s="141"/>
      <c r="G60" s="141"/>
      <c r="H60" s="141"/>
      <c r="I60" s="141"/>
    </row>
    <row r="61" spans="4:9" ht="11.25" customHeight="1">
      <c r="D61" s="141"/>
      <c r="E61" s="141"/>
      <c r="F61" s="141"/>
      <c r="G61" s="141"/>
      <c r="H61" s="141"/>
      <c r="I61" s="141"/>
    </row>
    <row r="62" spans="4:9" ht="11.25">
      <c r="D62" s="61"/>
      <c r="E62" s="61"/>
      <c r="F62" s="61"/>
      <c r="G62" s="61"/>
      <c r="H62" s="61"/>
      <c r="I62" s="61"/>
    </row>
  </sheetData>
  <mergeCells count="10">
    <mergeCell ref="H8:H10"/>
    <mergeCell ref="C12:H12"/>
    <mergeCell ref="C7:H7"/>
    <mergeCell ref="A3:A12"/>
    <mergeCell ref="C3:H3"/>
    <mergeCell ref="C11:F11"/>
    <mergeCell ref="G11:H11"/>
    <mergeCell ref="F4:F6"/>
    <mergeCell ref="H4:H6"/>
    <mergeCell ref="F8:F10"/>
  </mergeCells>
  <printOptions/>
  <pageMargins left="0.5905511811023623" right="0.3937007874015748" top="0.3937007874015748" bottom="0.7874015748031497" header="0.31496062992125984" footer="0.31496062992125984"/>
  <pageSetup horizontalDpi="600" verticalDpi="600" orientation="portrait" paperSize="9" scale="85"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dimension ref="A1:M58"/>
  <sheetViews>
    <sheetView showGridLines="0" workbookViewId="0" topLeftCell="A1">
      <selection activeCell="L1" sqref="L1"/>
    </sheetView>
  </sheetViews>
  <sheetFormatPr defaultColWidth="11.421875" defaultRowHeight="12.75"/>
  <cols>
    <col min="1" max="1" width="8.140625" style="0" customWidth="1"/>
    <col min="2" max="2" width="29.421875" style="0" customWidth="1"/>
    <col min="3" max="3" width="5.8515625" style="0" customWidth="1"/>
    <col min="4" max="4" width="7.140625" style="0" customWidth="1"/>
    <col min="5" max="5" width="7.57421875" style="0" customWidth="1"/>
    <col min="6" max="6" width="7.421875" style="0" customWidth="1"/>
    <col min="7" max="7" width="7.00390625" style="0" customWidth="1"/>
    <col min="8" max="8" width="7.140625" style="0" customWidth="1"/>
    <col min="9" max="9" width="5.57421875" style="0" customWidth="1"/>
    <col min="10" max="10" width="6.8515625" style="0" customWidth="1"/>
    <col min="11" max="11" width="8.7109375" style="0" customWidth="1"/>
  </cols>
  <sheetData>
    <row r="1" spans="1:11" s="1" customFormat="1" ht="12">
      <c r="A1" s="72" t="s">
        <v>100</v>
      </c>
      <c r="B1" s="5"/>
      <c r="C1" s="2"/>
      <c r="D1" s="2"/>
      <c r="E1" s="2"/>
      <c r="F1" s="2"/>
      <c r="G1" s="2"/>
      <c r="H1" s="2"/>
      <c r="I1" s="76"/>
      <c r="J1" s="76"/>
      <c r="K1" s="76"/>
    </row>
    <row r="2" spans="1:11" ht="12.75">
      <c r="A2" s="57"/>
      <c r="B2" s="7"/>
      <c r="C2" s="4"/>
      <c r="D2" s="4"/>
      <c r="E2" s="4"/>
      <c r="F2" s="4"/>
      <c r="G2" s="4"/>
      <c r="H2" s="4"/>
      <c r="I2" s="3"/>
      <c r="J2" s="3"/>
      <c r="K2" s="4"/>
    </row>
    <row r="3" spans="1:11" ht="12.75">
      <c r="A3" s="85"/>
      <c r="B3" s="68"/>
      <c r="C3" s="277" t="s">
        <v>5</v>
      </c>
      <c r="D3" s="278"/>
      <c r="E3" s="279"/>
      <c r="F3" s="277" t="s">
        <v>63</v>
      </c>
      <c r="G3" s="278"/>
      <c r="H3" s="278"/>
      <c r="I3" s="278"/>
      <c r="J3" s="278"/>
      <c r="K3" s="278"/>
    </row>
    <row r="4" spans="1:11" ht="26.25" customHeight="1">
      <c r="A4" s="86" t="s">
        <v>64</v>
      </c>
      <c r="B4" s="68"/>
      <c r="C4" s="67"/>
      <c r="D4" s="87" t="s">
        <v>65</v>
      </c>
      <c r="E4" s="87"/>
      <c r="F4" s="88"/>
      <c r="G4" s="87" t="s">
        <v>65</v>
      </c>
      <c r="H4" s="87"/>
      <c r="I4" s="67"/>
      <c r="J4" s="87" t="s">
        <v>65</v>
      </c>
      <c r="K4" s="73"/>
    </row>
    <row r="5" spans="1:11" ht="24">
      <c r="A5" s="89" t="s">
        <v>66</v>
      </c>
      <c r="B5" s="68" t="s">
        <v>1</v>
      </c>
      <c r="C5" s="90" t="s">
        <v>73</v>
      </c>
      <c r="D5" s="91" t="s">
        <v>67</v>
      </c>
      <c r="E5" s="92" t="s">
        <v>68</v>
      </c>
      <c r="F5" s="93" t="s">
        <v>73</v>
      </c>
      <c r="G5" s="91" t="s">
        <v>67</v>
      </c>
      <c r="H5" s="94" t="s">
        <v>68</v>
      </c>
      <c r="I5" s="93" t="s">
        <v>73</v>
      </c>
      <c r="J5" s="95" t="s">
        <v>67</v>
      </c>
      <c r="K5" s="96" t="s">
        <v>68</v>
      </c>
    </row>
    <row r="6" spans="1:11" ht="13.5">
      <c r="A6" s="71" t="s">
        <v>72</v>
      </c>
      <c r="B6" s="68"/>
      <c r="C6" s="280" t="s">
        <v>146</v>
      </c>
      <c r="D6" s="281"/>
      <c r="E6" s="282"/>
      <c r="F6" s="202" t="s">
        <v>147</v>
      </c>
      <c r="G6" s="203"/>
      <c r="H6" s="204"/>
      <c r="I6" s="202" t="s">
        <v>149</v>
      </c>
      <c r="J6" s="203"/>
      <c r="K6" s="205"/>
    </row>
    <row r="7" spans="1:11" ht="12.75" customHeight="1">
      <c r="A7" s="71"/>
      <c r="B7" s="68"/>
      <c r="C7" s="283"/>
      <c r="D7" s="284"/>
      <c r="E7" s="285"/>
      <c r="F7" s="289" t="s">
        <v>35</v>
      </c>
      <c r="G7" s="290"/>
      <c r="H7" s="290"/>
      <c r="I7" s="289" t="s">
        <v>35</v>
      </c>
      <c r="J7" s="290"/>
      <c r="K7" s="290"/>
    </row>
    <row r="8" spans="1:11" ht="12.75">
      <c r="A8" s="97"/>
      <c r="B8" s="68"/>
      <c r="C8" s="286"/>
      <c r="D8" s="287"/>
      <c r="E8" s="288"/>
      <c r="F8" s="206" t="s">
        <v>148</v>
      </c>
      <c r="G8" s="207"/>
      <c r="H8" s="208"/>
      <c r="I8" s="206" t="s">
        <v>150</v>
      </c>
      <c r="J8" s="207"/>
      <c r="K8" s="194"/>
    </row>
    <row r="9" spans="1:11" ht="12.75">
      <c r="A9" s="98"/>
      <c r="B9" s="75"/>
      <c r="C9" s="99" t="s">
        <v>36</v>
      </c>
      <c r="D9" s="66"/>
      <c r="E9" s="74"/>
      <c r="F9" s="66" t="s">
        <v>3</v>
      </c>
      <c r="G9" s="66"/>
      <c r="H9" s="66"/>
      <c r="I9" s="66"/>
      <c r="J9" s="66"/>
      <c r="K9" s="66"/>
    </row>
    <row r="10" ht="12.75">
      <c r="C10" s="100"/>
    </row>
    <row r="11" spans="1:11" ht="16.5" customHeight="1">
      <c r="A11" s="83" t="s">
        <v>39</v>
      </c>
      <c r="B11" s="71" t="s">
        <v>152</v>
      </c>
      <c r="C11" s="110" t="s">
        <v>151</v>
      </c>
      <c r="D11" s="110" t="s">
        <v>151</v>
      </c>
      <c r="E11" s="109" t="s">
        <v>151</v>
      </c>
      <c r="F11" s="111" t="s">
        <v>151</v>
      </c>
      <c r="G11" s="111" t="s">
        <v>151</v>
      </c>
      <c r="H11" s="111" t="s">
        <v>151</v>
      </c>
      <c r="I11" s="111" t="s">
        <v>151</v>
      </c>
      <c r="J11" s="111" t="s">
        <v>151</v>
      </c>
      <c r="K11" s="111" t="s">
        <v>151</v>
      </c>
    </row>
    <row r="12" spans="1:13" ht="24.75" customHeight="1">
      <c r="A12" s="70" t="s">
        <v>40</v>
      </c>
      <c r="B12" s="71" t="s">
        <v>71</v>
      </c>
      <c r="C12" s="110">
        <v>108.8</v>
      </c>
      <c r="D12" s="110">
        <v>104.2</v>
      </c>
      <c r="E12" s="110">
        <v>124.8</v>
      </c>
      <c r="F12" s="111">
        <v>8.5</v>
      </c>
      <c r="G12" s="111">
        <v>6</v>
      </c>
      <c r="H12" s="111">
        <v>16.7</v>
      </c>
      <c r="I12" s="111">
        <v>9.5</v>
      </c>
      <c r="J12" s="111">
        <v>7</v>
      </c>
      <c r="K12" s="111">
        <v>17.9</v>
      </c>
      <c r="L12" s="111"/>
      <c r="M12" s="111"/>
    </row>
    <row r="13" spans="1:11" ht="25.5" customHeight="1">
      <c r="A13" s="70" t="s">
        <v>41</v>
      </c>
      <c r="B13" s="71" t="s">
        <v>96</v>
      </c>
      <c r="C13" s="110">
        <v>78.8</v>
      </c>
      <c r="D13" s="110">
        <v>68.9</v>
      </c>
      <c r="E13" s="110">
        <v>141.2</v>
      </c>
      <c r="F13" s="111">
        <v>-6.34</v>
      </c>
      <c r="G13" s="111">
        <v>-12.5</v>
      </c>
      <c r="H13" s="111">
        <v>30.3</v>
      </c>
      <c r="I13" s="111">
        <v>-5.8</v>
      </c>
      <c r="J13" s="111">
        <v>-8.1</v>
      </c>
      <c r="K13" s="111">
        <v>6.2</v>
      </c>
    </row>
    <row r="14" spans="1:11" ht="24" customHeight="1">
      <c r="A14" s="70" t="s">
        <v>43</v>
      </c>
      <c r="B14" s="71" t="s">
        <v>70</v>
      </c>
      <c r="C14" s="179">
        <v>104.5</v>
      </c>
      <c r="D14" s="110">
        <v>102.7</v>
      </c>
      <c r="E14" s="110">
        <v>111.3</v>
      </c>
      <c r="F14" s="111">
        <v>1.4</v>
      </c>
      <c r="G14" s="111">
        <v>0.4</v>
      </c>
      <c r="H14" s="111">
        <v>4.8</v>
      </c>
      <c r="I14" s="111">
        <v>2.1</v>
      </c>
      <c r="J14" s="111">
        <v>1.3</v>
      </c>
      <c r="K14" s="111">
        <v>5.1</v>
      </c>
    </row>
    <row r="15" spans="1:11" ht="25.5" customHeight="1">
      <c r="A15" s="70" t="s">
        <v>44</v>
      </c>
      <c r="B15" s="71" t="s">
        <v>83</v>
      </c>
      <c r="C15" s="110">
        <v>110.8</v>
      </c>
      <c r="D15" s="110">
        <v>100.5</v>
      </c>
      <c r="E15" s="109">
        <v>172.2</v>
      </c>
      <c r="F15" s="111">
        <v>7.4</v>
      </c>
      <c r="G15" s="111">
        <v>0.2</v>
      </c>
      <c r="H15" s="111">
        <v>41</v>
      </c>
      <c r="I15" s="111">
        <v>8</v>
      </c>
      <c r="J15" s="111">
        <v>3.7</v>
      </c>
      <c r="K15" s="111">
        <v>28.2</v>
      </c>
    </row>
    <row r="16" spans="1:11" ht="25.5" customHeight="1">
      <c r="A16" s="70" t="s">
        <v>45</v>
      </c>
      <c r="B16" s="71" t="s">
        <v>47</v>
      </c>
      <c r="C16" s="110">
        <v>119.8</v>
      </c>
      <c r="D16" s="110">
        <v>120.8</v>
      </c>
      <c r="E16" s="110">
        <v>111.9</v>
      </c>
      <c r="F16" s="111">
        <v>-7.5</v>
      </c>
      <c r="G16" s="111">
        <v>-9.3</v>
      </c>
      <c r="H16" s="111">
        <v>3.3</v>
      </c>
      <c r="I16" s="111">
        <v>-1.7</v>
      </c>
      <c r="J16" s="111">
        <v>-4.1</v>
      </c>
      <c r="K16" s="111">
        <v>13.4</v>
      </c>
    </row>
    <row r="17" spans="1:12" ht="15.75" customHeight="1">
      <c r="A17" s="70" t="s">
        <v>46</v>
      </c>
      <c r="B17" s="71" t="s">
        <v>48</v>
      </c>
      <c r="C17" s="109">
        <v>65.4</v>
      </c>
      <c r="D17" s="110">
        <v>67.2</v>
      </c>
      <c r="E17" s="110">
        <v>61</v>
      </c>
      <c r="F17" s="111">
        <v>-1.2</v>
      </c>
      <c r="G17" s="111">
        <v>-1.6</v>
      </c>
      <c r="H17" s="111">
        <v>-0.2</v>
      </c>
      <c r="I17" s="111">
        <v>1.1</v>
      </c>
      <c r="J17" s="111">
        <v>0.9</v>
      </c>
      <c r="K17" s="111">
        <v>1.5</v>
      </c>
      <c r="L17" s="111" t="s">
        <v>12</v>
      </c>
    </row>
    <row r="18" spans="1:11" ht="24.75" customHeight="1">
      <c r="A18" s="70"/>
      <c r="B18" s="71" t="s">
        <v>85</v>
      </c>
      <c r="C18" s="110">
        <v>105.9</v>
      </c>
      <c r="D18" s="110">
        <v>97.6</v>
      </c>
      <c r="E18" s="110">
        <v>148</v>
      </c>
      <c r="F18" s="111">
        <v>4.6</v>
      </c>
      <c r="G18" s="111">
        <v>0.7</v>
      </c>
      <c r="H18" s="111">
        <v>20.3</v>
      </c>
      <c r="I18" s="111">
        <v>3.9</v>
      </c>
      <c r="J18" s="111">
        <v>2.3</v>
      </c>
      <c r="K18" s="111">
        <v>10</v>
      </c>
    </row>
    <row r="19" spans="1:11" ht="24" customHeight="1">
      <c r="A19" s="84">
        <v>51</v>
      </c>
      <c r="B19" s="69" t="s">
        <v>82</v>
      </c>
      <c r="C19" s="181">
        <v>96</v>
      </c>
      <c r="D19" s="181">
        <v>91.4</v>
      </c>
      <c r="E19" s="181">
        <v>116.6</v>
      </c>
      <c r="F19" s="112">
        <v>3</v>
      </c>
      <c r="G19" s="112">
        <v>1</v>
      </c>
      <c r="H19" s="112">
        <v>18.8</v>
      </c>
      <c r="I19" s="112">
        <v>2.1</v>
      </c>
      <c r="J19" s="112">
        <v>0.8</v>
      </c>
      <c r="K19" s="112">
        <v>8</v>
      </c>
    </row>
    <row r="20" spans="1:11" ht="12.75">
      <c r="A20" s="82"/>
      <c r="B20" s="102"/>
      <c r="C20" s="104"/>
      <c r="D20" s="80"/>
      <c r="E20" s="79"/>
      <c r="F20" s="81"/>
      <c r="G20" s="81"/>
      <c r="H20" s="81"/>
      <c r="I20" s="81"/>
      <c r="J20" s="81"/>
      <c r="K20" s="81"/>
    </row>
    <row r="21" spans="1:11" ht="12.75">
      <c r="A21" s="8"/>
      <c r="B21" s="14"/>
      <c r="C21" s="104"/>
      <c r="D21" s="105"/>
      <c r="E21" s="79"/>
      <c r="F21" s="81"/>
      <c r="G21" s="81"/>
      <c r="H21" s="81"/>
      <c r="I21" s="81"/>
      <c r="J21" s="81"/>
      <c r="K21" s="81"/>
    </row>
    <row r="22" spans="1:11" ht="12.75">
      <c r="A22" s="8"/>
      <c r="B22" s="14"/>
      <c r="C22" s="104"/>
      <c r="D22" s="105"/>
      <c r="E22" s="79"/>
      <c r="F22" s="81"/>
      <c r="G22" s="81"/>
      <c r="H22" s="81"/>
      <c r="I22" s="81"/>
      <c r="J22" s="81"/>
      <c r="K22" s="81"/>
    </row>
    <row r="23" spans="1:11" ht="12.75">
      <c r="A23" s="8"/>
      <c r="B23" s="77"/>
      <c r="C23" s="104"/>
      <c r="D23" s="106"/>
      <c r="E23" s="77"/>
      <c r="F23" s="78"/>
      <c r="G23" s="78"/>
      <c r="H23" s="78"/>
      <c r="I23" s="78"/>
      <c r="J23" s="78"/>
      <c r="K23" s="78"/>
    </row>
    <row r="24" spans="1:11" ht="12.75">
      <c r="A24" s="82"/>
      <c r="B24" s="101"/>
      <c r="C24" s="107"/>
      <c r="D24" s="108"/>
      <c r="E24" s="77"/>
      <c r="F24" s="78"/>
      <c r="G24" s="78"/>
      <c r="H24" s="78"/>
      <c r="I24" s="78"/>
      <c r="J24" s="78"/>
      <c r="K24" s="78"/>
    </row>
    <row r="25" spans="1:11" ht="12.75" hidden="1">
      <c r="A25" s="82"/>
      <c r="B25" s="102"/>
      <c r="C25" s="107"/>
      <c r="D25" s="108"/>
      <c r="E25" s="77"/>
      <c r="F25" s="78"/>
      <c r="G25" s="78"/>
      <c r="H25" s="78"/>
      <c r="I25" s="78"/>
      <c r="J25" s="78"/>
      <c r="K25" s="78"/>
    </row>
    <row r="26" spans="1:11" ht="11.25" customHeight="1">
      <c r="A26" s="8"/>
      <c r="B26" s="103"/>
      <c r="C26" s="104"/>
      <c r="D26" s="105"/>
      <c r="E26" s="79"/>
      <c r="F26" s="81"/>
      <c r="G26" s="81"/>
      <c r="H26" s="81"/>
      <c r="I26" s="81"/>
      <c r="J26" s="81"/>
      <c r="K26" s="81"/>
    </row>
    <row r="27" spans="1:11" ht="12.75" hidden="1">
      <c r="A27" s="8"/>
      <c r="B27" s="10"/>
      <c r="C27" s="3"/>
      <c r="D27" s="3"/>
      <c r="E27" s="3"/>
      <c r="F27" s="3"/>
      <c r="G27" s="3"/>
      <c r="H27" s="3"/>
      <c r="I27" s="3"/>
      <c r="J27" s="3"/>
      <c r="K27" s="3"/>
    </row>
    <row r="28" spans="1:11" ht="15">
      <c r="A28" s="275" t="s">
        <v>69</v>
      </c>
      <c r="B28" s="276"/>
      <c r="C28" s="276"/>
      <c r="D28" s="276"/>
      <c r="E28" s="276"/>
      <c r="F28" s="276"/>
      <c r="G28" s="276"/>
      <c r="H28" s="276"/>
      <c r="I28" s="276"/>
      <c r="J28" s="276"/>
      <c r="K28" s="276"/>
    </row>
    <row r="29" spans="1:11" ht="12.75">
      <c r="A29" s="8"/>
      <c r="B29" s="10"/>
      <c r="C29" s="3"/>
      <c r="D29" s="3"/>
      <c r="E29" s="3"/>
      <c r="F29" s="3"/>
      <c r="G29" s="3"/>
      <c r="H29" s="3"/>
      <c r="I29" s="3"/>
      <c r="J29" s="3"/>
      <c r="K29" s="3"/>
    </row>
    <row r="30" spans="1:11" ht="12.75">
      <c r="A30" s="8"/>
      <c r="B30" s="10"/>
      <c r="C30" s="3"/>
      <c r="D30" s="3"/>
      <c r="E30" s="3"/>
      <c r="F30" s="3"/>
      <c r="G30" s="3"/>
      <c r="H30" s="3"/>
      <c r="I30" s="3"/>
      <c r="J30" s="3"/>
      <c r="K30" s="3"/>
    </row>
    <row r="31" spans="1:11" ht="12.75">
      <c r="A31" s="8"/>
      <c r="B31" s="10"/>
      <c r="C31" s="3"/>
      <c r="D31" s="3"/>
      <c r="E31" s="3"/>
      <c r="F31" s="3"/>
      <c r="G31" s="3"/>
      <c r="H31" s="3"/>
      <c r="I31" s="3"/>
      <c r="J31" s="3"/>
      <c r="K31" s="3"/>
    </row>
    <row r="32" spans="1:11" ht="12.75">
      <c r="A32" s="8"/>
      <c r="B32" s="10"/>
      <c r="C32" s="3"/>
      <c r="D32" s="3"/>
      <c r="E32" s="3"/>
      <c r="F32" s="3"/>
      <c r="G32" s="3"/>
      <c r="H32" s="3"/>
      <c r="I32" s="3"/>
      <c r="J32" s="3"/>
      <c r="K32" s="3"/>
    </row>
    <row r="33" spans="1:11" ht="12.75">
      <c r="A33" s="8"/>
      <c r="B33" s="10"/>
      <c r="C33" s="3"/>
      <c r="D33" s="3"/>
      <c r="E33" s="3"/>
      <c r="F33" s="3"/>
      <c r="G33" s="3"/>
      <c r="H33" s="3"/>
      <c r="I33" s="3"/>
      <c r="J33" s="3"/>
      <c r="K33" s="3"/>
    </row>
    <row r="34" spans="1:11" ht="12.75">
      <c r="A34" s="8"/>
      <c r="B34" s="10"/>
      <c r="C34" s="3"/>
      <c r="D34" s="3"/>
      <c r="E34" s="3"/>
      <c r="F34" s="3"/>
      <c r="G34" s="3"/>
      <c r="H34" s="3"/>
      <c r="I34" s="3"/>
      <c r="J34" s="3"/>
      <c r="K34" s="3"/>
    </row>
    <row r="35" spans="1:11" ht="12.75">
      <c r="A35" s="8"/>
      <c r="B35" s="10"/>
      <c r="C35" s="3"/>
      <c r="D35" s="3"/>
      <c r="E35" s="3"/>
      <c r="F35" s="3"/>
      <c r="G35" s="3"/>
      <c r="H35" s="3"/>
      <c r="I35" s="3"/>
      <c r="J35" s="3"/>
      <c r="K35" s="3"/>
    </row>
    <row r="36" spans="1:11" ht="12.75">
      <c r="A36" s="8"/>
      <c r="B36" s="10"/>
      <c r="C36" s="3"/>
      <c r="D36" s="3"/>
      <c r="E36" s="3"/>
      <c r="F36" s="3"/>
      <c r="G36" s="3"/>
      <c r="H36" s="3"/>
      <c r="I36" s="3"/>
      <c r="J36" s="3"/>
      <c r="K36" s="3"/>
    </row>
    <row r="37" spans="1:11" ht="12.75">
      <c r="A37" s="8"/>
      <c r="B37" s="10"/>
      <c r="C37" s="3"/>
      <c r="D37" s="3"/>
      <c r="E37" s="3"/>
      <c r="F37" s="3"/>
      <c r="G37" s="3"/>
      <c r="H37" s="3"/>
      <c r="I37" s="3"/>
      <c r="J37" s="3"/>
      <c r="K37" s="3"/>
    </row>
    <row r="38" spans="1:11" ht="12.75">
      <c r="A38" s="8"/>
      <c r="B38" s="10"/>
      <c r="C38" s="3"/>
      <c r="D38" s="3"/>
      <c r="E38" s="3"/>
      <c r="F38" s="3"/>
      <c r="G38" s="3"/>
      <c r="H38" s="3"/>
      <c r="I38" s="3"/>
      <c r="J38" s="3"/>
      <c r="K38" s="3"/>
    </row>
    <row r="39" spans="1:11" ht="12.75">
      <c r="A39" s="8"/>
      <c r="B39" s="10"/>
      <c r="C39" s="3"/>
      <c r="D39" s="3"/>
      <c r="E39" s="3"/>
      <c r="F39" s="3"/>
      <c r="G39" s="3"/>
      <c r="H39" s="3"/>
      <c r="I39" s="3"/>
      <c r="J39" s="3"/>
      <c r="K39" s="3"/>
    </row>
    <row r="40" spans="1:11" ht="12.75">
      <c r="A40" s="8"/>
      <c r="B40" s="10"/>
      <c r="C40" s="3"/>
      <c r="D40" s="3"/>
      <c r="E40" s="3"/>
      <c r="F40" s="3"/>
      <c r="G40" s="3"/>
      <c r="H40" s="3"/>
      <c r="I40" s="3"/>
      <c r="J40" s="3"/>
      <c r="K40" s="3"/>
    </row>
    <row r="41" spans="1:11" ht="12.75">
      <c r="A41" s="8"/>
      <c r="B41" s="10"/>
      <c r="C41" s="3"/>
      <c r="D41" s="3"/>
      <c r="E41" s="3"/>
      <c r="F41" s="3"/>
      <c r="G41" s="3"/>
      <c r="H41" s="3"/>
      <c r="I41" s="3"/>
      <c r="J41" s="3"/>
      <c r="K41" s="3"/>
    </row>
    <row r="42" spans="1:11" ht="12.75">
      <c r="A42" s="8"/>
      <c r="B42" s="10"/>
      <c r="C42" s="3"/>
      <c r="D42" s="3"/>
      <c r="E42" s="3"/>
      <c r="F42" s="3"/>
      <c r="G42" s="3"/>
      <c r="H42" s="3"/>
      <c r="I42" s="3"/>
      <c r="J42" s="3"/>
      <c r="K42" s="3"/>
    </row>
    <row r="43" spans="1:11" ht="12.75">
      <c r="A43" s="8"/>
      <c r="B43" s="10"/>
      <c r="C43" s="3"/>
      <c r="D43" s="3"/>
      <c r="E43" s="3"/>
      <c r="F43" s="3"/>
      <c r="G43" s="3"/>
      <c r="H43" s="3"/>
      <c r="I43" s="3"/>
      <c r="J43" s="3"/>
      <c r="K43" s="3"/>
    </row>
    <row r="44" spans="1:11" ht="12.75">
      <c r="A44" s="8"/>
      <c r="B44" s="10"/>
      <c r="C44" s="3"/>
      <c r="D44" s="3"/>
      <c r="E44" s="3"/>
      <c r="F44" s="3"/>
      <c r="G44" s="3"/>
      <c r="H44" s="3"/>
      <c r="I44" s="3"/>
      <c r="J44" s="3"/>
      <c r="K44" s="3"/>
    </row>
    <row r="45" spans="1:11" ht="12.75">
      <c r="A45" s="8"/>
      <c r="B45" s="10"/>
      <c r="C45" s="3"/>
      <c r="D45" s="3"/>
      <c r="E45" s="3"/>
      <c r="F45" s="3"/>
      <c r="G45" s="3"/>
      <c r="H45" s="3"/>
      <c r="I45" s="3"/>
      <c r="J45" s="3"/>
      <c r="K45" s="3"/>
    </row>
    <row r="46" spans="1:11" ht="12.75">
      <c r="A46" s="8"/>
      <c r="B46" s="10"/>
      <c r="C46" s="3"/>
      <c r="D46" s="3"/>
      <c r="E46" s="3"/>
      <c r="F46" s="3"/>
      <c r="G46" s="3"/>
      <c r="H46" s="3"/>
      <c r="I46" s="3"/>
      <c r="J46" s="3"/>
      <c r="K46" s="3"/>
    </row>
    <row r="47" spans="1:11" ht="12.75">
      <c r="A47" s="8"/>
      <c r="B47" s="10"/>
      <c r="C47" s="3"/>
      <c r="D47" s="3"/>
      <c r="E47" s="3"/>
      <c r="F47" s="3"/>
      <c r="G47" s="3"/>
      <c r="H47" s="3"/>
      <c r="I47" s="3"/>
      <c r="J47" s="3"/>
      <c r="K47" s="3"/>
    </row>
    <row r="48" spans="1:11" ht="12.75">
      <c r="A48" s="8"/>
      <c r="B48" s="10"/>
      <c r="C48" s="3"/>
      <c r="D48" s="3"/>
      <c r="E48" s="3"/>
      <c r="F48" s="3"/>
      <c r="G48" s="3"/>
      <c r="H48" s="3"/>
      <c r="I48" s="3"/>
      <c r="J48" s="3"/>
      <c r="K48" s="3"/>
    </row>
    <row r="49" spans="1:11" ht="12.75">
      <c r="A49" s="8"/>
      <c r="B49" s="10"/>
      <c r="C49" s="3"/>
      <c r="D49" s="3"/>
      <c r="E49" s="3"/>
      <c r="F49" s="3"/>
      <c r="G49" s="3"/>
      <c r="H49" s="3"/>
      <c r="I49" s="3"/>
      <c r="J49" s="3"/>
      <c r="K49" s="3"/>
    </row>
    <row r="50" spans="1:11" ht="12.75">
      <c r="A50" s="8"/>
      <c r="B50" s="10"/>
      <c r="C50" s="3"/>
      <c r="D50" s="3"/>
      <c r="E50" s="3"/>
      <c r="F50" s="3"/>
      <c r="G50" s="3"/>
      <c r="H50" s="3"/>
      <c r="I50" s="3"/>
      <c r="J50" s="3"/>
      <c r="K50" s="3"/>
    </row>
    <row r="51" spans="1:11" ht="12.75">
      <c r="A51" s="8"/>
      <c r="B51" s="10"/>
      <c r="C51" s="3"/>
      <c r="D51" s="3"/>
      <c r="E51" s="3"/>
      <c r="F51" s="3"/>
      <c r="G51" s="3"/>
      <c r="H51" s="3"/>
      <c r="I51" s="3"/>
      <c r="J51" s="3"/>
      <c r="K51" s="3"/>
    </row>
    <row r="52" spans="1:11" ht="12.75">
      <c r="A52" s="8"/>
      <c r="B52" s="10"/>
      <c r="C52" s="3"/>
      <c r="D52" s="3"/>
      <c r="E52" s="3"/>
      <c r="F52" s="3"/>
      <c r="G52" s="3"/>
      <c r="H52" s="3"/>
      <c r="I52" s="3"/>
      <c r="J52" s="3"/>
      <c r="K52" s="3"/>
    </row>
    <row r="53" spans="1:11" ht="12.75">
      <c r="A53" s="8"/>
      <c r="B53" s="10"/>
      <c r="C53" s="3"/>
      <c r="D53" s="3"/>
      <c r="E53" s="3"/>
      <c r="F53" s="3"/>
      <c r="G53" s="3"/>
      <c r="H53" s="3"/>
      <c r="I53" s="3"/>
      <c r="J53" s="3"/>
      <c r="K53" s="3"/>
    </row>
    <row r="54" spans="6:11" ht="12.75">
      <c r="F54" s="3"/>
      <c r="G54" s="3"/>
      <c r="H54" s="3"/>
      <c r="I54" s="3"/>
      <c r="J54" s="3"/>
      <c r="K54" s="3"/>
    </row>
    <row r="55" spans="6:11" ht="12.75">
      <c r="F55" s="3"/>
      <c r="G55" s="3"/>
      <c r="H55" s="3"/>
      <c r="I55" s="3"/>
      <c r="J55" s="3"/>
      <c r="K55" s="3"/>
    </row>
    <row r="56" spans="1:11" ht="12.75">
      <c r="A56" s="223" t="s">
        <v>34</v>
      </c>
      <c r="B56" s="224"/>
      <c r="C56" s="224"/>
      <c r="D56" s="224"/>
      <c r="E56" s="224"/>
      <c r="F56" s="225"/>
      <c r="G56" s="225"/>
      <c r="H56" s="225"/>
      <c r="I56" s="225"/>
      <c r="J56" s="225"/>
      <c r="K56" s="225"/>
    </row>
    <row r="57" spans="1:11" ht="12.75">
      <c r="A57" s="223" t="s">
        <v>153</v>
      </c>
      <c r="B57" s="224"/>
      <c r="C57" s="224"/>
      <c r="D57" s="224"/>
      <c r="E57" s="224"/>
      <c r="F57" s="225"/>
      <c r="G57" s="225"/>
      <c r="H57" s="225"/>
      <c r="I57" s="225"/>
      <c r="J57" s="225"/>
      <c r="K57" s="225"/>
    </row>
    <row r="58" spans="1:11" ht="12.75">
      <c r="A58" s="224" t="s">
        <v>155</v>
      </c>
      <c r="B58" s="224"/>
      <c r="C58" s="224"/>
      <c r="D58" s="224"/>
      <c r="E58" s="224"/>
      <c r="F58" s="225"/>
      <c r="G58" s="225"/>
      <c r="H58" s="225"/>
      <c r="I58" s="225"/>
      <c r="J58" s="225"/>
      <c r="K58" s="225"/>
    </row>
  </sheetData>
  <mergeCells count="6">
    <mergeCell ref="A28:K28"/>
    <mergeCell ref="F3:K3"/>
    <mergeCell ref="C3:E3"/>
    <mergeCell ref="C6:E8"/>
    <mergeCell ref="F7:H7"/>
    <mergeCell ref="I7:K7"/>
  </mergeCells>
  <printOptions/>
  <pageMargins left="0.5905511811023623" right="0.3937007874015748" top="0.3937007874015748" bottom="0.7874015748031497" header="0.5118110236220472" footer="0.5118110236220472"/>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foersmon</cp:lastModifiedBy>
  <cp:lastPrinted>2009-03-18T06:11:11Z</cp:lastPrinted>
  <dcterms:created xsi:type="dcterms:W3CDTF">2005-01-20T14:15:17Z</dcterms:created>
  <dcterms:modified xsi:type="dcterms:W3CDTF">2009-03-18T11:37:53Z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