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7035"/>
  </bookViews>
  <sheets>
    <sheet name="C III 3 - hj 2_13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 1 (S.16)" sheetId="27" r:id="rId16"/>
    <sheet name="Grafik 2 (S.17) " sheetId="38" r:id="rId17"/>
    <sheet name="Grafik 3 (S.18)" sheetId="29" r:id="rId18"/>
    <sheet name="T3_1" sheetId="9" state="hidden" r:id="rId19"/>
  </sheets>
  <externalReferences>
    <externalReference r:id="rId20"/>
  </externalReferences>
  <definedNames>
    <definedName name="\a" localSheetId="15">#REF!</definedName>
    <definedName name="\a" localSheetId="16">#REF!</definedName>
    <definedName name="\a" localSheetId="17">#REF!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5">#REF!</definedName>
    <definedName name="\b" localSheetId="16">#REF!</definedName>
    <definedName name="\b" localSheetId="17">#REF!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6">#REF!</definedName>
    <definedName name="\g">#REF!</definedName>
    <definedName name="\t" localSheetId="16">#REF!</definedName>
    <definedName name="\t">#REF!</definedName>
    <definedName name="Apr_94" localSheetId="16">#REF!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6">#REF!</definedName>
    <definedName name="ar">#REF!</definedName>
    <definedName name="_xlnm.Print_Area" localSheetId="17">'Grafik 3 (S.18)'!#REF!</definedName>
    <definedName name="_xlnm.Print_Area" localSheetId="4">'Tab.1 (S.5)'!$A$1:$D$41</definedName>
    <definedName name="endgültig" localSheetId="15">#REF!</definedName>
    <definedName name="endgültig" localSheetId="16">#REF!</definedName>
    <definedName name="endgültig" localSheetId="17">#REF!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6">#REF!</definedName>
    <definedName name="Halbjahr">#REF!</definedName>
    <definedName name="Jahr" localSheetId="16">#REF!</definedName>
    <definedName name="Jahr">#REF!</definedName>
    <definedName name="lg" localSheetId="16">#REF!</definedName>
    <definedName name="lg">#REF!</definedName>
    <definedName name="libcouv">[1]Textes!$A$15:$M$33</definedName>
    <definedName name="libmens" localSheetId="15">#REF!</definedName>
    <definedName name="libmens" localSheetId="16">#REF!</definedName>
    <definedName name="libmens" localSheetId="17">#REF!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5">#REF!</definedName>
    <definedName name="mois" localSheetId="16">#REF!</definedName>
    <definedName name="mois" localSheetId="17">#REF!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5">#REF!</definedName>
    <definedName name="mr" localSheetId="16">#REF!</definedName>
    <definedName name="mr" localSheetId="17">#REF!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6">#REF!</definedName>
    <definedName name="muster">#REF!</definedName>
    <definedName name="pays" localSheetId="16">#REF!</definedName>
    <definedName name="pays">#REF!</definedName>
    <definedName name="_xlnm.Criteria" localSheetId="16">#REF!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6">#REF!</definedName>
    <definedName name="vorläufig">#REF!</definedName>
  </definedNames>
  <calcPr calcId="145621"/>
</workbook>
</file>

<file path=xl/calcChain.xml><?xml version="1.0" encoding="utf-8"?>
<calcChain xmlns="http://schemas.openxmlformats.org/spreadsheetml/2006/main">
  <c r="C29" i="16" l="1"/>
  <c r="C22" i="16"/>
  <c r="B19" i="16"/>
  <c r="B26" i="16"/>
  <c r="C6" i="16"/>
  <c r="D37" i="16" l="1"/>
  <c r="D36" i="16"/>
  <c r="D34" i="16"/>
  <c r="D32" i="16"/>
  <c r="D31" i="16"/>
  <c r="D30" i="16"/>
  <c r="D29" i="16"/>
  <c r="D28" i="16"/>
  <c r="D26" i="16"/>
  <c r="D25" i="16"/>
  <c r="D23" i="16"/>
  <c r="D22" i="16"/>
  <c r="D21" i="16"/>
  <c r="D19" i="16"/>
  <c r="D18" i="16"/>
  <c r="D16" i="16"/>
  <c r="D15" i="16"/>
  <c r="D14" i="16"/>
  <c r="D12" i="16"/>
  <c r="D11" i="16"/>
  <c r="D10" i="16"/>
  <c r="D8" i="16"/>
  <c r="D7" i="16"/>
  <c r="D6" i="1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<sst xmlns="http://schemas.openxmlformats.org/spreadsheetml/2006/main" count="967" uniqueCount="291">
  <si>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</si>
  <si>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</si>
  <si>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</si>
  <si>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</si>
  <si>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</si>
  <si>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</si>
  <si>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</si>
  <si>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</si>
  <si>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</si>
  <si>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</si>
  <si>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</si>
  <si>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</si>
  <si>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</si>
  <si>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</si>
  <si>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</si>
  <si>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</si>
  <si>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</si>
  <si>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</si>
  <si>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</si>
  <si>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</si>
  <si>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</si>
  <si>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</si>
  <si>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</si>
  <si>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</si>
  <si>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</si>
  <si>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</si>
  <si>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</si>
  <si>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</si>
  <si>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</si>
  <si>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</si>
  <si>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</si>
  <si>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</si>
  <si>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</si>
  <si>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</si>
  <si>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</si>
  <si>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</si>
  <si>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</si>
  <si>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</si>
  <si>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</si>
  <si>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</si>
  <si>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</si>
  <si>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</si>
  <si>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</si>
  <si>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</si>
  <si>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</si>
  <si>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</si>
  <si>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</si>
  <si>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</si>
  <si>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</si>
  <si>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</si>
  <si>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</si>
  <si>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</si>
  <si>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</si>
  <si>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</si>
  <si>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</si>
  <si>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</si>
  <si>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</si>
  <si>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</si>
  <si>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</si>
  <si>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</si>
  <si>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</si>
  <si>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</si>
  <si>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</si>
  <si>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</si>
  <si>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</si>
  <si>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</si>
  <si>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</si>
  <si>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</si>
  <si>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</si>
  <si>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</si>
  <si>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</si>
  <si>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</si>
  <si>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</si>
  <si>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</si>
  <si>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</si>
  <si>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</si>
  <si>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</si>
  <si>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</si>
  <si>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</si>
  <si>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</si>
  <si>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</si>
  <si>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</si>
  <si>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</si>
  <si>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</si>
  <si>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</si>
  <si>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</si>
  <si>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</si>
  <si>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</si>
  <si>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</si>
  <si>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</si>
  <si>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</si>
  <si>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</si>
  <si>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</si>
  <si>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</si>
  <si>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</si>
  <si>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</si>
  <si>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</si>
  <si>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</si>
  <si>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</si>
  <si>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</si>
  <si>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</si>
  <si>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</si>
  <si>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</si>
  <si>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</si>
  <si>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</si>
  <si>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</si>
  <si>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</si>
  <si>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</si>
  <si>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</si>
  <si>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</si>
  <si>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</si>
  <si>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</si>
  <si>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</si>
  <si>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</si>
  <si>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</si>
  <si>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</si>
  <si>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</si>
  <si>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</si>
  <si>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</si>
  <si>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</si>
  <si>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</si>
  <si>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</si>
  <si>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</si>
  <si>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</si>
  <si>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</si>
  <si>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</si>
  <si>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</si>
  <si>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</si>
  <si>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</si>
  <si>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</si>
  <si>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</si>
  <si>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</si>
  <si>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</si>
  <si>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</si>
  <si>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</si>
  <si>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</si>
  <si>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</si>
  <si>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</si>
  <si>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</si>
  <si>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</si>
  <si>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</si>
  <si>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</si>
  <si>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</si>
  <si>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</si>
  <si>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</si>
  <si>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</si>
  <si>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</si>
  <si>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</si>
  <si>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</si>
  <si>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</si>
  <si>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</si>
  <si>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</si>
  <si>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</si>
  <si>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</si>
  <si>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</si>
  <si>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</si>
  <si>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</si>
  <si>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</si>
  <si>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</si>
  <si>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</si>
  <si>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</si>
  <si>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</si>
  <si>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</si>
  <si>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</si>
  <si>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</si>
  <si>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</si>
  <si>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</si>
  <si>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</si>
  <si>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</si>
  <si>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</si>
  <si>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</si>
  <si>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</si>
  <si>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</si>
  <si>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</si>
  <si>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</si>
  <si>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</si>
  <si>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</si>
  <si>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</si>
  <si>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</si>
  <si>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</si>
  <si>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</si>
  <si>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</si>
  <si>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</si>
  <si>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</si>
  <si>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</si>
  <si>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</si>
  <si>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</si>
  <si>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</si>
  <si>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</si>
  <si>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</si>
  <si>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</si>
  <si>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</si>
  <si>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</si>
  <si>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</si>
  <si>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</si>
  <si>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</si>
  <si>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</si>
  <si>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</si>
  <si>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</si>
  <si>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</si>
  <si>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</si>
  <si>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</si>
  <si>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</si>
  <si>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</si>
  <si>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</si>
  <si>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</si>
  <si>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</si>
  <si>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</si>
  <si>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</si>
  <si>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</si>
  <si>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</si>
  <si>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</si>
  <si>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</si>
  <si>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</si>
  <si>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</si>
  <si>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</si>
  <si>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</si>
  <si>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</si>
  <si>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</si>
  <si>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</si>
  <si>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</si>
  <si>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</si>
  <si>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</si>
  <si>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</si>
  <si>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</si>
  <si>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</si>
  <si>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</si>
  <si>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</si>
  <si>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</si>
  <si>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</si>
  <si>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</si>
  <si>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</si>
  <si>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</si>
  <si>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</si>
  <si>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</si>
  <si>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</si>
  <si>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</si>
  <si>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</si>
  <si>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</si>
  <si>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</si>
  <si>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</si>
  <si>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</si>
  <si>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</si>
  <si>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</si>
  <si>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</si>
  <si>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</si>
  <si>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</si>
  <si>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</si>
  <si>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</si>
  <si>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</si>
  <si>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</si>
  <si>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</si>
  <si>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</si>
  <si>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</si>
  <si>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</si>
  <si>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am 3. November 2013 in Schleswig-Holstein</t>
  </si>
  <si>
    <t xml:space="preserve">Rinderbestand in Schleswig-Holstein am 3. November 2013 nach Kategorien  </t>
  </si>
  <si>
    <t xml:space="preserve">Rinder- und Milchkuhbestände in Schleswig-Holsteins am 3. November 2013 nach Kreisen   </t>
  </si>
  <si>
    <t xml:space="preserve">Rinderbestand in Schleswig-Holstein am 3. November 2013 nach Nutzungsrichtung   </t>
  </si>
  <si>
    <r>
      <t>1. Landwirtschaftliche Haltungen mit Rindern</t>
    </r>
    <r>
      <rPr>
        <b/>
        <vertAlign val="superscript"/>
        <sz val="10"/>
        <rFont val="Arial"/>
        <family val="2"/>
      </rPr>
      <t>1</t>
    </r>
    <r>
      <rPr>
        <b/>
        <sz val="10"/>
        <rFont val="Arial"/>
        <family val="2"/>
      </rPr>
      <t xml:space="preserve"> und Rinderbestände in Schleswig-Holstein 
am 3. November 2013</t>
    </r>
  </si>
  <si>
    <r>
      <t xml:space="preserve">Noch: </t>
    </r>
    <r>
      <rPr>
        <b/>
        <sz val="10"/>
        <color theme="1"/>
        <rFont val="Arial"/>
        <family val="2"/>
      </rPr>
      <t>3. Rinderbestände in Schleswig-Holstein am 3. November 2013 
nach Nutzungsrichtungen und Rinderrassen</t>
    </r>
    <r>
      <rPr>
        <sz val="10"/>
        <color theme="1"/>
        <rFont val="Arial"/>
        <family val="2"/>
      </rPr>
      <t xml:space="preserve"> </t>
    </r>
  </si>
  <si>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2013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</si>
  <si>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2013 nach Kreisen</t>
    </r>
  </si>
  <si>
    <r>
      <t xml:space="preserve">Noch: </t>
    </r>
    <r>
      <rPr>
        <b/>
        <sz val="10"/>
        <color theme="1"/>
        <rFont val="Arial"/>
        <family val="2"/>
      </rPr>
      <t>5.  Landwirtschaftliche Haltungen mit Rindern und Rinderbestände
in Schleswig-Holstein am 3. November 2013 nach Kreisen</t>
    </r>
  </si>
  <si>
    <t xml:space="preserve">2. Landwirtschaftliche Haltungen mit Rindern und Rinderbestände in Schleswig-Holstein 
am 3. November 2013 nach Rinderrassen </t>
  </si>
  <si>
    <t>3.  Rinderbestände in Schleswig-Holstein am 3. November 2013 
nach Nutzungsrichtungen und Rinderrassen</t>
  </si>
  <si>
    <r>
      <t>6.  Landwirtschaftliche Haltungen mit Rindern</t>
    </r>
    <r>
      <rPr>
        <b/>
        <vertAlign val="superscript"/>
        <sz val="10"/>
        <rFont val="Arial"/>
        <family val="2"/>
      </rPr>
      <t>1</t>
    </r>
    <r>
      <rPr>
        <b/>
        <sz val="10"/>
        <rFont val="Arial"/>
        <family val="2"/>
      </rPr>
      <t xml:space="preserve"> und Rinderbestände in Schlewig-Holstein
 am 3. November 2013 nach Bestandsgrößenklassen in den Kreisen</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</si>
  <si>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Schlewig-Holstein
am 3. November 2013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</si>
  <si>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2013 nach Bestandsgrößenklassen in den Kreisen</t>
    </r>
  </si>
  <si>
    <t>Kennziffer: C III 3 - hj 2/13 SH</t>
  </si>
  <si>
    <t xml:space="preserve">   </t>
  </si>
  <si>
    <t xml:space="preserve">Landwirtschaftliche Haltungen mit Rindern und Rinderbestände in Schleswig-Holstein am 3. November 2013  </t>
  </si>
  <si>
    <t xml:space="preserve">     </t>
  </si>
  <si>
    <t xml:space="preserve">    </t>
  </si>
  <si>
    <t>Rinderbestände in Schleswig-Holstein am 3. November 2013 nach Nutzungsrichtungen und Rinderrassen</t>
  </si>
  <si>
    <t xml:space="preserve"> </t>
  </si>
  <si>
    <t xml:space="preserve">Landwirtschaftliche Haltungen mit Rindern und Rinderbestände in Schleswig-Holstein am 3. November 2013
   nach Bestandsgrößenklassen in den Kreisen </t>
  </si>
  <si>
    <t>Landwirtschaftliche Haltungen mit Rindern und Rinderbestände  in Schleswig-Holstein am 3. November 2013 
  nach Kreisen</t>
  </si>
  <si>
    <t>Landwirtschaftliche Haltungen mit Rindern und Rinderbestände in Schleswig-Holstein am 3. November 2013 
  nach Rinderrassen</t>
  </si>
  <si>
    <t xml:space="preserve">Landwirtschaftliche Haltungen mit Rindern und Rinderbestände in Schleswig-Holstein  am 3. November 2013 
  nach Bestandsgrößenklassen   </t>
  </si>
  <si>
    <t>November 
2012</t>
  </si>
  <si>
    <t>November 
2013</t>
  </si>
  <si>
    <t>Veränderung
gegenüber
November 
2012</t>
  </si>
  <si>
    <r>
      <t xml:space="preserve">1. Rinderbestand in Schleswig-Holstein am 3. November 2013 nach Kategorien
</t>
    </r>
    <r>
      <rPr>
        <sz val="10"/>
        <rFont val="Arial"/>
        <family val="2"/>
      </rPr>
      <t xml:space="preserve">
– in Prozent – </t>
    </r>
  </si>
  <si>
    <r>
      <t>2. Rinder- und Milchkuhbestände in Schleswig-Holstein am 3. November 2013 nach Kreisen</t>
    </r>
    <r>
      <rPr>
        <b/>
        <vertAlign val="superscript"/>
        <sz val="10"/>
        <rFont val="Arial"/>
        <family val="2"/>
      </rPr>
      <t>1</t>
    </r>
    <r>
      <rPr>
        <b/>
        <sz val="10"/>
        <rFont val="Arial"/>
        <family val="2"/>
      </rPr>
      <t xml:space="preserve"> 
</t>
    </r>
    <r>
      <rPr>
        <sz val="9"/>
        <rFont val="Arial"/>
        <family val="2"/>
      </rPr>
      <t>– Anzahl Tiere –</t>
    </r>
  </si>
  <si>
    <t>3. Rinderbestand in Schleswig-Holstein am 3. November 2013 nach Nutzungsrichtung  
(in Prozent)</t>
  </si>
  <si>
    <t>Landwirtschaftliche Haltungen mit Milchkühen und Milchkuhbestände in Schleswig-Holstein 
  am 3. November 2013 nach Bestandsgrößenklassen in den Kreisen</t>
  </si>
  <si>
    <t>Kälbern 
bis einschl. 8 Monate</t>
  </si>
  <si>
    <t>Jungrindern 
von mehr als 8 Monate 
bis einschl. 1 Jahr</t>
  </si>
  <si>
    <t>Herausgegeben am: 21. Januar 2014</t>
  </si>
  <si>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November 2013 nach Bestandsgrößenklassen in den Kreisen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</si>
</sst>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s>
  <fonts count="5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b/>
      <vertAlign val="superscript"/>
      <sz val="10"/>
      <color theme="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style="thin">
        <color theme="3"/>
      </top>
      <bottom/>
      <diagonal/>
    </border>
    <border>
      <left/>
      <right style="thin">
        <color rgb="FF1E4B7D"/>
      </right>
      <top/>
      <bottom/>
      <diagonal/>
    </border>
    <border>
      <left/>
      <right style="thin">
        <color rgb="FF1E4B7D"/>
      </right>
      <top/>
      <bottom style="thin">
        <color theme="4" tint="-0.24994659260841701"/>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5" fillId="0" borderId="0"/>
    <xf numFmtId="0" fontId="3" fillId="0" borderId="0"/>
    <xf numFmtId="0" fontId="7" fillId="0" borderId="0"/>
    <xf numFmtId="0" fontId="4" fillId="0" borderId="0"/>
    <xf numFmtId="0" fontId="5" fillId="0" borderId="0"/>
    <xf numFmtId="0" fontId="5" fillId="0" borderId="0"/>
    <xf numFmtId="0" fontId="5" fillId="0" borderId="0"/>
  </cellStyleXfs>
  <cellXfs count="34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xf>
    <xf numFmtId="0" fontId="5" fillId="0" borderId="0" xfId="56"/>
    <xf numFmtId="0" fontId="11"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5"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14" fillId="37" borderId="25" xfId="56" quotePrefix="1" applyFont="1" applyFill="1" applyBorder="1" applyAlignment="1">
      <alignment horizontal="center" vertical="center" wrapText="1"/>
    </xf>
    <xf numFmtId="0" fontId="5" fillId="0" borderId="0" xfId="58" applyFont="1" applyBorder="1" applyAlignment="1">
      <alignment horizontal="center"/>
    </xf>
    <xf numFmtId="0" fontId="5" fillId="0" borderId="0" xfId="58" applyFont="1" applyBorder="1"/>
    <xf numFmtId="0" fontId="5" fillId="0" borderId="0" xfId="58" applyFont="1" applyFill="1" applyBorder="1" applyAlignment="1">
      <alignment horizontal="center"/>
    </xf>
    <xf numFmtId="0" fontId="5" fillId="0" borderId="0" xfId="58" applyFont="1" applyFill="1" applyBorder="1"/>
    <xf numFmtId="0" fontId="5" fillId="0" borderId="0" xfId="58" applyFont="1" applyFill="1"/>
    <xf numFmtId="0" fontId="41" fillId="38" borderId="28" xfId="58" applyFont="1" applyFill="1" applyBorder="1" applyProtection="1"/>
    <xf numFmtId="0" fontId="5" fillId="38" borderId="0" xfId="56" applyFill="1"/>
    <xf numFmtId="0" fontId="14" fillId="38" borderId="29" xfId="58" applyFont="1" applyFill="1" applyBorder="1" applyProtection="1"/>
    <xf numFmtId="169" fontId="14" fillId="38" borderId="0" xfId="56" applyNumberFormat="1" applyFont="1" applyFill="1" applyBorder="1" applyAlignment="1" applyProtection="1">
      <alignment horizontal="right" indent="1"/>
      <protection locked="0"/>
    </xf>
    <xf numFmtId="0" fontId="14" fillId="38" borderId="29" xfId="58" applyFont="1" applyFill="1" applyBorder="1" applyAlignment="1" applyProtection="1">
      <alignment horizontal="left" indent="2"/>
    </xf>
    <xf numFmtId="0" fontId="14" fillId="38" borderId="29" xfId="58" applyFont="1" applyFill="1" applyBorder="1" applyAlignment="1" applyProtection="1">
      <alignment horizontal="left" indent="1"/>
    </xf>
    <xf numFmtId="0" fontId="5" fillId="0" borderId="0" xfId="58" applyFont="1" applyFill="1" applyBorder="1" applyAlignment="1" applyProtection="1">
      <alignment horizontal="center" wrapText="1"/>
    </xf>
    <xf numFmtId="0" fontId="14" fillId="38" borderId="29" xfId="58" applyFont="1" applyFill="1" applyBorder="1" applyAlignment="1" applyProtection="1">
      <alignment horizontal="left" wrapText="1" indent="1"/>
    </xf>
    <xf numFmtId="0" fontId="5" fillId="0" borderId="0" xfId="58" applyFont="1" applyFill="1" applyBorder="1" applyProtection="1"/>
    <xf numFmtId="170" fontId="5" fillId="0" borderId="0" xfId="58" applyNumberFormat="1" applyFont="1" applyFill="1" applyBorder="1"/>
    <xf numFmtId="169" fontId="5" fillId="0" borderId="0" xfId="58" applyNumberFormat="1" applyFont="1"/>
    <xf numFmtId="169" fontId="5" fillId="0" borderId="0" xfId="58" applyNumberFormat="1" applyFont="1" applyFill="1"/>
    <xf numFmtId="0" fontId="14" fillId="0" borderId="29" xfId="58" applyFont="1" applyFill="1" applyBorder="1" applyAlignment="1" applyProtection="1">
      <alignment horizontal="left" indent="2"/>
    </xf>
    <xf numFmtId="169" fontId="5" fillId="0" borderId="0" xfId="58" applyNumberFormat="1" applyFont="1" applyFill="1" applyBorder="1"/>
    <xf numFmtId="0" fontId="14" fillId="39" borderId="29" xfId="58" applyFont="1" applyFill="1" applyBorder="1" applyAlignment="1" applyProtection="1">
      <alignment horizontal="left" indent="2"/>
    </xf>
    <xf numFmtId="0" fontId="14" fillId="0" borderId="29" xfId="58" applyFont="1" applyFill="1" applyBorder="1" applyProtection="1"/>
    <xf numFmtId="0" fontId="41" fillId="38" borderId="29" xfId="58" applyFont="1" applyFill="1" applyBorder="1" applyProtection="1"/>
    <xf numFmtId="169" fontId="41" fillId="38" borderId="0" xfId="56" applyNumberFormat="1" applyFont="1" applyFill="1" applyBorder="1" applyAlignment="1" applyProtection="1">
      <alignment horizontal="right" indent="1"/>
      <protection locked="0"/>
    </xf>
    <xf numFmtId="169" fontId="5" fillId="0" borderId="0" xfId="58" applyNumberFormat="1" applyFont="1" applyFill="1" applyBorder="1" applyProtection="1">
      <protection locked="0"/>
    </xf>
    <xf numFmtId="0" fontId="14" fillId="38" borderId="30" xfId="58" applyFont="1" applyFill="1" applyBorder="1" applyAlignment="1" applyProtection="1">
      <alignment horizontal="left" indent="1"/>
    </xf>
    <xf numFmtId="169" fontId="14" fillId="38" borderId="31" xfId="56" applyNumberFormat="1" applyFont="1" applyFill="1" applyBorder="1" applyAlignment="1" applyProtection="1">
      <alignment horizontal="right" indent="1"/>
      <protection locked="0"/>
    </xf>
    <xf numFmtId="0" fontId="14" fillId="0" borderId="0" xfId="58" applyFont="1" applyFill="1"/>
    <xf numFmtId="49" fontId="14" fillId="0" borderId="0" xfId="58" applyNumberFormat="1" applyFont="1" applyFill="1" applyBorder="1" applyAlignment="1">
      <alignment horizontal="centerContinuous" wrapText="1"/>
    </xf>
    <xf numFmtId="49" fontId="5" fillId="0" borderId="0" xfId="58" applyNumberFormat="1" applyFont="1" applyFill="1" applyBorder="1" applyAlignment="1">
      <alignment horizontal="left" wrapText="1"/>
    </xf>
    <xf numFmtId="49" fontId="5"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4" fillId="0" borderId="0" xfId="56" applyNumberFormat="1" applyFont="1" applyFill="1" applyBorder="1" applyAlignment="1">
      <alignment wrapText="1"/>
    </xf>
    <xf numFmtId="0" fontId="43" fillId="0" borderId="0" xfId="58" applyFont="1"/>
    <xf numFmtId="0" fontId="5" fillId="0" borderId="0" xfId="56" applyFont="1" applyBorder="1"/>
    <xf numFmtId="0" fontId="14" fillId="0" borderId="0" xfId="57" applyFont="1"/>
    <xf numFmtId="0" fontId="14" fillId="37" borderId="32" xfId="56" applyFont="1" applyFill="1" applyBorder="1" applyAlignment="1">
      <alignment horizontal="center" vertical="center" wrapText="1"/>
    </xf>
    <xf numFmtId="0" fontId="2" fillId="37" borderId="25" xfId="56" quotePrefix="1" applyFont="1" applyFill="1" applyBorder="1" applyAlignment="1">
      <alignment horizontal="center" vertical="center"/>
    </xf>
    <xf numFmtId="0" fontId="14" fillId="37" borderId="26" xfId="56" quotePrefix="1" applyFont="1" applyFill="1" applyBorder="1" applyAlignment="1">
      <alignment horizontal="center" vertical="center"/>
    </xf>
    <xf numFmtId="0" fontId="14" fillId="0" borderId="29" xfId="56" applyFont="1" applyFill="1" applyBorder="1" applyAlignment="1">
      <alignment horizontal="left" vertical="center" indent="1"/>
    </xf>
    <xf numFmtId="0" fontId="2" fillId="0" borderId="0" xfId="56" quotePrefix="1" applyFont="1" applyFill="1" applyBorder="1" applyAlignment="1">
      <alignment horizontal="center" vertical="center"/>
    </xf>
    <xf numFmtId="169" fontId="41" fillId="0" borderId="0" xfId="57" applyNumberFormat="1" applyFont="1" applyFill="1" applyAlignment="1">
      <alignment horizontal="right" wrapText="1" indent="1"/>
    </xf>
    <xf numFmtId="169" fontId="14" fillId="0" borderId="0" xfId="57" applyNumberFormat="1" applyFont="1" applyFill="1" applyBorder="1" applyAlignment="1">
      <alignment horizontal="right" wrapText="1" indent="1"/>
    </xf>
    <xf numFmtId="169" fontId="14" fillId="0" borderId="0" xfId="57" applyNumberFormat="1" applyFont="1" applyFill="1" applyAlignment="1">
      <alignment horizontal="right" wrapText="1" indent="1"/>
    </xf>
    <xf numFmtId="49" fontId="14" fillId="0" borderId="29" xfId="57" applyNumberFormat="1" applyFont="1" applyFill="1" applyBorder="1" applyAlignment="1">
      <alignment horizontal="left" wrapText="1" indent="1"/>
    </xf>
    <xf numFmtId="49" fontId="14" fillId="0" borderId="33" xfId="57" applyNumberFormat="1" applyFont="1" applyFill="1" applyBorder="1" applyAlignment="1">
      <alignment horizontal="left" wrapText="1" indent="1"/>
    </xf>
    <xf numFmtId="169" fontId="14" fillId="0" borderId="34" xfId="57" applyNumberFormat="1" applyFont="1" applyFill="1" applyBorder="1" applyAlignment="1">
      <alignment horizontal="right" wrapText="1" indent="1"/>
    </xf>
    <xf numFmtId="0" fontId="43" fillId="0" borderId="0" xfId="57" applyFont="1"/>
    <xf numFmtId="0" fontId="14" fillId="0" borderId="0" xfId="56" applyFont="1" applyFill="1" applyBorder="1" applyAlignment="1">
      <alignment horizontal="left" vertical="center" indent="1"/>
    </xf>
    <xf numFmtId="0" fontId="43" fillId="0" borderId="0" xfId="57" applyFont="1" applyFill="1" applyAlignment="1">
      <alignment horizontal="right" indent="1"/>
    </xf>
    <xf numFmtId="49" fontId="14" fillId="0" borderId="0" xfId="57" applyNumberFormat="1" applyFont="1" applyFill="1" applyAlignment="1">
      <alignment horizontal="right" wrapText="1" indent="1"/>
    </xf>
    <xf numFmtId="0" fontId="14" fillId="0" borderId="0" xfId="57" applyFont="1" applyFill="1" applyAlignment="1">
      <alignment horizontal="right" indent="1"/>
    </xf>
    <xf numFmtId="169" fontId="43" fillId="0" borderId="0" xfId="57" applyNumberFormat="1" applyFont="1" applyFill="1" applyAlignment="1">
      <alignment horizontal="right" indent="1"/>
    </xf>
    <xf numFmtId="169" fontId="14" fillId="0" borderId="0" xfId="57" applyNumberFormat="1" applyFont="1" applyFill="1" applyAlignment="1">
      <alignment horizontal="right" indent="1"/>
    </xf>
    <xf numFmtId="169" fontId="41" fillId="0" borderId="34" xfId="57" applyNumberFormat="1" applyFont="1" applyFill="1" applyBorder="1" applyAlignment="1">
      <alignment horizontal="right" wrapText="1" indent="1"/>
    </xf>
    <xf numFmtId="0" fontId="45" fillId="0" borderId="0" xfId="57" applyFont="1"/>
    <xf numFmtId="0" fontId="14" fillId="0" borderId="0" xfId="56" applyFont="1"/>
    <xf numFmtId="49" fontId="14" fillId="40" borderId="0" xfId="56" applyNumberFormat="1" applyFont="1" applyFill="1" applyAlignment="1">
      <alignment horizontal="left" wrapText="1"/>
    </xf>
    <xf numFmtId="49" fontId="14" fillId="37" borderId="25" xfId="56" applyNumberFormat="1" applyFont="1" applyFill="1" applyBorder="1" applyAlignment="1">
      <alignment horizontal="center" vertical="center" wrapText="1"/>
    </xf>
    <xf numFmtId="0" fontId="14" fillId="0" borderId="0" xfId="56" applyFont="1" applyBorder="1"/>
    <xf numFmtId="0" fontId="2" fillId="37" borderId="26" xfId="56" quotePrefix="1" applyFont="1" applyFill="1" applyBorder="1" applyAlignment="1">
      <alignment horizontal="center" vertical="center"/>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4" fillId="0" borderId="0" xfId="56" applyFont="1" applyBorder="1" applyAlignment="1">
      <alignment horizontal="centerContinuous"/>
    </xf>
    <xf numFmtId="0" fontId="2" fillId="0" borderId="41" xfId="56" applyFont="1" applyBorder="1" applyAlignment="1">
      <alignment horizontal="center"/>
    </xf>
    <xf numFmtId="0" fontId="2" fillId="0" borderId="0" xfId="56" quotePrefix="1" applyFont="1" applyBorder="1" applyAlignment="1">
      <alignment horizontal="center" vertical="center"/>
    </xf>
    <xf numFmtId="164" fontId="2" fillId="0" borderId="0" xfId="56" applyNumberFormat="1" applyFont="1" applyAlignment="1">
      <alignment horizontal="right"/>
    </xf>
    <xf numFmtId="164" fontId="2" fillId="0" borderId="0" xfId="56" applyNumberFormat="1" applyFont="1" applyFill="1" applyAlignment="1">
      <alignment horizontal="right"/>
    </xf>
    <xf numFmtId="0" fontId="48" fillId="0" borderId="0" xfId="56" applyFont="1"/>
    <xf numFmtId="0" fontId="14" fillId="0" borderId="0" xfId="56" applyFont="1" applyFill="1"/>
    <xf numFmtId="0" fontId="2" fillId="0" borderId="0" xfId="56" applyFont="1"/>
    <xf numFmtId="0" fontId="2" fillId="0" borderId="35" xfId="56" applyFont="1" applyBorder="1" applyAlignment="1">
      <alignment horizontal="center"/>
    </xf>
    <xf numFmtId="49" fontId="41" fillId="40" borderId="0" xfId="56" applyNumberFormat="1" applyFont="1" applyFill="1" applyAlignment="1">
      <alignment horizontal="left" wrapText="1"/>
    </xf>
    <xf numFmtId="49" fontId="41" fillId="40" borderId="29" xfId="56" applyNumberFormat="1" applyFont="1" applyFill="1" applyBorder="1" applyAlignment="1">
      <alignment horizontal="left" wrapText="1"/>
    </xf>
    <xf numFmtId="49" fontId="14" fillId="40" borderId="29" xfId="56" applyNumberFormat="1" applyFont="1" applyFill="1" applyBorder="1" applyAlignment="1">
      <alignment horizontal="left" wrapText="1"/>
    </xf>
    <xf numFmtId="0" fontId="2" fillId="0" borderId="0" xfId="56" applyFont="1" applyAlignment="1"/>
    <xf numFmtId="0" fontId="48" fillId="0" borderId="0" xfId="56" applyFont="1" applyAlignment="1"/>
    <xf numFmtId="0" fontId="14" fillId="0" borderId="0" xfId="56" applyFont="1" applyAlignment="1"/>
    <xf numFmtId="0" fontId="2" fillId="0" borderId="29" xfId="56" applyFont="1" applyBorder="1" applyAlignment="1">
      <alignment horizontal="center"/>
    </xf>
    <xf numFmtId="0" fontId="39" fillId="0" borderId="0" xfId="56" applyFont="1" applyAlignment="1">
      <alignment horizontal="left" vertical="top" wrapText="1"/>
    </xf>
    <xf numFmtId="0" fontId="39"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0" fontId="50" fillId="0" borderId="0" xfId="56" applyFont="1" applyAlignment="1">
      <alignment horizontal="left"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4" fillId="0" borderId="0" xfId="56" applyFont="1" applyAlignment="1">
      <alignment horizontal="right"/>
    </xf>
    <xf numFmtId="0" fontId="50" fillId="0" borderId="0" xfId="56" applyFont="1" applyAlignment="1">
      <alignment horizontal="left" wrapText="1"/>
    </xf>
    <xf numFmtId="0" fontId="14" fillId="0" borderId="0" xfId="56" applyFont="1" applyAlignment="1">
      <alignment horizontal="left"/>
    </xf>
    <xf numFmtId="171" fontId="14" fillId="38" borderId="0" xfId="56" applyNumberFormat="1" applyFont="1" applyFill="1" applyBorder="1" applyAlignment="1" applyProtection="1">
      <alignment horizontal="right" indent="1"/>
      <protection locked="0"/>
    </xf>
    <xf numFmtId="171" fontId="41" fillId="38" borderId="0" xfId="56" applyNumberFormat="1" applyFont="1" applyFill="1" applyBorder="1" applyAlignment="1" applyProtection="1">
      <alignment horizontal="right" indent="1"/>
      <protection locked="0"/>
    </xf>
    <xf numFmtId="171" fontId="14" fillId="38" borderId="31" xfId="56" applyNumberFormat="1" applyFont="1" applyFill="1" applyBorder="1" applyAlignment="1" applyProtection="1">
      <alignment horizontal="right" indent="1"/>
      <protection locked="0"/>
    </xf>
    <xf numFmtId="49" fontId="14" fillId="0" borderId="29" xfId="57" applyNumberFormat="1" applyFont="1" applyFill="1" applyBorder="1" applyAlignment="1">
      <alignment horizontal="left" wrapText="1"/>
    </xf>
    <xf numFmtId="49" fontId="14" fillId="0" borderId="33" xfId="57" applyNumberFormat="1" applyFont="1" applyFill="1" applyBorder="1" applyAlignment="1">
      <alignment horizontal="left" wrapText="1"/>
    </xf>
    <xf numFmtId="49" fontId="14" fillId="37" borderId="32" xfId="56" applyNumberFormat="1" applyFont="1" applyFill="1" applyBorder="1" applyAlignment="1">
      <alignment horizontal="center" vertical="center" wrapText="1"/>
    </xf>
    <xf numFmtId="49" fontId="14" fillId="37" borderId="26" xfId="56" applyNumberFormat="1" applyFont="1" applyFill="1" applyBorder="1" applyAlignment="1">
      <alignment horizontal="center" vertical="center" wrapText="1"/>
    </xf>
    <xf numFmtId="0" fontId="14" fillId="0" borderId="35" xfId="56" applyFont="1" applyFill="1" applyBorder="1"/>
    <xf numFmtId="49" fontId="41" fillId="0" borderId="0" xfId="56" applyNumberFormat="1" applyFont="1" applyFill="1" applyAlignment="1">
      <alignment horizontal="left" wrapText="1"/>
    </xf>
    <xf numFmtId="0" fontId="41" fillId="0" borderId="29" xfId="56" applyFont="1" applyFill="1" applyBorder="1" applyAlignment="1">
      <alignment horizontal="left"/>
    </xf>
    <xf numFmtId="170" fontId="41" fillId="0" borderId="0" xfId="56" applyNumberFormat="1" applyFont="1" applyFill="1" applyBorder="1" applyAlignment="1">
      <alignment horizontal="right" wrapText="1" indent="1"/>
    </xf>
    <xf numFmtId="49" fontId="14" fillId="0" borderId="0" xfId="56" applyNumberFormat="1" applyFont="1" applyFill="1" applyAlignment="1">
      <alignment horizontal="left" wrapText="1"/>
    </xf>
    <xf numFmtId="49" fontId="14" fillId="0" borderId="29" xfId="56" applyNumberFormat="1" applyFont="1" applyFill="1" applyBorder="1" applyAlignment="1">
      <alignment horizontal="left" wrapText="1"/>
    </xf>
    <xf numFmtId="170" fontId="14" fillId="0" borderId="0" xfId="56" applyNumberFormat="1" applyFont="1" applyFill="1" applyBorder="1" applyAlignment="1">
      <alignment horizontal="right" wrapText="1" indent="1"/>
    </xf>
    <xf numFmtId="170" fontId="14" fillId="0" borderId="0" xfId="56" applyNumberFormat="1" applyFont="1" applyFill="1" applyAlignment="1">
      <alignment horizontal="right" wrapText="1" indent="1"/>
    </xf>
    <xf numFmtId="164" fontId="14" fillId="0" borderId="0" xfId="56" applyNumberFormat="1" applyFont="1" applyFill="1" applyAlignment="1">
      <alignment horizontal="right" wrapText="1" indent="1"/>
    </xf>
    <xf numFmtId="3" fontId="14" fillId="0" borderId="0" xfId="56" applyNumberFormat="1" applyFont="1" applyFill="1" applyAlignment="1">
      <alignment horizontal="right" wrapText="1" indent="1"/>
    </xf>
    <xf numFmtId="49" fontId="14" fillId="0" borderId="34" xfId="56" applyNumberFormat="1" applyFont="1" applyFill="1" applyBorder="1" applyAlignment="1">
      <alignment horizontal="left" wrapText="1"/>
    </xf>
    <xf numFmtId="49" fontId="14" fillId="0" borderId="33" xfId="56" applyNumberFormat="1" applyFont="1" applyFill="1" applyBorder="1" applyAlignment="1">
      <alignment horizontal="left" wrapText="1"/>
    </xf>
    <xf numFmtId="0" fontId="41" fillId="0" borderId="0" xfId="56" applyFont="1" applyFill="1"/>
    <xf numFmtId="0" fontId="41" fillId="0" borderId="29" xfId="56" applyFont="1" applyFill="1" applyBorder="1"/>
    <xf numFmtId="164" fontId="12" fillId="0" borderId="0" xfId="56" applyNumberFormat="1" applyFont="1" applyAlignment="1">
      <alignment horizontal="right"/>
    </xf>
    <xf numFmtId="0" fontId="5" fillId="0" borderId="0" xfId="56" applyFont="1"/>
    <xf numFmtId="0" fontId="43" fillId="0" borderId="0" xfId="56" applyFont="1" applyFill="1"/>
    <xf numFmtId="3" fontId="14" fillId="0" borderId="0" xfId="56" applyNumberFormat="1" applyFont="1" applyFill="1" applyBorder="1" applyAlignment="1">
      <alignment horizontal="right" wrapText="1" indent="1"/>
    </xf>
    <xf numFmtId="3" fontId="14" fillId="0" borderId="0" xfId="56" applyNumberFormat="1" applyFont="1" applyFill="1" applyAlignment="1">
      <alignment horizontal="right" wrapText="1" indent="2"/>
    </xf>
    <xf numFmtId="49" fontId="14" fillId="37" borderId="35" xfId="56" applyNumberFormat="1" applyFont="1" applyFill="1" applyBorder="1" applyAlignment="1">
      <alignment horizontal="left" vertical="center" wrapText="1"/>
    </xf>
    <xf numFmtId="49" fontId="14" fillId="37" borderId="29" xfId="56" applyNumberFormat="1" applyFont="1" applyFill="1" applyBorder="1" applyAlignment="1">
      <alignment horizontal="center" vertical="center" wrapText="1"/>
    </xf>
    <xf numFmtId="49" fontId="14" fillId="37" borderId="33" xfId="56" applyNumberFormat="1" applyFont="1" applyFill="1" applyBorder="1" applyAlignment="1">
      <alignment horizontal="left" vertical="center" wrapText="1"/>
    </xf>
    <xf numFmtId="0" fontId="1" fillId="37" borderId="32" xfId="56" quotePrefix="1" applyFont="1" applyFill="1" applyBorder="1" applyAlignment="1">
      <alignment horizontal="center" vertical="center"/>
    </xf>
    <xf numFmtId="0" fontId="1" fillId="37" borderId="25" xfId="56" quotePrefix="1" applyFont="1" applyFill="1" applyBorder="1" applyAlignment="1">
      <alignment horizontal="center" vertical="center"/>
    </xf>
    <xf numFmtId="0" fontId="1" fillId="37" borderId="26" xfId="56" quotePrefix="1" applyFont="1" applyFill="1" applyBorder="1" applyAlignment="1">
      <alignment horizontal="center" vertical="center"/>
    </xf>
    <xf numFmtId="0" fontId="14" fillId="0" borderId="0" xfId="56" applyFont="1" applyBorder="1" applyAlignment="1">
      <alignment horizontal="center" vertical="center"/>
    </xf>
    <xf numFmtId="49" fontId="14" fillId="40" borderId="0" xfId="56" applyNumberFormat="1" applyFont="1" applyFill="1" applyBorder="1" applyAlignment="1">
      <alignment horizontal="center" vertical="center" wrapText="1"/>
    </xf>
    <xf numFmtId="49" fontId="14" fillId="0" borderId="13" xfId="56" applyNumberFormat="1" applyFont="1" applyFill="1" applyBorder="1" applyAlignment="1">
      <alignment horizontal="left" wrapText="1"/>
    </xf>
    <xf numFmtId="49" fontId="14" fillId="0" borderId="27" xfId="56" applyNumberFormat="1" applyFont="1" applyFill="1" applyBorder="1" applyAlignment="1">
      <alignment horizontal="left" wrapText="1"/>
    </xf>
    <xf numFmtId="170" fontId="14" fillId="0" borderId="13" xfId="56" applyNumberFormat="1" applyFont="1" applyFill="1" applyBorder="1" applyAlignment="1">
      <alignment horizontal="right" wrapText="1" indent="1"/>
    </xf>
    <xf numFmtId="164" fontId="14" fillId="0" borderId="13" xfId="56" applyNumberFormat="1" applyFont="1" applyFill="1" applyBorder="1" applyAlignment="1">
      <alignment horizontal="right" wrapText="1" indent="1"/>
    </xf>
    <xf numFmtId="0" fontId="13" fillId="0" borderId="0" xfId="0" applyFont="1"/>
    <xf numFmtId="49" fontId="14" fillId="37" borderId="36" xfId="56" applyNumberFormat="1" applyFont="1" applyFill="1" applyBorder="1" applyAlignment="1">
      <alignment horizontal="left" vertical="center" wrapText="1"/>
    </xf>
    <xf numFmtId="49" fontId="14" fillId="37" borderId="38" xfId="56" applyNumberFormat="1" applyFont="1" applyFill="1" applyBorder="1" applyAlignment="1">
      <alignment horizontal="center" vertical="center" wrapText="1"/>
    </xf>
    <xf numFmtId="49" fontId="14" fillId="37" borderId="39"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1" fillId="0" borderId="41" xfId="56" applyFont="1" applyBorder="1" applyAlignment="1">
      <alignment horizontal="center"/>
    </xf>
    <xf numFmtId="0" fontId="1" fillId="0" borderId="0" xfId="56" quotePrefix="1" applyFont="1" applyBorder="1" applyAlignment="1">
      <alignment horizontal="center" vertical="center"/>
    </xf>
    <xf numFmtId="3" fontId="14" fillId="0" borderId="34" xfId="56" applyNumberFormat="1" applyFont="1" applyFill="1" applyBorder="1" applyAlignment="1">
      <alignment horizontal="right" wrapText="1" indent="2"/>
    </xf>
    <xf numFmtId="0" fontId="54" fillId="0" borderId="0" xfId="56" applyFont="1" applyAlignment="1"/>
    <xf numFmtId="164" fontId="47" fillId="0" borderId="0" xfId="56" applyNumberFormat="1" applyFont="1" applyAlignment="1">
      <alignment horizontal="right" indent="2"/>
    </xf>
    <xf numFmtId="164" fontId="47" fillId="0" borderId="0" xfId="56" applyNumberFormat="1" applyFont="1" applyBorder="1" applyAlignment="1">
      <alignment horizontal="right" indent="2"/>
    </xf>
    <xf numFmtId="0" fontId="5" fillId="0" borderId="0" xfId="56" applyAlignment="1">
      <alignment horizontal="center"/>
    </xf>
    <xf numFmtId="0" fontId="5"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4" fillId="0" borderId="0" xfId="56" applyNumberFormat="1" applyFont="1" applyFill="1" applyBorder="1" applyAlignment="1">
      <alignment horizontal="right" wrapText="1" indent="2"/>
    </xf>
    <xf numFmtId="170" fontId="14" fillId="0" borderId="0" xfId="56" applyNumberFormat="1" applyFont="1" applyFill="1" applyAlignment="1">
      <alignment horizontal="right" wrapText="1" indent="2"/>
    </xf>
    <xf numFmtId="164" fontId="14" fillId="0" borderId="0" xfId="56" applyNumberFormat="1" applyFont="1" applyFill="1" applyAlignment="1">
      <alignment horizontal="right" wrapText="1" indent="2"/>
    </xf>
    <xf numFmtId="170" fontId="14" fillId="0" borderId="34" xfId="56" applyNumberFormat="1" applyFont="1" applyFill="1" applyBorder="1" applyAlignment="1">
      <alignment horizontal="right" wrapText="1" indent="2"/>
    </xf>
    <xf numFmtId="49" fontId="14" fillId="40" borderId="35" xfId="56" applyNumberFormat="1" applyFont="1" applyFill="1" applyBorder="1" applyAlignment="1">
      <alignment horizontal="left" vertical="center" wrapText="1"/>
    </xf>
    <xf numFmtId="49" fontId="41" fillId="0" borderId="29" xfId="56" applyNumberFormat="1" applyFont="1" applyFill="1" applyBorder="1" applyAlignment="1">
      <alignment horizontal="left" wrapText="1"/>
    </xf>
    <xf numFmtId="0" fontId="50" fillId="0" borderId="0" xfId="56" applyFont="1" applyAlignment="1">
      <alignment horizontal="right" wrapText="1"/>
    </xf>
    <xf numFmtId="164" fontId="14"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164" fontId="14" fillId="0" borderId="34" xfId="56" applyNumberFormat="1" applyFont="1" applyFill="1" applyBorder="1" applyAlignment="1">
      <alignment horizontal="right" wrapText="1" indent="1"/>
    </xf>
    <xf numFmtId="49" fontId="14" fillId="40" borderId="34" xfId="56" applyNumberFormat="1" applyFont="1" applyFill="1" applyBorder="1" applyAlignment="1">
      <alignment horizontal="left" wrapText="1"/>
    </xf>
    <xf numFmtId="49" fontId="14" fillId="40" borderId="33" xfId="56" applyNumberFormat="1" applyFont="1" applyFill="1" applyBorder="1" applyAlignment="1">
      <alignment horizontal="left" wrapText="1"/>
    </xf>
    <xf numFmtId="3" fontId="41" fillId="0" borderId="0" xfId="56" applyNumberFormat="1" applyFont="1" applyFill="1" applyBorder="1" applyAlignment="1">
      <alignment horizontal="right" wrapText="1" indent="1"/>
    </xf>
    <xf numFmtId="170" fontId="41" fillId="0" borderId="0" xfId="56" applyNumberFormat="1" applyFont="1" applyFill="1" applyAlignment="1">
      <alignment horizontal="right" wrapText="1" indent="1"/>
    </xf>
    <xf numFmtId="16" fontId="14" fillId="0" borderId="0" xfId="56" quotePrefix="1" applyNumberFormat="1" applyFont="1" applyBorder="1" applyAlignment="1">
      <alignment horizontal="center" vertical="center"/>
    </xf>
    <xf numFmtId="0" fontId="14" fillId="0" borderId="0" xfId="56" quotePrefix="1" applyFont="1" applyBorder="1" applyAlignment="1">
      <alignment horizontal="center" vertical="center"/>
    </xf>
    <xf numFmtId="170" fontId="41" fillId="0" borderId="0" xfId="56" applyNumberFormat="1" applyFont="1" applyFill="1" applyAlignment="1">
      <alignment horizontal="right" indent="1"/>
    </xf>
    <xf numFmtId="164" fontId="41" fillId="0" borderId="0" xfId="56" applyNumberFormat="1" applyFont="1" applyFill="1" applyBorder="1" applyAlignment="1">
      <alignment horizontal="right" indent="1"/>
    </xf>
    <xf numFmtId="164" fontId="41" fillId="0" borderId="0" xfId="56" applyNumberFormat="1" applyFont="1" applyFill="1" applyAlignment="1">
      <alignment horizontal="right" indent="1"/>
    </xf>
    <xf numFmtId="164" fontId="41" fillId="0" borderId="0" xfId="56" applyNumberFormat="1" applyFont="1" applyAlignment="1">
      <alignment horizontal="right" indent="2"/>
    </xf>
    <xf numFmtId="164" fontId="14" fillId="0" borderId="0" xfId="56" applyNumberFormat="1" applyFont="1" applyAlignment="1">
      <alignment horizontal="right" indent="2"/>
    </xf>
    <xf numFmtId="164" fontId="14" fillId="0" borderId="34" xfId="56" applyNumberFormat="1" applyFont="1" applyBorder="1" applyAlignment="1">
      <alignment horizontal="right" indent="2"/>
    </xf>
    <xf numFmtId="164" fontId="41" fillId="0" borderId="34" xfId="56" applyNumberFormat="1" applyFont="1" applyBorder="1" applyAlignment="1">
      <alignment horizontal="right" indent="2"/>
    </xf>
    <xf numFmtId="164" fontId="14" fillId="0" borderId="0" xfId="56" applyNumberFormat="1" applyFont="1" applyBorder="1" applyAlignment="1">
      <alignment horizontal="right" indent="2"/>
    </xf>
    <xf numFmtId="170" fontId="56" fillId="0" borderId="0" xfId="0" applyNumberFormat="1" applyFont="1" applyFill="1" applyAlignment="1">
      <alignment horizontal="right" vertical="center" wrapText="1"/>
    </xf>
    <xf numFmtId="0" fontId="0" fillId="0" borderId="0" xfId="0" applyFill="1"/>
    <xf numFmtId="170" fontId="57" fillId="0" borderId="0" xfId="0" applyNumberFormat="1" applyFont="1" applyFill="1" applyAlignment="1">
      <alignment horizontal="right" vertical="center" wrapText="1"/>
    </xf>
    <xf numFmtId="170" fontId="14" fillId="0" borderId="0" xfId="56" applyNumberFormat="1" applyFont="1" applyFill="1" applyBorder="1" applyAlignment="1">
      <alignment horizontal="right" wrapText="1"/>
    </xf>
    <xf numFmtId="49" fontId="14" fillId="0" borderId="0" xfId="56" applyNumberFormat="1" applyFont="1" applyFill="1" applyBorder="1" applyAlignment="1">
      <alignment horizontal="center" wrapText="1"/>
    </xf>
    <xf numFmtId="49" fontId="14" fillId="0" borderId="0" xfId="56" applyNumberFormat="1" applyFont="1" applyFill="1" applyBorder="1" applyAlignment="1">
      <alignment horizontal="left" wrapText="1"/>
    </xf>
    <xf numFmtId="164" fontId="14" fillId="0" borderId="0" xfId="56" applyNumberFormat="1" applyFont="1" applyFill="1" applyAlignment="1">
      <alignment horizontal="right" wrapText="1"/>
    </xf>
    <xf numFmtId="170" fontId="14" fillId="0" borderId="0" xfId="56" applyNumberFormat="1" applyFont="1" applyFill="1" applyAlignment="1">
      <alignment horizontal="right" wrapText="1"/>
    </xf>
    <xf numFmtId="49" fontId="10" fillId="0" borderId="0" xfId="56" applyNumberFormat="1" applyFont="1" applyFill="1" applyBorder="1" applyAlignment="1">
      <alignment horizontal="left" wrapText="1"/>
    </xf>
    <xf numFmtId="49" fontId="10" fillId="0" borderId="0" xfId="56" applyNumberFormat="1" applyFont="1" applyFill="1" applyAlignment="1">
      <alignment horizontal="left" wrapText="1"/>
    </xf>
    <xf numFmtId="0" fontId="10" fillId="0" borderId="0" xfId="56" applyFont="1" applyFill="1" applyAlignment="1">
      <alignment horizontal="left"/>
    </xf>
    <xf numFmtId="0" fontId="14" fillId="0" borderId="0" xfId="56" applyFont="1" applyFill="1" applyAlignment="1">
      <alignment horizontal="left"/>
    </xf>
    <xf numFmtId="0" fontId="43" fillId="0" borderId="0" xfId="58" applyFont="1" applyFill="1"/>
    <xf numFmtId="0" fontId="10" fillId="0" borderId="0" xfId="56" applyFont="1" applyFill="1" applyBorder="1" applyAlignment="1">
      <alignment horizontal="left"/>
    </xf>
    <xf numFmtId="0" fontId="43" fillId="0" borderId="0" xfId="57" applyFont="1" applyFill="1"/>
    <xf numFmtId="0" fontId="13" fillId="0" borderId="0" xfId="0" applyFont="1" applyFill="1"/>
    <xf numFmtId="49" fontId="41" fillId="0" borderId="29" xfId="57" applyNumberFormat="1" applyFont="1" applyFill="1" applyBorder="1" applyAlignment="1">
      <alignment horizontal="left" wrapText="1"/>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indent="1"/>
    </xf>
    <xf numFmtId="170" fontId="41" fillId="0" borderId="0" xfId="56" applyNumberFormat="1" applyFont="1" applyFill="1" applyAlignment="1">
      <alignment horizontal="right" wrapText="1" indent="2"/>
    </xf>
    <xf numFmtId="0" fontId="50" fillId="0" borderId="0" xfId="56" applyNumberFormat="1" applyFont="1" applyAlignment="1">
      <alignment horizontal="left" wrapText="1"/>
    </xf>
    <xf numFmtId="0" fontId="2" fillId="0" borderId="0" xfId="56" quotePrefix="1" applyFont="1" applyFill="1" applyBorder="1" applyAlignment="1">
      <alignment horizontal="right" vertical="center" indent="2"/>
    </xf>
    <xf numFmtId="169" fontId="41" fillId="0" borderId="0" xfId="57" applyNumberFormat="1" applyFont="1" applyFill="1" applyBorder="1" applyAlignment="1">
      <alignment horizontal="right" wrapText="1" indent="2"/>
    </xf>
    <xf numFmtId="169" fontId="41" fillId="0" borderId="0" xfId="57" applyNumberFormat="1" applyFont="1" applyFill="1" applyAlignment="1">
      <alignment horizontal="right" wrapText="1" indent="2"/>
    </xf>
    <xf numFmtId="169" fontId="55" fillId="0" borderId="0" xfId="57" applyNumberFormat="1" applyFont="1" applyFill="1" applyBorder="1" applyAlignment="1">
      <alignment horizontal="right" wrapText="1" indent="2"/>
    </xf>
    <xf numFmtId="169" fontId="14" fillId="0" borderId="0" xfId="57" applyNumberFormat="1" applyFont="1" applyFill="1" applyAlignment="1">
      <alignment horizontal="right" wrapText="1" indent="2"/>
    </xf>
    <xf numFmtId="169" fontId="14" fillId="0" borderId="0" xfId="57" applyNumberFormat="1" applyFont="1" applyFill="1" applyBorder="1" applyAlignment="1">
      <alignment horizontal="right" wrapText="1" indent="2"/>
    </xf>
    <xf numFmtId="169" fontId="14" fillId="0" borderId="34" xfId="57" applyNumberFormat="1" applyFont="1" applyFill="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58" fillId="0" borderId="0" xfId="0" applyFont="1" applyAlignment="1">
      <alignment horizontal="right"/>
    </xf>
    <xf numFmtId="0" fontId="58" fillId="0" borderId="0" xfId="0" applyFont="1" applyAlignment="1"/>
    <xf numFmtId="0" fontId="7" fillId="0" borderId="0" xfId="0" applyFont="1" applyAlignment="1">
      <alignment horizontal="right"/>
    </xf>
    <xf numFmtId="0" fontId="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11" fillId="0" borderId="0" xfId="56" applyFont="1" applyAlignment="1">
      <alignment horizontal="left"/>
    </xf>
    <xf numFmtId="0" fontId="14" fillId="0" borderId="0" xfId="56" applyFont="1" applyAlignment="1">
      <alignment horizontal="left"/>
    </xf>
    <xf numFmtId="0" fontId="14" fillId="37" borderId="24" xfId="56" applyFont="1" applyFill="1" applyBorder="1" applyAlignment="1">
      <alignment horizontal="center" vertical="center" wrapText="1"/>
    </xf>
    <xf numFmtId="0" fontId="14" fillId="37" borderId="27" xfId="56" applyFont="1" applyFill="1" applyBorder="1" applyAlignment="1">
      <alignment horizontal="center" vertical="center"/>
    </xf>
    <xf numFmtId="0" fontId="14" fillId="37" borderId="26" xfId="56" applyFont="1" applyFill="1" applyBorder="1" applyAlignment="1">
      <alignment horizontal="center" vertical="center" wrapText="1"/>
    </xf>
    <xf numFmtId="0" fontId="2" fillId="37" borderId="26" xfId="56" applyFont="1" applyFill="1" applyBorder="1" applyAlignment="1">
      <alignment horizontal="center" vertical="center" wrapText="1"/>
    </xf>
    <xf numFmtId="0" fontId="14" fillId="37" borderId="25" xfId="56" quotePrefix="1" applyNumberFormat="1" applyFont="1" applyFill="1" applyBorder="1" applyAlignment="1">
      <alignment horizontal="center" vertical="center" wrapText="1"/>
    </xf>
    <xf numFmtId="0" fontId="2" fillId="37" borderId="25" xfId="56" applyNumberFormat="1" applyFont="1" applyFill="1" applyBorder="1" applyAlignment="1">
      <alignment horizontal="center" vertical="center" wrapText="1"/>
    </xf>
    <xf numFmtId="0" fontId="12" fillId="0" borderId="0" xfId="0" applyFont="1" applyAlignment="1">
      <alignment horizontal="center" wrapText="1"/>
    </xf>
    <xf numFmtId="0" fontId="14" fillId="37" borderId="35" xfId="56" applyFont="1" applyFill="1" applyBorder="1" applyAlignment="1">
      <alignment horizontal="center" vertical="center" wrapText="1"/>
    </xf>
    <xf numFmtId="0" fontId="14" fillId="37" borderId="33" xfId="56" applyFont="1" applyFill="1" applyBorder="1" applyAlignment="1">
      <alignment horizontal="center" vertical="center"/>
    </xf>
    <xf numFmtId="0" fontId="14" fillId="37" borderId="36" xfId="56" applyFont="1" applyFill="1" applyBorder="1" applyAlignment="1">
      <alignment horizontal="center" vertical="center" wrapText="1"/>
    </xf>
    <xf numFmtId="0" fontId="14" fillId="37" borderId="39" xfId="56" applyFont="1" applyFill="1" applyBorder="1" applyAlignment="1">
      <alignment horizontal="center" vertical="center"/>
    </xf>
    <xf numFmtId="49" fontId="14" fillId="37" borderId="25" xfId="57" applyNumberFormat="1" applyFont="1" applyFill="1" applyBorder="1" applyAlignment="1">
      <alignment horizontal="center" vertical="center" wrapText="1"/>
    </xf>
    <xf numFmtId="49" fontId="14" fillId="37" borderId="26" xfId="57" applyNumberFormat="1" applyFont="1" applyFill="1" applyBorder="1" applyAlignment="1">
      <alignment horizontal="center" vertical="center" wrapText="1"/>
    </xf>
    <xf numFmtId="0" fontId="12" fillId="0" borderId="0" xfId="0" applyFont="1" applyAlignment="1">
      <alignment horizontal="center"/>
    </xf>
    <xf numFmtId="0" fontId="14" fillId="37" borderId="42" xfId="56" applyFont="1" applyFill="1" applyBorder="1" applyAlignment="1">
      <alignment horizontal="center" vertical="center" wrapText="1"/>
    </xf>
    <xf numFmtId="0" fontId="14" fillId="37" borderId="40" xfId="56"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4" fillId="37" borderId="29" xfId="56" applyFont="1" applyFill="1" applyBorder="1" applyAlignment="1">
      <alignment horizontal="center" vertical="center"/>
    </xf>
    <xf numFmtId="49" fontId="14" fillId="37" borderId="26" xfId="56" applyNumberFormat="1" applyFont="1" applyFill="1" applyBorder="1" applyAlignment="1">
      <alignment horizontal="center" vertical="center" wrapText="1"/>
    </xf>
    <xf numFmtId="49" fontId="14" fillId="37" borderId="37" xfId="56" applyNumberFormat="1" applyFont="1" applyFill="1" applyBorder="1" applyAlignment="1">
      <alignment horizontal="center" vertical="center" wrapText="1"/>
    </xf>
    <xf numFmtId="49" fontId="14" fillId="37" borderId="43" xfId="56" applyNumberFormat="1" applyFont="1" applyFill="1" applyBorder="1" applyAlignment="1">
      <alignment horizontal="center" vertical="center" wrapText="1"/>
    </xf>
    <xf numFmtId="49" fontId="14" fillId="37" borderId="36" xfId="56" applyNumberFormat="1" applyFont="1" applyFill="1" applyBorder="1" applyAlignment="1">
      <alignment horizontal="center" vertical="center" wrapText="1"/>
    </xf>
    <xf numFmtId="49" fontId="14" fillId="37" borderId="39" xfId="56" applyNumberFormat="1" applyFont="1" applyFill="1" applyBorder="1" applyAlignment="1">
      <alignment horizontal="center" vertical="center" wrapText="1"/>
    </xf>
    <xf numFmtId="0" fontId="14" fillId="0" borderId="29" xfId="56" applyFont="1" applyBorder="1" applyAlignment="1">
      <alignment horizontal="center" vertical="center"/>
    </xf>
    <xf numFmtId="0" fontId="14" fillId="0" borderId="33" xfId="56" applyFont="1" applyBorder="1" applyAlignment="1">
      <alignment horizontal="center" vertical="center"/>
    </xf>
    <xf numFmtId="49" fontId="14" fillId="37" borderId="37" xfId="57" applyNumberFormat="1" applyFont="1" applyFill="1" applyBorder="1" applyAlignment="1">
      <alignment horizontal="center" vertical="center" wrapText="1"/>
    </xf>
    <xf numFmtId="49" fontId="14" fillId="37" borderId="33" xfId="57" applyNumberFormat="1" applyFont="1" applyFill="1" applyBorder="1" applyAlignment="1">
      <alignment horizontal="center" vertical="center" wrapText="1"/>
    </xf>
    <xf numFmtId="49" fontId="14" fillId="37" borderId="39" xfId="57" applyNumberFormat="1" applyFont="1" applyFill="1" applyBorder="1" applyAlignment="1">
      <alignment horizontal="center" vertical="center" wrapText="1"/>
    </xf>
    <xf numFmtId="49" fontId="14" fillId="37" borderId="40" xfId="57" applyNumberFormat="1" applyFont="1" applyFill="1" applyBorder="1" applyAlignment="1">
      <alignment horizontal="center" vertical="center" wrapText="1"/>
    </xf>
    <xf numFmtId="0" fontId="11" fillId="0" borderId="0" xfId="56" applyFont="1" applyBorder="1" applyAlignment="1">
      <alignment horizontal="center" wrapText="1"/>
    </xf>
    <xf numFmtId="0" fontId="2" fillId="37" borderId="36" xfId="56" quotePrefix="1" applyFont="1" applyFill="1" applyBorder="1" applyAlignment="1">
      <alignment horizontal="center" vertical="center"/>
    </xf>
    <xf numFmtId="0" fontId="2" fillId="37" borderId="39" xfId="56" quotePrefix="1" applyFont="1" applyFill="1" applyBorder="1" applyAlignment="1">
      <alignment horizontal="center" vertical="center"/>
    </xf>
    <xf numFmtId="0" fontId="1" fillId="37" borderId="36" xfId="56" quotePrefix="1" applyFont="1" applyFill="1" applyBorder="1" applyAlignment="1">
      <alignment horizontal="center" vertical="center"/>
    </xf>
    <xf numFmtId="0" fontId="14" fillId="37" borderId="33" xfId="56" applyFont="1" applyFill="1" applyBorder="1" applyAlignment="1">
      <alignment horizontal="center" vertical="center" wrapText="1"/>
    </xf>
    <xf numFmtId="0" fontId="1" fillId="37" borderId="39" xfId="56" quotePrefix="1" applyFont="1" applyFill="1" applyBorder="1" applyAlignment="1">
      <alignment horizontal="center" vertical="center"/>
    </xf>
    <xf numFmtId="0" fontId="11" fillId="0" borderId="0" xfId="56" applyFont="1" applyAlignment="1">
      <alignment horizontal="center" wrapText="1"/>
    </xf>
    <xf numFmtId="0" fontId="11" fillId="0" borderId="0" xfId="56" applyFont="1" applyAlignment="1">
      <alignment horizontal="center"/>
    </xf>
    <xf numFmtId="0" fontId="11" fillId="0" borderId="0" xfId="56" applyFont="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112541</xdr:rowOff>
    </xdr:from>
    <xdr:to>
      <xdr:col>7</xdr:col>
      <xdr:colOff>752622</xdr:colOff>
      <xdr:row>35</xdr:row>
      <xdr:rowOff>42203</xdr:rowOff>
    </xdr:to>
    <xdr:sp macro="" textlink="">
      <xdr:nvSpPr>
        <xdr:cNvPr id="2" name="Textfeld 1"/>
        <xdr:cNvSpPr txBox="1"/>
      </xdr:nvSpPr>
      <xdr:spPr>
        <a:xfrm>
          <a:off x="0" y="112541"/>
          <a:ext cx="6267157" cy="5591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900" b="1">
              <a:latin typeface="Arial" panose="020B0604020202020204" pitchFamily="34" charset="0"/>
              <a:cs typeface="Arial" panose="020B0604020202020204" pitchFamily="34" charset="0"/>
            </a:rPr>
            <a:t>Rechtsgrundlage</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9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9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900" b="1">
              <a:latin typeface="Arial" panose="020B0604020202020204" pitchFamily="34" charset="0"/>
              <a:cs typeface="Arial" panose="020B0604020202020204" pitchFamily="34" charset="0"/>
            </a:rPr>
            <a:t>Hinweis:</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9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a:p>
        <a:p>
          <a:endParaRPr lang="de-DE"/>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152244</xdr:colOff>
      <xdr:row>2</xdr:row>
      <xdr:rowOff>1</xdr:rowOff>
    </xdr:from>
    <xdr:to>
      <xdr:col>7</xdr:col>
      <xdr:colOff>520853</xdr:colOff>
      <xdr:row>22</xdr:row>
      <xdr:rowOff>47625</xdr:rowOff>
    </xdr:to>
    <xdr:pic>
      <xdr:nvPicPr>
        <xdr:cNvPr id="2" name="Grafik 1"/>
        <xdr:cNvPicPr>
          <a:picLocks noChangeAspect="1"/>
        </xdr:cNvPicPr>
      </xdr:nvPicPr>
      <xdr:blipFill>
        <a:blip xmlns:r="http://schemas.openxmlformats.org/officeDocument/2006/relationships" r:embed="rId1"/>
        <a:stretch>
          <a:fillRect/>
        </a:stretch>
      </xdr:blipFill>
      <xdr:spPr>
        <a:xfrm>
          <a:off x="152244" y="885826"/>
          <a:ext cx="5835959" cy="3286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2</xdr:row>
      <xdr:rowOff>47625</xdr:rowOff>
    </xdr:from>
    <xdr:to>
      <xdr:col>7</xdr:col>
      <xdr:colOff>613582</xdr:colOff>
      <xdr:row>26</xdr:row>
      <xdr:rowOff>19050</xdr:rowOff>
    </xdr:to>
    <xdr:pic>
      <xdr:nvPicPr>
        <xdr:cNvPr id="5" name="Grafik 4"/>
        <xdr:cNvPicPr>
          <a:picLocks noChangeAspect="1"/>
        </xdr:cNvPicPr>
      </xdr:nvPicPr>
      <xdr:blipFill>
        <a:blip xmlns:r="http://schemas.openxmlformats.org/officeDocument/2006/relationships" r:embed="rId1"/>
        <a:stretch>
          <a:fillRect/>
        </a:stretch>
      </xdr:blipFill>
      <xdr:spPr>
        <a:xfrm>
          <a:off x="104775" y="876300"/>
          <a:ext cx="5976157" cy="3857625"/>
        </a:xfrm>
        <a:prstGeom prst="rect">
          <a:avLst/>
        </a:prstGeom>
      </xdr:spPr>
    </xdr:pic>
    <xdr:clientData/>
  </xdr:twoCellAnchor>
  <xdr:twoCellAnchor editAs="oneCell">
    <xdr:from>
      <xdr:col>0</xdr:col>
      <xdr:colOff>85725</xdr:colOff>
      <xdr:row>1</xdr:row>
      <xdr:rowOff>131657</xdr:rowOff>
    </xdr:from>
    <xdr:to>
      <xdr:col>7</xdr:col>
      <xdr:colOff>695326</xdr:colOff>
      <xdr:row>25</xdr:row>
      <xdr:rowOff>161714</xdr:rowOff>
    </xdr:to>
    <xdr:pic>
      <xdr:nvPicPr>
        <xdr:cNvPr id="2" name="Grafik 1"/>
        <xdr:cNvPicPr>
          <a:picLocks noChangeAspect="1"/>
        </xdr:cNvPicPr>
      </xdr:nvPicPr>
      <xdr:blipFill>
        <a:blip xmlns:r="http://schemas.openxmlformats.org/officeDocument/2006/relationships" r:embed="rId2"/>
        <a:stretch>
          <a:fillRect/>
        </a:stretch>
      </xdr:blipFill>
      <xdr:spPr>
        <a:xfrm>
          <a:off x="85725" y="798407"/>
          <a:ext cx="6076951" cy="3916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3</xdr:row>
      <xdr:rowOff>104776</xdr:rowOff>
    </xdr:from>
    <xdr:to>
      <xdr:col>7</xdr:col>
      <xdr:colOff>717897</xdr:colOff>
      <xdr:row>30</xdr:row>
      <xdr:rowOff>0</xdr:rowOff>
    </xdr:to>
    <xdr:pic>
      <xdr:nvPicPr>
        <xdr:cNvPr id="3" name="Grafik 2"/>
        <xdr:cNvPicPr>
          <a:picLocks noChangeAspect="1"/>
        </xdr:cNvPicPr>
      </xdr:nvPicPr>
      <xdr:blipFill>
        <a:blip xmlns:r="http://schemas.openxmlformats.org/officeDocument/2006/relationships" r:embed="rId1"/>
        <a:stretch>
          <a:fillRect/>
        </a:stretch>
      </xdr:blipFill>
      <xdr:spPr>
        <a:xfrm>
          <a:off x="304800" y="590551"/>
          <a:ext cx="6013797" cy="4267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72" t="s">
        <v>47</v>
      </c>
      <c r="B3" s="272"/>
      <c r="C3" s="272"/>
      <c r="D3" s="272"/>
    </row>
    <row r="4" spans="1:7" ht="20.25" x14ac:dyDescent="0.3">
      <c r="A4" s="272" t="s">
        <v>48</v>
      </c>
      <c r="B4" s="272"/>
      <c r="C4" s="272"/>
      <c r="D4" s="272"/>
    </row>
    <row r="11" spans="1:7" ht="15" x14ac:dyDescent="0.2">
      <c r="A11" s="1"/>
      <c r="F11" s="2"/>
      <c r="G11" s="3"/>
    </row>
    <row r="13" spans="1:7" x14ac:dyDescent="0.2">
      <c r="A13" s="5"/>
    </row>
    <row r="15" spans="1:7" ht="23.25" x14ac:dyDescent="0.2">
      <c r="D15" s="273" t="s">
        <v>70</v>
      </c>
      <c r="E15" s="273"/>
      <c r="F15" s="273"/>
      <c r="G15" s="273"/>
    </row>
    <row r="16" spans="1:7" ht="15" x14ac:dyDescent="0.2">
      <c r="D16" s="274" t="s">
        <v>269</v>
      </c>
      <c r="E16" s="274"/>
      <c r="F16" s="274"/>
      <c r="G16" s="274"/>
    </row>
    <row r="18" spans="1:7" ht="30" x14ac:dyDescent="0.4">
      <c r="A18" s="275" t="s">
        <v>83</v>
      </c>
      <c r="B18" s="276"/>
      <c r="C18" s="276"/>
      <c r="D18" s="276"/>
      <c r="E18" s="276"/>
      <c r="F18" s="276"/>
      <c r="G18" s="276"/>
    </row>
    <row r="19" spans="1:7" ht="30" x14ac:dyDescent="0.4">
      <c r="A19" s="275" t="s">
        <v>255</v>
      </c>
      <c r="B19" s="276"/>
      <c r="C19" s="276"/>
      <c r="D19" s="276"/>
      <c r="E19" s="276"/>
      <c r="F19" s="276"/>
      <c r="G19" s="276"/>
    </row>
    <row r="20" spans="1:7" ht="16.350000000000001" customHeight="1" x14ac:dyDescent="0.2">
      <c r="A20" s="277" t="s">
        <v>84</v>
      </c>
      <c r="B20" s="278"/>
      <c r="C20" s="278"/>
      <c r="D20" s="278"/>
      <c r="E20" s="278"/>
      <c r="F20" s="278"/>
      <c r="G20" s="278"/>
    </row>
    <row r="21" spans="1:7" ht="16.350000000000001" customHeight="1" x14ac:dyDescent="0.25">
      <c r="A21" s="43"/>
      <c r="B21" s="51"/>
      <c r="C21" s="51"/>
      <c r="D21" s="51"/>
      <c r="E21" s="51"/>
      <c r="F21" s="51"/>
      <c r="G21" s="51"/>
    </row>
    <row r="22" spans="1:7" ht="15" x14ac:dyDescent="0.2">
      <c r="E22" s="270" t="s">
        <v>289</v>
      </c>
      <c r="F22" s="270"/>
      <c r="G22" s="270"/>
    </row>
    <row r="23" spans="1:7" ht="16.5" x14ac:dyDescent="0.25">
      <c r="A23" s="271"/>
      <c r="B23" s="271"/>
      <c r="C23" s="271"/>
      <c r="D23" s="271"/>
      <c r="E23" s="271"/>
      <c r="F23" s="271"/>
      <c r="G23" s="271"/>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297" t="s">
        <v>262</v>
      </c>
      <c r="B1" s="304"/>
      <c r="C1" s="304"/>
      <c r="D1" s="304"/>
      <c r="E1" s="304"/>
      <c r="F1" s="304"/>
      <c r="G1" s="304"/>
    </row>
    <row r="3" spans="1:7" ht="25.5" customHeight="1" x14ac:dyDescent="0.2">
      <c r="A3" s="298" t="s">
        <v>156</v>
      </c>
      <c r="B3" s="204" t="s">
        <v>120</v>
      </c>
      <c r="C3" s="204" t="s">
        <v>120</v>
      </c>
      <c r="D3" s="312" t="s">
        <v>157</v>
      </c>
      <c r="E3" s="313"/>
      <c r="F3" s="313"/>
      <c r="G3" s="313"/>
    </row>
    <row r="4" spans="1:7" ht="39.6" customHeight="1" x14ac:dyDescent="0.2">
      <c r="A4" s="311"/>
      <c r="B4" s="205" t="s">
        <v>158</v>
      </c>
      <c r="C4" s="205" t="s">
        <v>21</v>
      </c>
      <c r="D4" s="315" t="s">
        <v>234</v>
      </c>
      <c r="E4" s="315" t="s">
        <v>235</v>
      </c>
      <c r="F4" s="312" t="s">
        <v>287</v>
      </c>
      <c r="G4" s="314"/>
    </row>
    <row r="5" spans="1:7" ht="25.5" customHeight="1" x14ac:dyDescent="0.2">
      <c r="A5" s="299"/>
      <c r="B5" s="206" t="s">
        <v>120</v>
      </c>
      <c r="C5" s="206" t="s">
        <v>120</v>
      </c>
      <c r="D5" s="316"/>
      <c r="E5" s="316"/>
      <c r="F5" s="131" t="s">
        <v>98</v>
      </c>
      <c r="G5" s="171" t="s">
        <v>99</v>
      </c>
    </row>
    <row r="6" spans="1:7" x14ac:dyDescent="0.2">
      <c r="A6" s="197"/>
      <c r="B6" s="222"/>
      <c r="C6" s="198"/>
      <c r="D6" s="198"/>
      <c r="E6" s="198"/>
      <c r="F6" s="198"/>
      <c r="G6" s="198"/>
    </row>
    <row r="7" spans="1:7" x14ac:dyDescent="0.2">
      <c r="A7" s="184" t="s">
        <v>159</v>
      </c>
      <c r="B7" s="185" t="s">
        <v>160</v>
      </c>
      <c r="C7" s="175">
        <v>8215</v>
      </c>
      <c r="D7" s="175">
        <v>4652</v>
      </c>
      <c r="E7" s="175">
        <v>2951</v>
      </c>
      <c r="F7" s="175">
        <v>6054</v>
      </c>
      <c r="G7" s="175">
        <v>6333</v>
      </c>
    </row>
    <row r="8" spans="1:7" x14ac:dyDescent="0.2">
      <c r="A8" s="173" t="s">
        <v>120</v>
      </c>
      <c r="B8" s="174" t="s">
        <v>161</v>
      </c>
      <c r="C8" s="175">
        <v>1144934</v>
      </c>
      <c r="D8" s="175">
        <v>399599</v>
      </c>
      <c r="E8" s="175">
        <v>40313</v>
      </c>
      <c r="F8" s="175">
        <v>97413</v>
      </c>
      <c r="G8" s="175">
        <v>129594</v>
      </c>
    </row>
    <row r="9" spans="1:7" x14ac:dyDescent="0.2">
      <c r="A9" s="173"/>
      <c r="B9" s="174"/>
      <c r="C9" s="175"/>
      <c r="D9" s="175"/>
      <c r="E9" s="175"/>
      <c r="F9" s="175"/>
      <c r="G9" s="175"/>
    </row>
    <row r="10" spans="1:7" x14ac:dyDescent="0.2">
      <c r="A10" s="130" t="s">
        <v>249</v>
      </c>
      <c r="B10" s="177" t="s">
        <v>160</v>
      </c>
      <c r="C10" s="178">
        <v>9</v>
      </c>
      <c r="D10" s="179">
        <v>5</v>
      </c>
      <c r="E10" s="181">
        <v>3</v>
      </c>
      <c r="F10" s="189">
        <v>7</v>
      </c>
      <c r="G10" s="189">
        <v>7</v>
      </c>
    </row>
    <row r="11" spans="1:7" x14ac:dyDescent="0.2">
      <c r="A11" s="130" t="s">
        <v>120</v>
      </c>
      <c r="B11" s="177" t="s">
        <v>161</v>
      </c>
      <c r="C11" s="178">
        <v>594</v>
      </c>
      <c r="D11" s="179">
        <v>258</v>
      </c>
      <c r="E11" s="181">
        <v>21</v>
      </c>
      <c r="F11" s="230" t="s">
        <v>20</v>
      </c>
      <c r="G11" s="230" t="s">
        <v>20</v>
      </c>
    </row>
    <row r="12" spans="1:7" ht="16.899999999999999" customHeight="1" x14ac:dyDescent="0.2">
      <c r="A12" s="130" t="s">
        <v>250</v>
      </c>
      <c r="B12" s="177" t="s">
        <v>160</v>
      </c>
      <c r="C12" s="178">
        <v>22</v>
      </c>
      <c r="D12" s="179">
        <v>5</v>
      </c>
      <c r="E12" s="181">
        <v>13</v>
      </c>
      <c r="F12" s="189">
        <v>9</v>
      </c>
      <c r="G12" s="189">
        <v>11</v>
      </c>
    </row>
    <row r="13" spans="1:7" x14ac:dyDescent="0.2">
      <c r="A13" s="130" t="s">
        <v>120</v>
      </c>
      <c r="B13" s="177" t="s">
        <v>161</v>
      </c>
      <c r="C13" s="178">
        <v>1747</v>
      </c>
      <c r="D13" s="179">
        <v>702</v>
      </c>
      <c r="E13" s="181">
        <v>74</v>
      </c>
      <c r="F13" s="230" t="s">
        <v>20</v>
      </c>
      <c r="G13" s="230" t="s">
        <v>20</v>
      </c>
    </row>
    <row r="14" spans="1:7" ht="16.899999999999999" customHeight="1" x14ac:dyDescent="0.2">
      <c r="A14" s="130" t="s">
        <v>251</v>
      </c>
      <c r="B14" s="177" t="s">
        <v>160</v>
      </c>
      <c r="C14" s="178">
        <v>35</v>
      </c>
      <c r="D14" s="180">
        <v>19</v>
      </c>
      <c r="E14" s="181">
        <v>13</v>
      </c>
      <c r="F14" s="189">
        <v>21</v>
      </c>
      <c r="G14" s="189">
        <v>23</v>
      </c>
    </row>
    <row r="15" spans="1:7" x14ac:dyDescent="0.2">
      <c r="A15" s="130" t="s">
        <v>120</v>
      </c>
      <c r="B15" s="177" t="s">
        <v>161</v>
      </c>
      <c r="C15" s="178">
        <v>2466</v>
      </c>
      <c r="D15" s="180">
        <v>809</v>
      </c>
      <c r="E15" s="181">
        <v>191</v>
      </c>
      <c r="F15" s="189">
        <v>206</v>
      </c>
      <c r="G15" s="189">
        <v>284</v>
      </c>
    </row>
    <row r="16" spans="1:7" ht="16.899999999999999" customHeight="1" x14ac:dyDescent="0.2">
      <c r="A16" s="130" t="s">
        <v>252</v>
      </c>
      <c r="B16" s="177" t="s">
        <v>160</v>
      </c>
      <c r="C16" s="178">
        <v>21</v>
      </c>
      <c r="D16" s="179">
        <v>10</v>
      </c>
      <c r="E16" s="181">
        <v>9</v>
      </c>
      <c r="F16" s="189">
        <v>14</v>
      </c>
      <c r="G16" s="189">
        <v>14</v>
      </c>
    </row>
    <row r="17" spans="1:7" x14ac:dyDescent="0.2">
      <c r="A17" s="176" t="s">
        <v>120</v>
      </c>
      <c r="B17" s="177" t="s">
        <v>161</v>
      </c>
      <c r="C17" s="179">
        <v>3087</v>
      </c>
      <c r="D17" s="180">
        <v>1053</v>
      </c>
      <c r="E17" s="181">
        <v>290</v>
      </c>
      <c r="F17" s="189">
        <v>191</v>
      </c>
      <c r="G17" s="189">
        <v>326</v>
      </c>
    </row>
    <row r="18" spans="1:7" ht="16.5" customHeight="1" x14ac:dyDescent="0.2">
      <c r="A18" s="176" t="s">
        <v>162</v>
      </c>
      <c r="B18" s="177" t="s">
        <v>160</v>
      </c>
      <c r="C18" s="178">
        <v>882</v>
      </c>
      <c r="D18" s="179">
        <v>446</v>
      </c>
      <c r="E18" s="181">
        <v>339</v>
      </c>
      <c r="F18" s="189">
        <v>638</v>
      </c>
      <c r="G18" s="189">
        <v>637</v>
      </c>
    </row>
    <row r="19" spans="1:7" x14ac:dyDescent="0.2">
      <c r="A19" s="176" t="s">
        <v>120</v>
      </c>
      <c r="B19" s="177" t="s">
        <v>161</v>
      </c>
      <c r="C19" s="178">
        <v>137888</v>
      </c>
      <c r="D19" s="179">
        <v>40667</v>
      </c>
      <c r="E19" s="179">
        <v>5806</v>
      </c>
      <c r="F19" s="179">
        <v>15026</v>
      </c>
      <c r="G19" s="179">
        <v>13958</v>
      </c>
    </row>
    <row r="20" spans="1:7" ht="16.899999999999999" customHeight="1" x14ac:dyDescent="0.2">
      <c r="A20" s="176" t="s">
        <v>163</v>
      </c>
      <c r="B20" s="177" t="s">
        <v>160</v>
      </c>
      <c r="C20" s="178">
        <v>377</v>
      </c>
      <c r="D20" s="179">
        <v>168</v>
      </c>
      <c r="E20" s="179">
        <v>169</v>
      </c>
      <c r="F20" s="179">
        <v>263</v>
      </c>
      <c r="G20" s="179">
        <v>254</v>
      </c>
    </row>
    <row r="21" spans="1:7" x14ac:dyDescent="0.2">
      <c r="A21" s="176" t="s">
        <v>120</v>
      </c>
      <c r="B21" s="177" t="s">
        <v>161</v>
      </c>
      <c r="C21" s="178">
        <v>30376</v>
      </c>
      <c r="D21" s="179">
        <v>8745</v>
      </c>
      <c r="E21" s="179">
        <v>1507</v>
      </c>
      <c r="F21" s="179">
        <v>2950</v>
      </c>
      <c r="G21" s="179">
        <v>3000</v>
      </c>
    </row>
    <row r="22" spans="1:7" ht="16.899999999999999" customHeight="1" x14ac:dyDescent="0.2">
      <c r="A22" s="176" t="s">
        <v>164</v>
      </c>
      <c r="B22" s="177" t="s">
        <v>160</v>
      </c>
      <c r="C22" s="178">
        <v>1374</v>
      </c>
      <c r="D22" s="179">
        <v>839</v>
      </c>
      <c r="E22" s="179">
        <v>465</v>
      </c>
      <c r="F22" s="179">
        <v>1063</v>
      </c>
      <c r="G22" s="179">
        <v>1101</v>
      </c>
    </row>
    <row r="23" spans="1:7" x14ac:dyDescent="0.2">
      <c r="A23" s="176" t="s">
        <v>120</v>
      </c>
      <c r="B23" s="177" t="s">
        <v>161</v>
      </c>
      <c r="C23" s="178">
        <v>213734</v>
      </c>
      <c r="D23" s="179">
        <v>70281</v>
      </c>
      <c r="E23" s="179">
        <v>8363</v>
      </c>
      <c r="F23" s="179">
        <v>19582</v>
      </c>
      <c r="G23" s="179">
        <v>23298</v>
      </c>
    </row>
    <row r="24" spans="1:7" ht="16.899999999999999" customHeight="1" x14ac:dyDescent="0.2">
      <c r="A24" s="176" t="s">
        <v>165</v>
      </c>
      <c r="B24" s="177" t="s">
        <v>160</v>
      </c>
      <c r="C24" s="178">
        <v>365</v>
      </c>
      <c r="D24" s="180">
        <v>139</v>
      </c>
      <c r="E24" s="180">
        <v>185</v>
      </c>
      <c r="F24" s="180">
        <v>230</v>
      </c>
      <c r="G24" s="180">
        <v>242</v>
      </c>
    </row>
    <row r="25" spans="1:7" x14ac:dyDescent="0.2">
      <c r="A25" s="176" t="s">
        <v>120</v>
      </c>
      <c r="B25" s="177" t="s">
        <v>161</v>
      </c>
      <c r="C25" s="179">
        <v>24673</v>
      </c>
      <c r="D25" s="179">
        <v>8803</v>
      </c>
      <c r="E25" s="179">
        <v>1656</v>
      </c>
      <c r="F25" s="179">
        <v>1325</v>
      </c>
      <c r="G25" s="179">
        <v>3085</v>
      </c>
    </row>
    <row r="26" spans="1:7" ht="16.5" customHeight="1" x14ac:dyDescent="0.2">
      <c r="A26" s="176" t="s">
        <v>166</v>
      </c>
      <c r="B26" s="177" t="s">
        <v>160</v>
      </c>
      <c r="C26" s="178">
        <v>401</v>
      </c>
      <c r="D26" s="181">
        <v>198</v>
      </c>
      <c r="E26" s="181">
        <v>159</v>
      </c>
      <c r="F26" s="181">
        <v>278</v>
      </c>
      <c r="G26" s="181">
        <v>309</v>
      </c>
    </row>
    <row r="27" spans="1:7" x14ac:dyDescent="0.2">
      <c r="A27" s="176" t="s">
        <v>120</v>
      </c>
      <c r="B27" s="177" t="s">
        <v>161</v>
      </c>
      <c r="C27" s="178">
        <v>47813</v>
      </c>
      <c r="D27" s="179">
        <v>16824</v>
      </c>
      <c r="E27" s="179">
        <v>2373</v>
      </c>
      <c r="F27" s="179">
        <v>3918</v>
      </c>
      <c r="G27" s="179">
        <v>5821</v>
      </c>
    </row>
    <row r="28" spans="1:7" ht="16.899999999999999" customHeight="1" x14ac:dyDescent="0.2">
      <c r="A28" s="176" t="s">
        <v>167</v>
      </c>
      <c r="B28" s="177" t="s">
        <v>160</v>
      </c>
      <c r="C28" s="178">
        <v>413</v>
      </c>
      <c r="D28" s="179">
        <v>218</v>
      </c>
      <c r="E28" s="179">
        <v>160</v>
      </c>
      <c r="F28" s="179">
        <v>286</v>
      </c>
      <c r="G28" s="179">
        <v>319</v>
      </c>
    </row>
    <row r="29" spans="1:7" x14ac:dyDescent="0.2">
      <c r="A29" s="176" t="s">
        <v>120</v>
      </c>
      <c r="B29" s="177" t="s">
        <v>161</v>
      </c>
      <c r="C29" s="178">
        <v>46391</v>
      </c>
      <c r="D29" s="179">
        <v>19649</v>
      </c>
      <c r="E29" s="179">
        <v>1700</v>
      </c>
      <c r="F29" s="179">
        <v>2174</v>
      </c>
      <c r="G29" s="179">
        <v>5909</v>
      </c>
    </row>
    <row r="30" spans="1:7" ht="16.899999999999999" customHeight="1" x14ac:dyDescent="0.2">
      <c r="A30" s="176" t="s">
        <v>168</v>
      </c>
      <c r="B30" s="177" t="s">
        <v>160</v>
      </c>
      <c r="C30" s="178">
        <v>1260</v>
      </c>
      <c r="D30" s="179">
        <v>741</v>
      </c>
      <c r="E30" s="179">
        <v>456</v>
      </c>
      <c r="F30" s="179">
        <v>953</v>
      </c>
      <c r="G30" s="179">
        <v>996</v>
      </c>
    </row>
    <row r="31" spans="1:7" x14ac:dyDescent="0.2">
      <c r="A31" s="176" t="s">
        <v>120</v>
      </c>
      <c r="B31" s="177" t="s">
        <v>161</v>
      </c>
      <c r="C31" s="178">
        <v>197538</v>
      </c>
      <c r="D31" s="180">
        <v>74329</v>
      </c>
      <c r="E31" s="180">
        <v>5744</v>
      </c>
      <c r="F31" s="180">
        <v>14255</v>
      </c>
      <c r="G31" s="180">
        <v>24149</v>
      </c>
    </row>
    <row r="32" spans="1:7" ht="16.899999999999999" customHeight="1" x14ac:dyDescent="0.2">
      <c r="A32" s="176" t="s">
        <v>169</v>
      </c>
      <c r="B32" s="177" t="s">
        <v>160</v>
      </c>
      <c r="C32" s="178">
        <v>1326</v>
      </c>
      <c r="D32" s="179">
        <v>821</v>
      </c>
      <c r="E32" s="179">
        <v>411</v>
      </c>
      <c r="F32" s="179">
        <v>1031</v>
      </c>
      <c r="G32" s="179">
        <v>1069</v>
      </c>
    </row>
    <row r="33" spans="1:11" x14ac:dyDescent="0.2">
      <c r="A33" s="176" t="s">
        <v>120</v>
      </c>
      <c r="B33" s="177" t="s">
        <v>161</v>
      </c>
      <c r="C33" s="178">
        <v>216098</v>
      </c>
      <c r="D33" s="179">
        <v>76123</v>
      </c>
      <c r="E33" s="179">
        <v>5906</v>
      </c>
      <c r="F33" s="179">
        <v>20504</v>
      </c>
      <c r="G33" s="179">
        <v>23902</v>
      </c>
    </row>
    <row r="34" spans="1:11" ht="16.5" customHeight="1" x14ac:dyDescent="0.2">
      <c r="A34" s="176" t="s">
        <v>170</v>
      </c>
      <c r="B34" s="177" t="s">
        <v>160</v>
      </c>
      <c r="C34" s="178">
        <v>616</v>
      </c>
      <c r="D34" s="180">
        <v>336</v>
      </c>
      <c r="E34" s="180">
        <v>233</v>
      </c>
      <c r="F34" s="180">
        <v>438</v>
      </c>
      <c r="G34" s="180">
        <v>482</v>
      </c>
    </row>
    <row r="35" spans="1:11" x14ac:dyDescent="0.2">
      <c r="A35" s="176" t="s">
        <v>120</v>
      </c>
      <c r="B35" s="177" t="s">
        <v>161</v>
      </c>
      <c r="C35" s="178">
        <v>70364</v>
      </c>
      <c r="D35" s="180">
        <v>25163</v>
      </c>
      <c r="E35" s="180">
        <v>2781</v>
      </c>
      <c r="F35" s="180">
        <v>5198</v>
      </c>
      <c r="G35" s="180">
        <v>8281</v>
      </c>
    </row>
    <row r="36" spans="1:11" ht="16.899999999999999" customHeight="1" x14ac:dyDescent="0.2">
      <c r="A36" s="176" t="s">
        <v>171</v>
      </c>
      <c r="B36" s="177" t="s">
        <v>160</v>
      </c>
      <c r="C36" s="178">
        <v>798</v>
      </c>
      <c r="D36" s="179">
        <v>562</v>
      </c>
      <c r="E36" s="179">
        <v>191</v>
      </c>
      <c r="F36" s="179">
        <v>615</v>
      </c>
      <c r="G36" s="179">
        <v>646</v>
      </c>
    </row>
    <row r="37" spans="1:11" x14ac:dyDescent="0.2">
      <c r="A37" s="176" t="s">
        <v>120</v>
      </c>
      <c r="B37" s="177" t="s">
        <v>161</v>
      </c>
      <c r="C37" s="178">
        <v>124782</v>
      </c>
      <c r="D37" s="180">
        <v>45643</v>
      </c>
      <c r="E37" s="180">
        <v>2705</v>
      </c>
      <c r="F37" s="180">
        <v>10148</v>
      </c>
      <c r="G37" s="180">
        <v>14139</v>
      </c>
    </row>
    <row r="38" spans="1:11" ht="16.899999999999999" customHeight="1" x14ac:dyDescent="0.2">
      <c r="A38" s="176" t="s">
        <v>172</v>
      </c>
      <c r="B38" s="177" t="s">
        <v>160</v>
      </c>
      <c r="C38" s="178">
        <v>316</v>
      </c>
      <c r="D38" s="179">
        <v>145</v>
      </c>
      <c r="E38" s="179">
        <v>145</v>
      </c>
      <c r="F38" s="179">
        <v>208</v>
      </c>
      <c r="G38" s="179">
        <v>223</v>
      </c>
    </row>
    <row r="39" spans="1:11" x14ac:dyDescent="0.2">
      <c r="A39" s="199" t="s">
        <v>120</v>
      </c>
      <c r="B39" s="200" t="s">
        <v>161</v>
      </c>
      <c r="C39" s="201">
        <v>27383</v>
      </c>
      <c r="D39" s="202">
        <v>10550</v>
      </c>
      <c r="E39" s="202">
        <v>1196</v>
      </c>
      <c r="F39" s="202">
        <v>1854</v>
      </c>
      <c r="G39" s="202">
        <v>3154</v>
      </c>
    </row>
    <row r="40" spans="1:11" x14ac:dyDescent="0.2">
      <c r="A40" s="100"/>
      <c r="B40" s="101"/>
      <c r="C40" s="101"/>
      <c r="D40" s="101" t="s">
        <v>120</v>
      </c>
      <c r="E40" s="100"/>
      <c r="F40" s="101"/>
      <c r="G40" s="245"/>
      <c r="H40" s="243"/>
      <c r="I40" s="243"/>
      <c r="J40" s="243"/>
    </row>
    <row r="41" spans="1:11" ht="12.75" customHeight="1" x14ac:dyDescent="0.2">
      <c r="A41" s="104"/>
      <c r="B41" s="105"/>
      <c r="C41" s="244"/>
      <c r="D41" s="244"/>
      <c r="F41" s="244"/>
      <c r="G41" s="244"/>
      <c r="I41" s="244"/>
      <c r="J41" s="244"/>
      <c r="K41" s="243"/>
    </row>
    <row r="42" spans="1:11" ht="12.75" customHeight="1" x14ac:dyDescent="0.2">
      <c r="A42" s="106"/>
      <c r="B42" s="105"/>
      <c r="C42" s="244"/>
      <c r="D42" s="244"/>
      <c r="F42" s="244"/>
      <c r="G42" s="244"/>
      <c r="I42" s="244"/>
      <c r="J42" s="244"/>
      <c r="K42" s="244"/>
    </row>
    <row r="43" spans="1:11" ht="12.75" customHeight="1" x14ac:dyDescent="0.2">
      <c r="A43" s="120"/>
      <c r="B43" s="107"/>
      <c r="C43" s="244"/>
      <c r="D43" s="244"/>
      <c r="E43" s="244"/>
      <c r="F43" s="244"/>
      <c r="G43" s="244"/>
      <c r="H43" s="244"/>
      <c r="I43" s="244"/>
      <c r="J43" s="244"/>
      <c r="K43" s="243"/>
    </row>
    <row r="44" spans="1:11" x14ac:dyDescent="0.2">
      <c r="C44" s="244"/>
      <c r="D44" s="244"/>
      <c r="E44" s="244"/>
      <c r="F44" s="244"/>
      <c r="G44" s="244"/>
      <c r="H44" s="244"/>
      <c r="I44" s="244"/>
      <c r="J44" s="244"/>
      <c r="K44" s="243"/>
    </row>
    <row r="45" spans="1:11" x14ac:dyDescent="0.2">
      <c r="C45" s="243"/>
      <c r="D45" s="243"/>
      <c r="E45" s="243"/>
      <c r="F45" s="243"/>
      <c r="G45" s="243"/>
    </row>
  </sheetData>
  <mergeCells count="6">
    <mergeCell ref="A3:A5"/>
    <mergeCell ref="D3:G3"/>
    <mergeCell ref="F4:G4"/>
    <mergeCell ref="A1:G1"/>
    <mergeCell ref="D4:D5"/>
    <mergeCell ref="E4:E5"/>
  </mergeCells>
  <conditionalFormatting sqref="A6:G6">
    <cfRule type="expression" dxfId="13" priority="3">
      <formula>MOD(ROW(),2)=1</formula>
    </cfRule>
  </conditionalFormatting>
  <conditionalFormatting sqref="A6:G39">
    <cfRule type="expression" dxfId="1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07" t="s">
        <v>263</v>
      </c>
      <c r="B1" s="307"/>
      <c r="C1" s="307"/>
      <c r="D1" s="307"/>
      <c r="E1" s="307"/>
      <c r="F1" s="307"/>
      <c r="G1" s="307"/>
      <c r="H1" s="307"/>
    </row>
    <row r="3" spans="1:8" ht="22.7" customHeight="1" x14ac:dyDescent="0.2">
      <c r="A3" s="298" t="s">
        <v>156</v>
      </c>
      <c r="B3" s="191" t="s">
        <v>120</v>
      </c>
      <c r="C3" s="319" t="s">
        <v>157</v>
      </c>
      <c r="D3" s="319"/>
      <c r="E3" s="319"/>
      <c r="F3" s="319"/>
      <c r="G3" s="319"/>
      <c r="H3" s="319"/>
    </row>
    <row r="4" spans="1:8" ht="45.4" customHeight="1" x14ac:dyDescent="0.2">
      <c r="A4" s="317"/>
      <c r="B4" s="192" t="s">
        <v>158</v>
      </c>
      <c r="C4" s="320" t="s">
        <v>288</v>
      </c>
      <c r="D4" s="321"/>
      <c r="E4" s="321" t="s">
        <v>173</v>
      </c>
      <c r="F4" s="321"/>
      <c r="G4" s="321" t="s">
        <v>174</v>
      </c>
      <c r="H4" s="322"/>
    </row>
    <row r="5" spans="1:8" ht="22.7" customHeight="1" x14ac:dyDescent="0.2">
      <c r="A5" s="318"/>
      <c r="B5" s="193" t="s">
        <v>120</v>
      </c>
      <c r="C5" s="194" t="s">
        <v>98</v>
      </c>
      <c r="D5" s="195" t="s">
        <v>99</v>
      </c>
      <c r="E5" s="195" t="s">
        <v>98</v>
      </c>
      <c r="F5" s="195" t="s">
        <v>233</v>
      </c>
      <c r="G5" s="195" t="s">
        <v>98</v>
      </c>
      <c r="H5" s="196" t="s">
        <v>233</v>
      </c>
    </row>
    <row r="6" spans="1:8" x14ac:dyDescent="0.2">
      <c r="A6" s="197"/>
      <c r="B6" s="222"/>
      <c r="C6" s="198"/>
      <c r="D6" s="198"/>
      <c r="E6" s="198"/>
      <c r="F6" s="198"/>
      <c r="G6" s="198"/>
      <c r="H6" s="198"/>
    </row>
    <row r="7" spans="1:8" x14ac:dyDescent="0.2">
      <c r="A7" s="184" t="s">
        <v>159</v>
      </c>
      <c r="B7" s="185" t="s">
        <v>160</v>
      </c>
      <c r="C7" s="175">
        <v>3595</v>
      </c>
      <c r="D7" s="175">
        <v>5271</v>
      </c>
      <c r="E7" s="175">
        <v>5031</v>
      </c>
      <c r="F7" s="175">
        <v>6683</v>
      </c>
      <c r="G7" s="175">
        <v>3530</v>
      </c>
      <c r="H7" s="175">
        <v>6137</v>
      </c>
    </row>
    <row r="8" spans="1:8" x14ac:dyDescent="0.2">
      <c r="A8" s="173" t="s">
        <v>120</v>
      </c>
      <c r="B8" s="174" t="s">
        <v>161</v>
      </c>
      <c r="C8" s="175">
        <v>40607</v>
      </c>
      <c r="D8" s="175">
        <v>62263</v>
      </c>
      <c r="E8" s="175">
        <v>95859</v>
      </c>
      <c r="F8" s="175">
        <v>181728</v>
      </c>
      <c r="G8" s="175">
        <v>10238</v>
      </c>
      <c r="H8" s="175">
        <v>87320</v>
      </c>
    </row>
    <row r="9" spans="1:8" x14ac:dyDescent="0.2">
      <c r="A9" s="173"/>
      <c r="B9" s="174"/>
      <c r="C9" s="175"/>
      <c r="D9" s="175"/>
      <c r="E9" s="175"/>
      <c r="F9" s="175"/>
      <c r="G9" s="175"/>
      <c r="H9" s="175"/>
    </row>
    <row r="10" spans="1:8" ht="19.899999999999999" customHeight="1" x14ac:dyDescent="0.2">
      <c r="A10" s="130" t="s">
        <v>249</v>
      </c>
      <c r="B10" s="177" t="s">
        <v>160</v>
      </c>
      <c r="C10" s="178">
        <v>3</v>
      </c>
      <c r="D10" s="179">
        <v>5</v>
      </c>
      <c r="E10" s="181">
        <v>4</v>
      </c>
      <c r="F10" s="189">
        <v>7</v>
      </c>
      <c r="G10" s="189">
        <v>3</v>
      </c>
      <c r="H10" s="189">
        <v>7</v>
      </c>
    </row>
    <row r="11" spans="1:8" x14ac:dyDescent="0.2">
      <c r="A11" s="130" t="s">
        <v>120</v>
      </c>
      <c r="B11" s="177" t="s">
        <v>161</v>
      </c>
      <c r="C11" s="175" t="s">
        <v>20</v>
      </c>
      <c r="D11" s="231" t="s">
        <v>20</v>
      </c>
      <c r="E11" s="181">
        <v>24</v>
      </c>
      <c r="F11" s="189">
        <v>89</v>
      </c>
      <c r="G11" s="189">
        <v>4</v>
      </c>
      <c r="H11" s="189">
        <v>45</v>
      </c>
    </row>
    <row r="12" spans="1:8" ht="19.899999999999999" customHeight="1" x14ac:dyDescent="0.2">
      <c r="A12" s="130" t="s">
        <v>250</v>
      </c>
      <c r="B12" s="177" t="s">
        <v>160</v>
      </c>
      <c r="C12" s="178">
        <v>2</v>
      </c>
      <c r="D12" s="179">
        <v>7</v>
      </c>
      <c r="E12" s="181">
        <v>11</v>
      </c>
      <c r="F12" s="189">
        <v>16</v>
      </c>
      <c r="G12" s="189">
        <v>6</v>
      </c>
      <c r="H12" s="189">
        <v>9</v>
      </c>
    </row>
    <row r="13" spans="1:8" x14ac:dyDescent="0.2">
      <c r="A13" s="130" t="s">
        <v>120</v>
      </c>
      <c r="B13" s="177" t="s">
        <v>161</v>
      </c>
      <c r="C13" s="175" t="s">
        <v>20</v>
      </c>
      <c r="D13" s="231" t="s">
        <v>20</v>
      </c>
      <c r="E13" s="181">
        <v>43</v>
      </c>
      <c r="F13" s="189">
        <v>397</v>
      </c>
      <c r="G13" s="189">
        <v>14</v>
      </c>
      <c r="H13" s="189">
        <v>121</v>
      </c>
    </row>
    <row r="14" spans="1:8" ht="19.899999999999999" customHeight="1" x14ac:dyDescent="0.2">
      <c r="A14" s="130" t="s">
        <v>251</v>
      </c>
      <c r="B14" s="177" t="s">
        <v>160</v>
      </c>
      <c r="C14" s="178">
        <v>15</v>
      </c>
      <c r="D14" s="180">
        <v>19</v>
      </c>
      <c r="E14" s="181">
        <v>17</v>
      </c>
      <c r="F14" s="189">
        <v>26</v>
      </c>
      <c r="G14" s="189">
        <v>14</v>
      </c>
      <c r="H14" s="189">
        <v>23</v>
      </c>
    </row>
    <row r="15" spans="1:8" x14ac:dyDescent="0.2">
      <c r="A15" s="130" t="s">
        <v>120</v>
      </c>
      <c r="B15" s="177" t="s">
        <v>161</v>
      </c>
      <c r="C15" s="178">
        <v>71</v>
      </c>
      <c r="D15" s="180">
        <v>133</v>
      </c>
      <c r="E15" s="181">
        <v>206</v>
      </c>
      <c r="F15" s="189">
        <v>373</v>
      </c>
      <c r="G15" s="189">
        <v>33</v>
      </c>
      <c r="H15" s="189">
        <v>160</v>
      </c>
    </row>
    <row r="16" spans="1:8" ht="19.899999999999999" customHeight="1" x14ac:dyDescent="0.2">
      <c r="A16" s="130" t="s">
        <v>252</v>
      </c>
      <c r="B16" s="177" t="s">
        <v>160</v>
      </c>
      <c r="C16" s="178">
        <v>9</v>
      </c>
      <c r="D16" s="179">
        <v>12</v>
      </c>
      <c r="E16" s="181">
        <v>12</v>
      </c>
      <c r="F16" s="189">
        <v>16</v>
      </c>
      <c r="G16" s="189">
        <v>12</v>
      </c>
      <c r="H16" s="189">
        <v>13</v>
      </c>
    </row>
    <row r="17" spans="1:8" x14ac:dyDescent="0.2">
      <c r="A17" s="176" t="s">
        <v>120</v>
      </c>
      <c r="B17" s="177" t="s">
        <v>161</v>
      </c>
      <c r="C17" s="179">
        <v>64</v>
      </c>
      <c r="D17" s="180">
        <v>123</v>
      </c>
      <c r="E17" s="181">
        <v>189</v>
      </c>
      <c r="F17" s="189">
        <v>446</v>
      </c>
      <c r="G17" s="189">
        <v>171</v>
      </c>
      <c r="H17" s="189">
        <v>234</v>
      </c>
    </row>
    <row r="18" spans="1:8" ht="16.5" customHeight="1" x14ac:dyDescent="0.2">
      <c r="A18" s="176" t="s">
        <v>162</v>
      </c>
      <c r="B18" s="177" t="s">
        <v>160</v>
      </c>
      <c r="C18" s="178">
        <v>429</v>
      </c>
      <c r="D18" s="179">
        <v>539</v>
      </c>
      <c r="E18" s="181">
        <v>575</v>
      </c>
      <c r="F18" s="189">
        <v>689</v>
      </c>
      <c r="G18" s="189">
        <v>404</v>
      </c>
      <c r="H18" s="189">
        <v>630</v>
      </c>
    </row>
    <row r="19" spans="1:8" x14ac:dyDescent="0.2">
      <c r="A19" s="176" t="s">
        <v>120</v>
      </c>
      <c r="B19" s="177" t="s">
        <v>161</v>
      </c>
      <c r="C19" s="178">
        <v>6480</v>
      </c>
      <c r="D19" s="179">
        <v>6812</v>
      </c>
      <c r="E19" s="179">
        <v>17189</v>
      </c>
      <c r="F19" s="179">
        <v>20077</v>
      </c>
      <c r="G19" s="179">
        <v>1481</v>
      </c>
      <c r="H19" s="179">
        <v>10392</v>
      </c>
    </row>
    <row r="20" spans="1:8" ht="19.899999999999999" customHeight="1" x14ac:dyDescent="0.2">
      <c r="A20" s="176" t="s">
        <v>163</v>
      </c>
      <c r="B20" s="177" t="s">
        <v>160</v>
      </c>
      <c r="C20" s="178">
        <v>158</v>
      </c>
      <c r="D20" s="179">
        <v>214</v>
      </c>
      <c r="E20" s="179">
        <v>215</v>
      </c>
      <c r="F20" s="179">
        <v>279</v>
      </c>
      <c r="G20" s="179">
        <v>137</v>
      </c>
      <c r="H20" s="179">
        <v>238</v>
      </c>
    </row>
    <row r="21" spans="1:8" x14ac:dyDescent="0.2">
      <c r="A21" s="176" t="s">
        <v>120</v>
      </c>
      <c r="B21" s="177" t="s">
        <v>161</v>
      </c>
      <c r="C21" s="178">
        <v>1756</v>
      </c>
      <c r="D21" s="179">
        <v>1515</v>
      </c>
      <c r="E21" s="179">
        <v>3957</v>
      </c>
      <c r="F21" s="179">
        <v>4529</v>
      </c>
      <c r="G21" s="179">
        <v>358</v>
      </c>
      <c r="H21" s="179">
        <v>2059</v>
      </c>
    </row>
    <row r="22" spans="1:8" ht="19.899999999999999" customHeight="1" x14ac:dyDescent="0.2">
      <c r="A22" s="176" t="s">
        <v>164</v>
      </c>
      <c r="B22" s="177" t="s">
        <v>160</v>
      </c>
      <c r="C22" s="178">
        <v>676</v>
      </c>
      <c r="D22" s="179">
        <v>909</v>
      </c>
      <c r="E22" s="179">
        <v>948</v>
      </c>
      <c r="F22" s="179">
        <v>1136</v>
      </c>
      <c r="G22" s="179">
        <v>632</v>
      </c>
      <c r="H22" s="179">
        <v>1056</v>
      </c>
    </row>
    <row r="23" spans="1:8" x14ac:dyDescent="0.2">
      <c r="A23" s="176" t="s">
        <v>120</v>
      </c>
      <c r="B23" s="177" t="s">
        <v>161</v>
      </c>
      <c r="C23" s="178">
        <v>8901</v>
      </c>
      <c r="D23" s="179">
        <v>10972</v>
      </c>
      <c r="E23" s="179">
        <v>21947</v>
      </c>
      <c r="F23" s="179">
        <v>32909</v>
      </c>
      <c r="G23" s="179">
        <v>2037</v>
      </c>
      <c r="H23" s="179">
        <v>15444</v>
      </c>
    </row>
    <row r="24" spans="1:8" ht="19.899999999999999" customHeight="1" x14ac:dyDescent="0.2">
      <c r="A24" s="176" t="s">
        <v>165</v>
      </c>
      <c r="B24" s="177" t="s">
        <v>160</v>
      </c>
      <c r="C24" s="178">
        <v>111</v>
      </c>
      <c r="D24" s="180">
        <v>183</v>
      </c>
      <c r="E24" s="180">
        <v>169</v>
      </c>
      <c r="F24" s="180">
        <v>270</v>
      </c>
      <c r="G24" s="180">
        <v>140</v>
      </c>
      <c r="H24" s="180">
        <v>216</v>
      </c>
    </row>
    <row r="25" spans="1:8" x14ac:dyDescent="0.2">
      <c r="A25" s="176" t="s">
        <v>120</v>
      </c>
      <c r="B25" s="177" t="s">
        <v>161</v>
      </c>
      <c r="C25" s="179">
        <v>494</v>
      </c>
      <c r="D25" s="179">
        <v>1507</v>
      </c>
      <c r="E25" s="179">
        <v>1238</v>
      </c>
      <c r="F25" s="179">
        <v>4354</v>
      </c>
      <c r="G25" s="179">
        <v>340</v>
      </c>
      <c r="H25" s="179">
        <v>1871</v>
      </c>
    </row>
    <row r="26" spans="1:8" ht="16.5" customHeight="1" x14ac:dyDescent="0.2">
      <c r="A26" s="176" t="s">
        <v>166</v>
      </c>
      <c r="B26" s="177" t="s">
        <v>160</v>
      </c>
      <c r="C26" s="178">
        <v>150</v>
      </c>
      <c r="D26" s="181">
        <v>236</v>
      </c>
      <c r="E26" s="181">
        <v>224</v>
      </c>
      <c r="F26" s="181">
        <v>322</v>
      </c>
      <c r="G26" s="181">
        <v>189</v>
      </c>
      <c r="H26" s="181">
        <v>296</v>
      </c>
    </row>
    <row r="27" spans="1:8" x14ac:dyDescent="0.2">
      <c r="A27" s="176" t="s">
        <v>120</v>
      </c>
      <c r="B27" s="177" t="s">
        <v>161</v>
      </c>
      <c r="C27" s="178">
        <v>1279</v>
      </c>
      <c r="D27" s="179">
        <v>2472</v>
      </c>
      <c r="E27" s="179">
        <v>3320</v>
      </c>
      <c r="F27" s="179">
        <v>7514</v>
      </c>
      <c r="G27" s="179">
        <v>535</v>
      </c>
      <c r="H27" s="179">
        <v>3757</v>
      </c>
    </row>
    <row r="28" spans="1:8" ht="19.899999999999999" customHeight="1" x14ac:dyDescent="0.2">
      <c r="A28" s="176" t="s">
        <v>167</v>
      </c>
      <c r="B28" s="177" t="s">
        <v>160</v>
      </c>
      <c r="C28" s="178">
        <v>129</v>
      </c>
      <c r="D28" s="179">
        <v>253</v>
      </c>
      <c r="E28" s="179">
        <v>220</v>
      </c>
      <c r="F28" s="179">
        <v>325</v>
      </c>
      <c r="G28" s="179">
        <v>166</v>
      </c>
      <c r="H28" s="179">
        <v>307</v>
      </c>
    </row>
    <row r="29" spans="1:8" x14ac:dyDescent="0.2">
      <c r="A29" s="176" t="s">
        <v>120</v>
      </c>
      <c r="B29" s="177" t="s">
        <v>161</v>
      </c>
      <c r="C29" s="178">
        <v>691</v>
      </c>
      <c r="D29" s="179">
        <v>2922</v>
      </c>
      <c r="E29" s="179">
        <v>1785</v>
      </c>
      <c r="F29" s="179">
        <v>7730</v>
      </c>
      <c r="G29" s="179">
        <v>430</v>
      </c>
      <c r="H29" s="179">
        <v>3401</v>
      </c>
    </row>
    <row r="30" spans="1:8" ht="19.899999999999999" customHeight="1" x14ac:dyDescent="0.2">
      <c r="A30" s="176" t="s">
        <v>168</v>
      </c>
      <c r="B30" s="177" t="s">
        <v>160</v>
      </c>
      <c r="C30" s="178">
        <v>543</v>
      </c>
      <c r="D30" s="179">
        <v>845</v>
      </c>
      <c r="E30" s="179">
        <v>772</v>
      </c>
      <c r="F30" s="179">
        <v>1038</v>
      </c>
      <c r="G30" s="179">
        <v>607</v>
      </c>
      <c r="H30" s="179">
        <v>989</v>
      </c>
    </row>
    <row r="31" spans="1:8" x14ac:dyDescent="0.2">
      <c r="A31" s="176" t="s">
        <v>120</v>
      </c>
      <c r="B31" s="177" t="s">
        <v>161</v>
      </c>
      <c r="C31" s="178">
        <v>5679</v>
      </c>
      <c r="D31" s="180">
        <v>11249</v>
      </c>
      <c r="E31" s="180">
        <v>12347</v>
      </c>
      <c r="F31" s="180">
        <v>32550</v>
      </c>
      <c r="G31" s="180">
        <v>1544</v>
      </c>
      <c r="H31" s="180">
        <v>15692</v>
      </c>
    </row>
    <row r="32" spans="1:8" ht="19.899999999999999" customHeight="1" x14ac:dyDescent="0.2">
      <c r="A32" s="176" t="s">
        <v>169</v>
      </c>
      <c r="B32" s="177" t="s">
        <v>160</v>
      </c>
      <c r="C32" s="178">
        <v>640</v>
      </c>
      <c r="D32" s="179">
        <v>913</v>
      </c>
      <c r="E32" s="179">
        <v>833</v>
      </c>
      <c r="F32" s="179">
        <v>1107</v>
      </c>
      <c r="G32" s="179">
        <v>540</v>
      </c>
      <c r="H32" s="179">
        <v>1036</v>
      </c>
    </row>
    <row r="33" spans="1:8" x14ac:dyDescent="0.2">
      <c r="A33" s="176" t="s">
        <v>120</v>
      </c>
      <c r="B33" s="177" t="s">
        <v>161</v>
      </c>
      <c r="C33" s="178">
        <v>7757</v>
      </c>
      <c r="D33" s="179">
        <v>11677</v>
      </c>
      <c r="E33" s="179">
        <v>17809</v>
      </c>
      <c r="F33" s="179">
        <v>34316</v>
      </c>
      <c r="G33" s="179">
        <v>1521</v>
      </c>
      <c r="H33" s="179">
        <v>16583</v>
      </c>
    </row>
    <row r="34" spans="1:8" ht="16.5" customHeight="1" x14ac:dyDescent="0.2">
      <c r="A34" s="176" t="s">
        <v>170</v>
      </c>
      <c r="B34" s="177" t="s">
        <v>160</v>
      </c>
      <c r="C34" s="178">
        <v>259</v>
      </c>
      <c r="D34" s="180">
        <v>388</v>
      </c>
      <c r="E34" s="180">
        <v>364</v>
      </c>
      <c r="F34" s="180">
        <v>498</v>
      </c>
      <c r="G34" s="180">
        <v>230</v>
      </c>
      <c r="H34" s="180">
        <v>455</v>
      </c>
    </row>
    <row r="35" spans="1:8" x14ac:dyDescent="0.2">
      <c r="A35" s="176" t="s">
        <v>120</v>
      </c>
      <c r="B35" s="177" t="s">
        <v>161</v>
      </c>
      <c r="C35" s="178">
        <v>2274</v>
      </c>
      <c r="D35" s="180">
        <v>3977</v>
      </c>
      <c r="E35" s="180">
        <v>5300</v>
      </c>
      <c r="F35" s="180">
        <v>11515</v>
      </c>
      <c r="G35" s="180">
        <v>646</v>
      </c>
      <c r="H35" s="180">
        <v>5229</v>
      </c>
    </row>
    <row r="36" spans="1:8" ht="19.899999999999999" customHeight="1" x14ac:dyDescent="0.2">
      <c r="A36" s="176" t="s">
        <v>171</v>
      </c>
      <c r="B36" s="177" t="s">
        <v>160</v>
      </c>
      <c r="C36" s="178">
        <v>391</v>
      </c>
      <c r="D36" s="179">
        <v>582</v>
      </c>
      <c r="E36" s="179">
        <v>518</v>
      </c>
      <c r="F36" s="179">
        <v>713</v>
      </c>
      <c r="G36" s="179">
        <v>331</v>
      </c>
      <c r="H36" s="179">
        <v>655</v>
      </c>
    </row>
    <row r="37" spans="1:8" x14ac:dyDescent="0.2">
      <c r="A37" s="176" t="s">
        <v>120</v>
      </c>
      <c r="B37" s="177" t="s">
        <v>161</v>
      </c>
      <c r="C37" s="178">
        <v>4405</v>
      </c>
      <c r="D37" s="180">
        <v>7149</v>
      </c>
      <c r="E37" s="180">
        <v>8862</v>
      </c>
      <c r="F37" s="180">
        <v>20519</v>
      </c>
      <c r="G37" s="180">
        <v>862</v>
      </c>
      <c r="H37" s="180">
        <v>10350</v>
      </c>
    </row>
    <row r="38" spans="1:8" ht="19.899999999999999" customHeight="1" x14ac:dyDescent="0.2">
      <c r="A38" s="176" t="s">
        <v>172</v>
      </c>
      <c r="B38" s="177" t="s">
        <v>160</v>
      </c>
      <c r="C38" s="178">
        <v>80</v>
      </c>
      <c r="D38" s="179">
        <v>166</v>
      </c>
      <c r="E38" s="179">
        <v>149</v>
      </c>
      <c r="F38" s="179">
        <v>241</v>
      </c>
      <c r="G38" s="179">
        <v>119</v>
      </c>
      <c r="H38" s="179">
        <v>207</v>
      </c>
    </row>
    <row r="39" spans="1:8" x14ac:dyDescent="0.2">
      <c r="A39" s="199" t="s">
        <v>120</v>
      </c>
      <c r="B39" s="200" t="s">
        <v>161</v>
      </c>
      <c r="C39" s="201">
        <v>731</v>
      </c>
      <c r="D39" s="202">
        <v>1601</v>
      </c>
      <c r="E39" s="202">
        <v>1643</v>
      </c>
      <c r="F39" s="202">
        <v>4410</v>
      </c>
      <c r="G39" s="202">
        <v>262</v>
      </c>
      <c r="H39" s="202">
        <v>1982</v>
      </c>
    </row>
    <row r="40" spans="1:8" x14ac:dyDescent="0.2">
      <c r="A40" s="247"/>
      <c r="B40" s="247"/>
      <c r="C40" s="246"/>
      <c r="D40" s="247"/>
      <c r="E40" s="247"/>
      <c r="F40" s="248"/>
      <c r="G40" s="249"/>
      <c r="H40" s="249"/>
    </row>
    <row r="41" spans="1:8" ht="12.75" customHeight="1" x14ac:dyDescent="0.2">
      <c r="A41" s="104" t="s">
        <v>237</v>
      </c>
      <c r="B41" s="250"/>
      <c r="C41" s="250"/>
      <c r="D41" s="250"/>
      <c r="E41" s="251"/>
      <c r="F41" s="176"/>
      <c r="G41" s="176"/>
      <c r="H41" s="176"/>
    </row>
    <row r="42" spans="1:8" ht="12.75" customHeight="1" x14ac:dyDescent="0.2">
      <c r="A42" s="254" t="s">
        <v>241</v>
      </c>
      <c r="B42" s="255"/>
      <c r="C42" s="252"/>
      <c r="D42" s="252"/>
      <c r="E42" s="252"/>
      <c r="F42" s="253"/>
      <c r="G42" s="253"/>
      <c r="H42" s="253"/>
    </row>
    <row r="43" spans="1:8" ht="12.75" customHeight="1" x14ac:dyDescent="0.2">
      <c r="A43" s="256" t="s">
        <v>242</v>
      </c>
      <c r="B43" s="255"/>
      <c r="C43" s="244"/>
      <c r="D43" s="244"/>
      <c r="E43" s="244"/>
      <c r="F43" s="244"/>
      <c r="G43" s="253"/>
      <c r="H43" s="253"/>
    </row>
    <row r="44" spans="1:8" x14ac:dyDescent="0.2">
      <c r="A44" s="257"/>
      <c r="B44" s="243"/>
      <c r="C44" s="244"/>
      <c r="D44" s="244"/>
      <c r="E44" s="244"/>
      <c r="F44" s="244"/>
      <c r="G44" s="243"/>
      <c r="H44" s="243"/>
    </row>
    <row r="45" spans="1:8" x14ac:dyDescent="0.2">
      <c r="A45" s="203"/>
      <c r="C45" s="244"/>
      <c r="D45" s="244"/>
      <c r="E45" s="244"/>
      <c r="F45" s="244"/>
      <c r="G45" s="243"/>
      <c r="H45" s="243"/>
    </row>
    <row r="46" spans="1:8" x14ac:dyDescent="0.2">
      <c r="A46" s="203"/>
      <c r="C46" s="243"/>
      <c r="D46" s="243"/>
    </row>
  </sheetData>
  <mergeCells count="6">
    <mergeCell ref="A1:H1"/>
    <mergeCell ref="A3:A5"/>
    <mergeCell ref="C3:H3"/>
    <mergeCell ref="C4:D4"/>
    <mergeCell ref="E4:F4"/>
    <mergeCell ref="G4:H4"/>
  </mergeCells>
  <conditionalFormatting sqref="A6:H6">
    <cfRule type="expression" dxfId="11" priority="7">
      <formula>MOD(ROW(),2)=1</formula>
    </cfRule>
  </conditionalFormatting>
  <conditionalFormatting sqref="A6:H39">
    <cfRule type="expression" dxfId="1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F1"/>
    </sheetView>
  </sheetViews>
  <sheetFormatPr baseColWidth="10" defaultColWidth="11.42578125" defaultRowHeight="12" x14ac:dyDescent="0.2"/>
  <cols>
    <col min="1" max="1" width="19.7109375" style="129" customWidth="1"/>
    <col min="2" max="2" width="15.42578125" style="129" customWidth="1"/>
    <col min="3" max="6" width="12.140625" style="129" customWidth="1"/>
    <col min="7" max="7" width="9.5703125" style="129" customWidth="1"/>
    <col min="8" max="16384" width="11.42578125" style="129"/>
  </cols>
  <sheetData>
    <row r="1" spans="1:7" s="187" customFormat="1" ht="28.35" customHeight="1" x14ac:dyDescent="0.2">
      <c r="A1" s="323" t="s">
        <v>266</v>
      </c>
      <c r="B1" s="323"/>
      <c r="C1" s="323"/>
      <c r="D1" s="323"/>
      <c r="E1" s="323"/>
      <c r="F1" s="323"/>
      <c r="G1" s="186"/>
    </row>
    <row r="2" spans="1:7" x14ac:dyDescent="0.2">
      <c r="C2" s="132"/>
      <c r="D2" s="132"/>
      <c r="E2" s="132"/>
      <c r="F2" s="132"/>
      <c r="G2" s="134"/>
    </row>
    <row r="3" spans="1:7" ht="45.75" customHeight="1" x14ac:dyDescent="0.2">
      <c r="A3" s="298" t="s">
        <v>156</v>
      </c>
      <c r="B3" s="324" t="s">
        <v>158</v>
      </c>
      <c r="C3" s="326" t="s">
        <v>183</v>
      </c>
      <c r="D3" s="303" t="s">
        <v>232</v>
      </c>
      <c r="E3" s="319"/>
      <c r="F3" s="319"/>
      <c r="G3" s="134"/>
    </row>
    <row r="4" spans="1:7" ht="26.45" customHeight="1" x14ac:dyDescent="0.2">
      <c r="A4" s="299"/>
      <c r="B4" s="325"/>
      <c r="C4" s="325"/>
      <c r="D4" s="110" t="s">
        <v>175</v>
      </c>
      <c r="E4" s="110" t="s">
        <v>176</v>
      </c>
      <c r="F4" s="133" t="s">
        <v>177</v>
      </c>
      <c r="G4" s="135"/>
    </row>
    <row r="5" spans="1:7" ht="12.75" customHeight="1" x14ac:dyDescent="0.2">
      <c r="A5" s="136"/>
      <c r="B5" s="137"/>
      <c r="C5" s="197"/>
      <c r="D5" s="232"/>
      <c r="E5" s="233"/>
      <c r="F5" s="233"/>
      <c r="G5" s="134"/>
    </row>
    <row r="6" spans="1:7" ht="12.75" customHeight="1" x14ac:dyDescent="0.2">
      <c r="A6" s="184" t="s">
        <v>159</v>
      </c>
      <c r="B6" s="185" t="s">
        <v>160</v>
      </c>
      <c r="C6" s="234">
        <v>8215</v>
      </c>
      <c r="D6" s="234">
        <v>1442</v>
      </c>
      <c r="E6" s="234">
        <v>776</v>
      </c>
      <c r="F6" s="234">
        <v>987</v>
      </c>
      <c r="G6" s="134"/>
    </row>
    <row r="7" spans="1:7" ht="12.75" customHeight="1" x14ac:dyDescent="0.2">
      <c r="A7" s="173" t="s">
        <v>120</v>
      </c>
      <c r="B7" s="174" t="s">
        <v>161</v>
      </c>
      <c r="C7" s="207">
        <v>1144934</v>
      </c>
      <c r="D7" s="226">
        <v>6507</v>
      </c>
      <c r="E7" s="226">
        <v>10839</v>
      </c>
      <c r="F7" s="235">
        <v>31863</v>
      </c>
      <c r="G7" s="134"/>
    </row>
    <row r="8" spans="1:7" ht="12.75" customHeight="1" x14ac:dyDescent="0.2">
      <c r="A8" s="173"/>
      <c r="B8" s="174"/>
      <c r="C8" s="207"/>
      <c r="D8" s="226"/>
      <c r="E8" s="226"/>
      <c r="F8" s="235"/>
      <c r="G8" s="134"/>
    </row>
    <row r="9" spans="1:7" ht="12.75" customHeight="1" x14ac:dyDescent="0.2">
      <c r="A9" s="130" t="s">
        <v>249</v>
      </c>
      <c r="B9" s="177" t="s">
        <v>160</v>
      </c>
      <c r="C9" s="225">
        <v>9</v>
      </c>
      <c r="D9" s="180">
        <v>2</v>
      </c>
      <c r="E9" s="180">
        <v>2</v>
      </c>
      <c r="F9" s="225">
        <v>2</v>
      </c>
      <c r="G9" s="139"/>
    </row>
    <row r="10" spans="1:7" ht="12.75" customHeight="1" x14ac:dyDescent="0.2">
      <c r="A10" s="130" t="s">
        <v>120</v>
      </c>
      <c r="B10" s="177" t="s">
        <v>161</v>
      </c>
      <c r="C10" s="180">
        <v>594</v>
      </c>
      <c r="D10" s="226" t="s">
        <v>20</v>
      </c>
      <c r="E10" s="226" t="s">
        <v>20</v>
      </c>
      <c r="F10" s="207" t="s">
        <v>20</v>
      </c>
      <c r="G10" s="140"/>
    </row>
    <row r="11" spans="1:7" ht="19.899999999999999" customHeight="1" x14ac:dyDescent="0.2">
      <c r="A11" s="130" t="s">
        <v>250</v>
      </c>
      <c r="B11" s="177" t="s">
        <v>160</v>
      </c>
      <c r="C11" s="225">
        <v>22</v>
      </c>
      <c r="D11" s="180">
        <v>9</v>
      </c>
      <c r="E11" s="180">
        <v>4</v>
      </c>
      <c r="F11" s="225">
        <v>3</v>
      </c>
      <c r="G11" s="140"/>
    </row>
    <row r="12" spans="1:7" ht="12.75" customHeight="1" x14ac:dyDescent="0.2">
      <c r="A12" s="130" t="s">
        <v>120</v>
      </c>
      <c r="B12" s="177" t="s">
        <v>161</v>
      </c>
      <c r="C12" s="180">
        <v>1747</v>
      </c>
      <c r="D12" s="180">
        <v>31</v>
      </c>
      <c r="E12" s="180">
        <v>52</v>
      </c>
      <c r="F12" s="207" t="s">
        <v>20</v>
      </c>
      <c r="G12" s="140"/>
    </row>
    <row r="13" spans="1:7" ht="19.899999999999999" customHeight="1" x14ac:dyDescent="0.2">
      <c r="A13" s="130" t="s">
        <v>251</v>
      </c>
      <c r="B13" s="177" t="s">
        <v>160</v>
      </c>
      <c r="C13" s="225">
        <v>35</v>
      </c>
      <c r="D13" s="180">
        <v>11</v>
      </c>
      <c r="E13" s="180">
        <v>3</v>
      </c>
      <c r="F13" s="225">
        <v>5</v>
      </c>
      <c r="G13" s="140"/>
    </row>
    <row r="14" spans="1:7" ht="12.75" customHeight="1" x14ac:dyDescent="0.2">
      <c r="A14" s="130" t="s">
        <v>120</v>
      </c>
      <c r="B14" s="177" t="s">
        <v>161</v>
      </c>
      <c r="C14" s="180">
        <v>2466</v>
      </c>
      <c r="D14" s="180">
        <v>38</v>
      </c>
      <c r="E14" s="180">
        <v>37</v>
      </c>
      <c r="F14" s="225">
        <v>185</v>
      </c>
      <c r="G14" s="140"/>
    </row>
    <row r="15" spans="1:7" ht="19.899999999999999" customHeight="1" x14ac:dyDescent="0.2">
      <c r="A15" s="130" t="s">
        <v>252</v>
      </c>
      <c r="B15" s="177" t="s">
        <v>160</v>
      </c>
      <c r="C15" s="225">
        <v>21</v>
      </c>
      <c r="D15" s="180">
        <v>4</v>
      </c>
      <c r="E15" s="180">
        <v>3</v>
      </c>
      <c r="F15" s="225">
        <v>3</v>
      </c>
      <c r="G15" s="140"/>
    </row>
    <row r="16" spans="1:7" ht="12.75" customHeight="1" x14ac:dyDescent="0.2">
      <c r="A16" s="176" t="s">
        <v>120</v>
      </c>
      <c r="B16" s="177" t="s">
        <v>161</v>
      </c>
      <c r="C16" s="180">
        <v>3087</v>
      </c>
      <c r="D16" s="226" t="s">
        <v>20</v>
      </c>
      <c r="E16" s="180">
        <v>38</v>
      </c>
      <c r="F16" s="225">
        <v>123</v>
      </c>
      <c r="G16" s="140"/>
    </row>
    <row r="17" spans="1:7" ht="16.5" customHeight="1" x14ac:dyDescent="0.2">
      <c r="A17" s="176" t="s">
        <v>162</v>
      </c>
      <c r="B17" s="177" t="s">
        <v>160</v>
      </c>
      <c r="C17" s="225">
        <v>882</v>
      </c>
      <c r="D17" s="180">
        <v>152</v>
      </c>
      <c r="E17" s="180">
        <v>80</v>
      </c>
      <c r="F17" s="225">
        <v>114</v>
      </c>
      <c r="G17" s="140"/>
    </row>
    <row r="18" spans="1:7" ht="12.75" customHeight="1" x14ac:dyDescent="0.2">
      <c r="A18" s="176" t="s">
        <v>120</v>
      </c>
      <c r="B18" s="177" t="s">
        <v>161</v>
      </c>
      <c r="C18" s="180">
        <v>137888</v>
      </c>
      <c r="D18" s="180">
        <v>686</v>
      </c>
      <c r="E18" s="180">
        <v>1132</v>
      </c>
      <c r="F18" s="225">
        <v>3604</v>
      </c>
      <c r="G18" s="140"/>
    </row>
    <row r="19" spans="1:7" ht="19.899999999999999" customHeight="1" x14ac:dyDescent="0.2">
      <c r="A19" s="176" t="s">
        <v>163</v>
      </c>
      <c r="B19" s="177" t="s">
        <v>160</v>
      </c>
      <c r="C19" s="225">
        <v>377</v>
      </c>
      <c r="D19" s="180">
        <v>93</v>
      </c>
      <c r="E19" s="180">
        <v>44</v>
      </c>
      <c r="F19" s="225">
        <v>61</v>
      </c>
      <c r="G19" s="140"/>
    </row>
    <row r="20" spans="1:7" ht="12.75" customHeight="1" x14ac:dyDescent="0.2">
      <c r="A20" s="176" t="s">
        <v>120</v>
      </c>
      <c r="B20" s="177" t="s">
        <v>161</v>
      </c>
      <c r="C20" s="180">
        <v>30376</v>
      </c>
      <c r="D20" s="180">
        <v>419</v>
      </c>
      <c r="E20" s="180">
        <v>630</v>
      </c>
      <c r="F20" s="225">
        <v>1960</v>
      </c>
      <c r="G20" s="140"/>
    </row>
    <row r="21" spans="1:7" ht="19.899999999999999" customHeight="1" x14ac:dyDescent="0.2">
      <c r="A21" s="176" t="s">
        <v>164</v>
      </c>
      <c r="B21" s="177" t="s">
        <v>160</v>
      </c>
      <c r="C21" s="225">
        <v>1374</v>
      </c>
      <c r="D21" s="180">
        <v>169</v>
      </c>
      <c r="E21" s="180">
        <v>102</v>
      </c>
      <c r="F21" s="225">
        <v>155</v>
      </c>
      <c r="G21" s="140"/>
    </row>
    <row r="22" spans="1:7" ht="12.75" customHeight="1" x14ac:dyDescent="0.2">
      <c r="A22" s="176" t="s">
        <v>120</v>
      </c>
      <c r="B22" s="177" t="s">
        <v>161</v>
      </c>
      <c r="C22" s="180">
        <v>213734</v>
      </c>
      <c r="D22" s="180">
        <v>760</v>
      </c>
      <c r="E22" s="180">
        <v>1470</v>
      </c>
      <c r="F22" s="225">
        <v>5041</v>
      </c>
      <c r="G22" s="140"/>
    </row>
    <row r="23" spans="1:7" ht="19.899999999999999" customHeight="1" x14ac:dyDescent="0.2">
      <c r="A23" s="176" t="s">
        <v>165</v>
      </c>
      <c r="B23" s="177" t="s">
        <v>160</v>
      </c>
      <c r="C23" s="225">
        <v>365</v>
      </c>
      <c r="D23" s="180">
        <v>110</v>
      </c>
      <c r="E23" s="180">
        <v>52</v>
      </c>
      <c r="F23" s="225">
        <v>66</v>
      </c>
      <c r="G23" s="140"/>
    </row>
    <row r="24" spans="1:7" ht="12.75" customHeight="1" x14ac:dyDescent="0.2">
      <c r="A24" s="176" t="s">
        <v>120</v>
      </c>
      <c r="B24" s="177" t="s">
        <v>161</v>
      </c>
      <c r="C24" s="180">
        <v>24673</v>
      </c>
      <c r="D24" s="180">
        <v>524</v>
      </c>
      <c r="E24" s="226" t="s">
        <v>20</v>
      </c>
      <c r="F24" s="225">
        <v>2102</v>
      </c>
      <c r="G24" s="140"/>
    </row>
    <row r="25" spans="1:7" ht="16.5" customHeight="1" x14ac:dyDescent="0.2">
      <c r="A25" s="176" t="s">
        <v>166</v>
      </c>
      <c r="B25" s="177" t="s">
        <v>160</v>
      </c>
      <c r="C25" s="225">
        <v>401</v>
      </c>
      <c r="D25" s="180">
        <v>67</v>
      </c>
      <c r="E25" s="180">
        <v>52</v>
      </c>
      <c r="F25" s="225">
        <v>60</v>
      </c>
      <c r="G25" s="140"/>
    </row>
    <row r="26" spans="1:7" ht="12.75" customHeight="1" x14ac:dyDescent="0.2">
      <c r="A26" s="176" t="s">
        <v>120</v>
      </c>
      <c r="B26" s="177" t="s">
        <v>161</v>
      </c>
      <c r="C26" s="180">
        <v>47813</v>
      </c>
      <c r="D26" s="180">
        <v>288</v>
      </c>
      <c r="E26" s="180">
        <v>724</v>
      </c>
      <c r="F26" s="225">
        <v>1920</v>
      </c>
      <c r="G26" s="140"/>
    </row>
    <row r="27" spans="1:7" ht="19.899999999999999" customHeight="1" x14ac:dyDescent="0.2">
      <c r="A27" s="176" t="s">
        <v>167</v>
      </c>
      <c r="B27" s="177" t="s">
        <v>160</v>
      </c>
      <c r="C27" s="225">
        <v>413</v>
      </c>
      <c r="D27" s="180">
        <v>87</v>
      </c>
      <c r="E27" s="180">
        <v>49</v>
      </c>
      <c r="F27" s="225">
        <v>49</v>
      </c>
      <c r="G27" s="140"/>
    </row>
    <row r="28" spans="1:7" ht="12.75" customHeight="1" x14ac:dyDescent="0.2">
      <c r="A28" s="176" t="s">
        <v>120</v>
      </c>
      <c r="B28" s="177" t="s">
        <v>161</v>
      </c>
      <c r="C28" s="180">
        <v>46391</v>
      </c>
      <c r="D28" s="180">
        <v>366</v>
      </c>
      <c r="E28" s="180">
        <v>659</v>
      </c>
      <c r="F28" s="225">
        <v>1558</v>
      </c>
      <c r="G28" s="140"/>
    </row>
    <row r="29" spans="1:7" ht="19.899999999999999" customHeight="1" x14ac:dyDescent="0.2">
      <c r="A29" s="176" t="s">
        <v>168</v>
      </c>
      <c r="B29" s="177" t="s">
        <v>160</v>
      </c>
      <c r="C29" s="225">
        <v>1260</v>
      </c>
      <c r="D29" s="180">
        <v>217</v>
      </c>
      <c r="E29" s="180">
        <v>115</v>
      </c>
      <c r="F29" s="225">
        <v>144</v>
      </c>
      <c r="G29" s="140"/>
    </row>
    <row r="30" spans="1:7" ht="12.75" customHeight="1" x14ac:dyDescent="0.2">
      <c r="A30" s="176" t="s">
        <v>120</v>
      </c>
      <c r="B30" s="177" t="s">
        <v>161</v>
      </c>
      <c r="C30" s="180">
        <v>197538</v>
      </c>
      <c r="D30" s="180">
        <v>952</v>
      </c>
      <c r="E30" s="180">
        <v>1578</v>
      </c>
      <c r="F30" s="225">
        <v>4661</v>
      </c>
      <c r="G30" s="140"/>
    </row>
    <row r="31" spans="1:7" ht="19.899999999999999" customHeight="1" x14ac:dyDescent="0.2">
      <c r="A31" s="176" t="s">
        <v>169</v>
      </c>
      <c r="B31" s="177" t="s">
        <v>160</v>
      </c>
      <c r="C31" s="225">
        <v>1326</v>
      </c>
      <c r="D31" s="180">
        <v>219</v>
      </c>
      <c r="E31" s="180">
        <v>114</v>
      </c>
      <c r="F31" s="225">
        <v>119</v>
      </c>
      <c r="G31" s="140"/>
    </row>
    <row r="32" spans="1:7" ht="12.75" customHeight="1" x14ac:dyDescent="0.2">
      <c r="A32" s="176" t="s">
        <v>120</v>
      </c>
      <c r="B32" s="177" t="s">
        <v>161</v>
      </c>
      <c r="C32" s="180">
        <v>216098</v>
      </c>
      <c r="D32" s="180">
        <v>983</v>
      </c>
      <c r="E32" s="180">
        <v>1589</v>
      </c>
      <c r="F32" s="225">
        <v>3820</v>
      </c>
      <c r="G32" s="140"/>
    </row>
    <row r="33" spans="1:7" ht="16.5" customHeight="1" x14ac:dyDescent="0.2">
      <c r="A33" s="176" t="s">
        <v>170</v>
      </c>
      <c r="B33" s="177" t="s">
        <v>160</v>
      </c>
      <c r="C33" s="225">
        <v>616</v>
      </c>
      <c r="D33" s="180">
        <v>115</v>
      </c>
      <c r="E33" s="180">
        <v>64</v>
      </c>
      <c r="F33" s="225">
        <v>85</v>
      </c>
      <c r="G33" s="140"/>
    </row>
    <row r="34" spans="1:7" ht="12.75" customHeight="1" x14ac:dyDescent="0.2">
      <c r="A34" s="176" t="s">
        <v>120</v>
      </c>
      <c r="B34" s="177" t="s">
        <v>161</v>
      </c>
      <c r="C34" s="180">
        <v>70364</v>
      </c>
      <c r="D34" s="180">
        <v>585</v>
      </c>
      <c r="E34" s="180">
        <v>886</v>
      </c>
      <c r="F34" s="225">
        <v>2823</v>
      </c>
      <c r="G34" s="140"/>
    </row>
    <row r="35" spans="1:7" ht="19.899999999999999" customHeight="1" x14ac:dyDescent="0.2">
      <c r="A35" s="176" t="s">
        <v>171</v>
      </c>
      <c r="B35" s="177" t="s">
        <v>160</v>
      </c>
      <c r="C35" s="225">
        <v>798</v>
      </c>
      <c r="D35" s="180">
        <v>92</v>
      </c>
      <c r="E35" s="180">
        <v>60</v>
      </c>
      <c r="F35" s="225">
        <v>71</v>
      </c>
      <c r="G35" s="140"/>
    </row>
    <row r="36" spans="1:7" ht="12.75" customHeight="1" x14ac:dyDescent="0.2">
      <c r="A36" s="176" t="s">
        <v>120</v>
      </c>
      <c r="B36" s="177" t="s">
        <v>161</v>
      </c>
      <c r="C36" s="180">
        <v>124782</v>
      </c>
      <c r="D36" s="180">
        <v>395</v>
      </c>
      <c r="E36" s="180">
        <v>832</v>
      </c>
      <c r="F36" s="225">
        <v>2292</v>
      </c>
      <c r="G36" s="140"/>
    </row>
    <row r="37" spans="1:7" ht="19.899999999999999" customHeight="1" x14ac:dyDescent="0.2">
      <c r="A37" s="176" t="s">
        <v>172</v>
      </c>
      <c r="B37" s="177" t="s">
        <v>160</v>
      </c>
      <c r="C37" s="225">
        <v>316</v>
      </c>
      <c r="D37" s="180">
        <v>95</v>
      </c>
      <c r="E37" s="180">
        <v>32</v>
      </c>
      <c r="F37" s="225">
        <v>50</v>
      </c>
      <c r="G37" s="140"/>
    </row>
    <row r="38" spans="1:7" ht="12.75" customHeight="1" x14ac:dyDescent="0.2">
      <c r="A38" s="182" t="s">
        <v>120</v>
      </c>
      <c r="B38" s="183" t="s">
        <v>161</v>
      </c>
      <c r="C38" s="227">
        <v>27383</v>
      </c>
      <c r="D38" s="227">
        <v>459</v>
      </c>
      <c r="E38" s="227">
        <v>448</v>
      </c>
      <c r="F38" s="227">
        <v>1609</v>
      </c>
      <c r="G38" s="140"/>
    </row>
    <row r="39" spans="1:7" x14ac:dyDescent="0.2">
      <c r="A39" s="141"/>
      <c r="B39" s="141"/>
      <c r="C39" s="141"/>
      <c r="D39" s="141"/>
      <c r="E39" s="141"/>
      <c r="F39" s="141"/>
      <c r="G39" s="141"/>
    </row>
    <row r="40" spans="1:7" x14ac:dyDescent="0.2">
      <c r="A40" s="188"/>
      <c r="B40" s="143"/>
      <c r="C40" s="143"/>
      <c r="D40" s="141"/>
      <c r="E40" s="141"/>
      <c r="F40" s="141"/>
      <c r="G40" s="141"/>
    </row>
    <row r="41" spans="1:7" ht="12.75" x14ac:dyDescent="0.2">
      <c r="C41" s="244"/>
      <c r="D41" s="244"/>
      <c r="E41" s="244"/>
      <c r="F41" s="244"/>
    </row>
    <row r="42" spans="1:7" ht="12.75" x14ac:dyDescent="0.2">
      <c r="C42" s="244"/>
      <c r="D42" s="244"/>
      <c r="E42" s="244"/>
      <c r="F42" s="244"/>
    </row>
    <row r="43" spans="1:7" ht="12.75" x14ac:dyDescent="0.2">
      <c r="C43" s="242"/>
      <c r="D43" s="242"/>
      <c r="E43" s="242"/>
      <c r="F43" s="242"/>
    </row>
    <row r="44" spans="1:7" ht="12.75" x14ac:dyDescent="0.2">
      <c r="C44" s="244"/>
      <c r="D44" s="244"/>
      <c r="E44" s="244"/>
      <c r="F44" s="244"/>
    </row>
    <row r="45" spans="1:7" ht="12.75" x14ac:dyDescent="0.2">
      <c r="C45" s="244"/>
      <c r="D45" s="244"/>
      <c r="E45" s="244"/>
      <c r="F45" s="244"/>
    </row>
  </sheetData>
  <mergeCells count="5">
    <mergeCell ref="A1:F1"/>
    <mergeCell ref="A3:A4"/>
    <mergeCell ref="B3:B4"/>
    <mergeCell ref="C3:C4"/>
    <mergeCell ref="D3:F3"/>
  </mergeCells>
  <conditionalFormatting sqref="A6:F8 B9:F15 A16:F38">
    <cfRule type="expression" dxfId="9" priority="2">
      <formula>MOD(ROW(),2)=0</formula>
    </cfRule>
  </conditionalFormatting>
  <conditionalFormatting sqref="A9:A1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1.42578125" defaultRowHeight="12" x14ac:dyDescent="0.2"/>
  <cols>
    <col min="1" max="1" width="20.42578125" style="129" customWidth="1"/>
    <col min="2" max="2" width="14.28515625" style="129" customWidth="1"/>
    <col min="3" max="6" width="13.85546875" style="129" customWidth="1"/>
    <col min="7" max="16384" width="11.42578125" style="129"/>
  </cols>
  <sheetData>
    <row r="1" spans="1:6" ht="28.35" customHeight="1" x14ac:dyDescent="0.2">
      <c r="A1" s="323" t="s">
        <v>267</v>
      </c>
      <c r="B1" s="323"/>
      <c r="C1" s="323"/>
      <c r="D1" s="323"/>
      <c r="E1" s="323"/>
      <c r="F1" s="323"/>
    </row>
    <row r="2" spans="1:6" x14ac:dyDescent="0.2">
      <c r="A2" s="132"/>
      <c r="B2" s="132"/>
      <c r="C2" s="132"/>
      <c r="D2" s="132"/>
      <c r="E2" s="132"/>
    </row>
    <row r="3" spans="1:6" ht="45.75" customHeight="1" x14ac:dyDescent="0.2">
      <c r="A3" s="298" t="s">
        <v>156</v>
      </c>
      <c r="B3" s="326" t="s">
        <v>158</v>
      </c>
      <c r="C3" s="303" t="s">
        <v>178</v>
      </c>
      <c r="D3" s="319"/>
      <c r="E3" s="319"/>
      <c r="F3" s="319"/>
    </row>
    <row r="4" spans="1:6" ht="26.45" customHeight="1" x14ac:dyDescent="0.2">
      <c r="A4" s="327"/>
      <c r="B4" s="328"/>
      <c r="C4" s="195" t="s">
        <v>179</v>
      </c>
      <c r="D4" s="195" t="s">
        <v>180</v>
      </c>
      <c r="E4" s="195" t="s">
        <v>181</v>
      </c>
      <c r="F4" s="196" t="s">
        <v>182</v>
      </c>
    </row>
    <row r="5" spans="1:6" ht="12.75" customHeight="1" x14ac:dyDescent="0.2">
      <c r="A5" s="136"/>
      <c r="B5" s="208"/>
      <c r="C5" s="209"/>
      <c r="D5" s="209"/>
      <c r="E5" s="209"/>
      <c r="F5" s="209"/>
    </row>
    <row r="6" spans="1:6" ht="12.75" customHeight="1" x14ac:dyDescent="0.2">
      <c r="A6" s="184" t="s">
        <v>159</v>
      </c>
      <c r="B6" s="185" t="s">
        <v>160</v>
      </c>
      <c r="C6" s="236">
        <v>960</v>
      </c>
      <c r="D6" s="236">
        <v>1785</v>
      </c>
      <c r="E6" s="236">
        <v>2027</v>
      </c>
      <c r="F6" s="235">
        <v>238</v>
      </c>
    </row>
    <row r="7" spans="1:6" ht="12.75" customHeight="1" x14ac:dyDescent="0.2">
      <c r="A7" s="173" t="s">
        <v>120</v>
      </c>
      <c r="B7" s="174" t="s">
        <v>161</v>
      </c>
      <c r="C7" s="207">
        <v>70476</v>
      </c>
      <c r="D7" s="226">
        <v>264873</v>
      </c>
      <c r="E7" s="226">
        <v>602144</v>
      </c>
      <c r="F7" s="235">
        <v>158232</v>
      </c>
    </row>
    <row r="8" spans="1:6" ht="12.75" customHeight="1" x14ac:dyDescent="0.2">
      <c r="A8" s="173"/>
      <c r="B8" s="174"/>
      <c r="C8" s="207"/>
      <c r="D8" s="226"/>
      <c r="E8" s="226"/>
      <c r="F8" s="235"/>
    </row>
    <row r="9" spans="1:6" ht="12.75" customHeight="1" x14ac:dyDescent="0.2">
      <c r="A9" s="130" t="s">
        <v>249</v>
      </c>
      <c r="B9" s="177" t="s">
        <v>160</v>
      </c>
      <c r="C9" s="225">
        <v>1</v>
      </c>
      <c r="D9" s="180">
        <v>1</v>
      </c>
      <c r="E9" s="180">
        <v>1</v>
      </c>
      <c r="F9" s="225" t="s">
        <v>18</v>
      </c>
    </row>
    <row r="10" spans="1:6" ht="12.75" customHeight="1" x14ac:dyDescent="0.2">
      <c r="A10" s="130" t="s">
        <v>120</v>
      </c>
      <c r="B10" s="177" t="s">
        <v>161</v>
      </c>
      <c r="C10" s="207" t="s">
        <v>20</v>
      </c>
      <c r="D10" s="226" t="s">
        <v>20</v>
      </c>
      <c r="E10" s="226" t="s">
        <v>20</v>
      </c>
      <c r="F10" s="225" t="s">
        <v>18</v>
      </c>
    </row>
    <row r="11" spans="1:6" ht="18.600000000000001" customHeight="1" x14ac:dyDescent="0.2">
      <c r="A11" s="130" t="s">
        <v>250</v>
      </c>
      <c r="B11" s="177" t="s">
        <v>160</v>
      </c>
      <c r="C11" s="225">
        <v>2</v>
      </c>
      <c r="D11" s="180">
        <v>1</v>
      </c>
      <c r="E11" s="180">
        <v>2</v>
      </c>
      <c r="F11" s="225">
        <v>1</v>
      </c>
    </row>
    <row r="12" spans="1:6" ht="12.75" customHeight="1" x14ac:dyDescent="0.2">
      <c r="A12" s="130" t="s">
        <v>120</v>
      </c>
      <c r="B12" s="177" t="s">
        <v>161</v>
      </c>
      <c r="C12" s="207" t="s">
        <v>20</v>
      </c>
      <c r="D12" s="226" t="s">
        <v>20</v>
      </c>
      <c r="E12" s="226" t="s">
        <v>20</v>
      </c>
      <c r="F12" s="207" t="s">
        <v>20</v>
      </c>
    </row>
    <row r="13" spans="1:6" ht="18.600000000000001" customHeight="1" x14ac:dyDescent="0.2">
      <c r="A13" s="130" t="s">
        <v>251</v>
      </c>
      <c r="B13" s="177" t="s">
        <v>160</v>
      </c>
      <c r="C13" s="225">
        <v>5</v>
      </c>
      <c r="D13" s="180">
        <v>8</v>
      </c>
      <c r="E13" s="180">
        <v>3</v>
      </c>
      <c r="F13" s="225" t="s">
        <v>18</v>
      </c>
    </row>
    <row r="14" spans="1:6" ht="12.75" customHeight="1" x14ac:dyDescent="0.2">
      <c r="A14" s="130" t="s">
        <v>120</v>
      </c>
      <c r="B14" s="177" t="s">
        <v>161</v>
      </c>
      <c r="C14" s="225">
        <v>394</v>
      </c>
      <c r="D14" s="180">
        <v>978</v>
      </c>
      <c r="E14" s="180">
        <v>834</v>
      </c>
      <c r="F14" s="225" t="s">
        <v>18</v>
      </c>
    </row>
    <row r="15" spans="1:6" ht="18.600000000000001" customHeight="1" x14ac:dyDescent="0.2">
      <c r="A15" s="130" t="s">
        <v>252</v>
      </c>
      <c r="B15" s="177" t="s">
        <v>160</v>
      </c>
      <c r="C15" s="225">
        <v>3</v>
      </c>
      <c r="D15" s="180">
        <v>4</v>
      </c>
      <c r="E15" s="180">
        <v>1</v>
      </c>
      <c r="F15" s="225">
        <v>3</v>
      </c>
    </row>
    <row r="16" spans="1:6" ht="12.75" customHeight="1" x14ac:dyDescent="0.2">
      <c r="A16" s="176" t="s">
        <v>120</v>
      </c>
      <c r="B16" s="177" t="s">
        <v>161</v>
      </c>
      <c r="C16" s="225">
        <v>192</v>
      </c>
      <c r="D16" s="226" t="s">
        <v>20</v>
      </c>
      <c r="E16" s="226" t="s">
        <v>20</v>
      </c>
      <c r="F16" s="207" t="s">
        <v>20</v>
      </c>
    </row>
    <row r="17" spans="1:6" ht="16.5" customHeight="1" x14ac:dyDescent="0.2">
      <c r="A17" s="176" t="s">
        <v>162</v>
      </c>
      <c r="B17" s="177" t="s">
        <v>160</v>
      </c>
      <c r="C17" s="225">
        <v>101</v>
      </c>
      <c r="D17" s="180">
        <v>134</v>
      </c>
      <c r="E17" s="180">
        <v>264</v>
      </c>
      <c r="F17" s="225">
        <v>37</v>
      </c>
    </row>
    <row r="18" spans="1:6" ht="12.75" customHeight="1" x14ac:dyDescent="0.2">
      <c r="A18" s="176" t="s">
        <v>120</v>
      </c>
      <c r="B18" s="177" t="s">
        <v>161</v>
      </c>
      <c r="C18" s="225">
        <v>7316</v>
      </c>
      <c r="D18" s="180">
        <v>20646</v>
      </c>
      <c r="E18" s="180">
        <v>80947</v>
      </c>
      <c r="F18" s="225">
        <v>23557</v>
      </c>
    </row>
    <row r="19" spans="1:6" ht="18.600000000000001" customHeight="1" x14ac:dyDescent="0.2">
      <c r="A19" s="176" t="s">
        <v>163</v>
      </c>
      <c r="B19" s="177" t="s">
        <v>160</v>
      </c>
      <c r="C19" s="225">
        <v>56</v>
      </c>
      <c r="D19" s="180">
        <v>91</v>
      </c>
      <c r="E19" s="180">
        <v>29</v>
      </c>
      <c r="F19" s="225">
        <v>3</v>
      </c>
    </row>
    <row r="20" spans="1:6" ht="12.75" customHeight="1" x14ac:dyDescent="0.2">
      <c r="A20" s="176" t="s">
        <v>120</v>
      </c>
      <c r="B20" s="177" t="s">
        <v>161</v>
      </c>
      <c r="C20" s="225">
        <v>4045</v>
      </c>
      <c r="D20" s="180">
        <v>13100</v>
      </c>
      <c r="E20" s="180">
        <v>8380</v>
      </c>
      <c r="F20" s="225">
        <v>1842</v>
      </c>
    </row>
    <row r="21" spans="1:6" ht="18.600000000000001" customHeight="1" x14ac:dyDescent="0.2">
      <c r="A21" s="176" t="s">
        <v>164</v>
      </c>
      <c r="B21" s="177" t="s">
        <v>160</v>
      </c>
      <c r="C21" s="225">
        <v>183</v>
      </c>
      <c r="D21" s="180">
        <v>322</v>
      </c>
      <c r="E21" s="180">
        <v>402</v>
      </c>
      <c r="F21" s="225">
        <v>41</v>
      </c>
    </row>
    <row r="22" spans="1:6" ht="12.75" customHeight="1" x14ac:dyDescent="0.2">
      <c r="A22" s="176" t="s">
        <v>120</v>
      </c>
      <c r="B22" s="177" t="s">
        <v>161</v>
      </c>
      <c r="C22" s="225">
        <v>13481</v>
      </c>
      <c r="D22" s="180">
        <v>48157</v>
      </c>
      <c r="E22" s="180">
        <v>118120</v>
      </c>
      <c r="F22" s="225">
        <v>26705</v>
      </c>
    </row>
    <row r="23" spans="1:6" ht="18.600000000000001" customHeight="1" x14ac:dyDescent="0.2">
      <c r="A23" s="176" t="s">
        <v>165</v>
      </c>
      <c r="B23" s="177" t="s">
        <v>160</v>
      </c>
      <c r="C23" s="225">
        <v>51</v>
      </c>
      <c r="D23" s="180">
        <v>54</v>
      </c>
      <c r="E23" s="180">
        <v>31</v>
      </c>
      <c r="F23" s="225">
        <v>1</v>
      </c>
    </row>
    <row r="24" spans="1:6" ht="12.75" customHeight="1" x14ac:dyDescent="0.2">
      <c r="A24" s="176" t="s">
        <v>120</v>
      </c>
      <c r="B24" s="177" t="s">
        <v>161</v>
      </c>
      <c r="C24" s="225">
        <v>3829</v>
      </c>
      <c r="D24" s="180">
        <v>7750</v>
      </c>
      <c r="E24" s="180">
        <v>9141</v>
      </c>
      <c r="F24" s="207" t="s">
        <v>20</v>
      </c>
    </row>
    <row r="25" spans="1:6" ht="16.5" customHeight="1" x14ac:dyDescent="0.2">
      <c r="A25" s="176" t="s">
        <v>166</v>
      </c>
      <c r="B25" s="177" t="s">
        <v>160</v>
      </c>
      <c r="C25" s="225">
        <v>49</v>
      </c>
      <c r="D25" s="180">
        <v>88</v>
      </c>
      <c r="E25" s="180">
        <v>75</v>
      </c>
      <c r="F25" s="225">
        <v>10</v>
      </c>
    </row>
    <row r="26" spans="1:6" ht="12.75" customHeight="1" x14ac:dyDescent="0.2">
      <c r="A26" s="176" t="s">
        <v>120</v>
      </c>
      <c r="B26" s="177" t="s">
        <v>161</v>
      </c>
      <c r="C26" s="225">
        <v>3507</v>
      </c>
      <c r="D26" s="180">
        <v>12805</v>
      </c>
      <c r="E26" s="180">
        <v>21205</v>
      </c>
      <c r="F26" s="225">
        <v>7364</v>
      </c>
    </row>
    <row r="27" spans="1:6" ht="18.600000000000001" customHeight="1" x14ac:dyDescent="0.2">
      <c r="A27" s="176" t="s">
        <v>167</v>
      </c>
      <c r="B27" s="177" t="s">
        <v>160</v>
      </c>
      <c r="C27" s="225">
        <v>56</v>
      </c>
      <c r="D27" s="180">
        <v>101</v>
      </c>
      <c r="E27" s="180">
        <v>62</v>
      </c>
      <c r="F27" s="225">
        <v>9</v>
      </c>
    </row>
    <row r="28" spans="1:6" ht="12.75" customHeight="1" x14ac:dyDescent="0.2">
      <c r="A28" s="176" t="s">
        <v>120</v>
      </c>
      <c r="B28" s="177" t="s">
        <v>161</v>
      </c>
      <c r="C28" s="225">
        <v>4212</v>
      </c>
      <c r="D28" s="180">
        <v>15143</v>
      </c>
      <c r="E28" s="180">
        <v>18223</v>
      </c>
      <c r="F28" s="225">
        <v>6230</v>
      </c>
    </row>
    <row r="29" spans="1:6" ht="18.600000000000001" customHeight="1" x14ac:dyDescent="0.2">
      <c r="A29" s="176" t="s">
        <v>168</v>
      </c>
      <c r="B29" s="177" t="s">
        <v>160</v>
      </c>
      <c r="C29" s="225">
        <v>124</v>
      </c>
      <c r="D29" s="180">
        <v>261</v>
      </c>
      <c r="E29" s="180">
        <v>343</v>
      </c>
      <c r="F29" s="225">
        <v>56</v>
      </c>
    </row>
    <row r="30" spans="1:6" ht="12.75" customHeight="1" x14ac:dyDescent="0.2">
      <c r="A30" s="176" t="s">
        <v>120</v>
      </c>
      <c r="B30" s="177" t="s">
        <v>161</v>
      </c>
      <c r="C30" s="225">
        <v>9128</v>
      </c>
      <c r="D30" s="180">
        <v>39165</v>
      </c>
      <c r="E30" s="180">
        <v>104326</v>
      </c>
      <c r="F30" s="225">
        <v>37728</v>
      </c>
    </row>
    <row r="31" spans="1:6" ht="18.600000000000001" customHeight="1" x14ac:dyDescent="0.2">
      <c r="A31" s="176" t="s">
        <v>169</v>
      </c>
      <c r="B31" s="177" t="s">
        <v>160</v>
      </c>
      <c r="C31" s="225">
        <v>129</v>
      </c>
      <c r="D31" s="180">
        <v>277</v>
      </c>
      <c r="E31" s="180">
        <v>422</v>
      </c>
      <c r="F31" s="225">
        <v>46</v>
      </c>
    </row>
    <row r="32" spans="1:6" ht="12.75" customHeight="1" x14ac:dyDescent="0.2">
      <c r="A32" s="176" t="s">
        <v>120</v>
      </c>
      <c r="B32" s="177" t="s">
        <v>161</v>
      </c>
      <c r="C32" s="225">
        <v>9272</v>
      </c>
      <c r="D32" s="180">
        <v>40703</v>
      </c>
      <c r="E32" s="180">
        <v>128522</v>
      </c>
      <c r="F32" s="225">
        <v>31209</v>
      </c>
    </row>
    <row r="33" spans="1:6" ht="16.5" customHeight="1" x14ac:dyDescent="0.2">
      <c r="A33" s="176" t="s">
        <v>170</v>
      </c>
      <c r="B33" s="177" t="s">
        <v>160</v>
      </c>
      <c r="C33" s="225">
        <v>71</v>
      </c>
      <c r="D33" s="180">
        <v>150</v>
      </c>
      <c r="E33" s="180">
        <v>125</v>
      </c>
      <c r="F33" s="225">
        <v>6</v>
      </c>
    </row>
    <row r="34" spans="1:6" ht="12.75" customHeight="1" x14ac:dyDescent="0.2">
      <c r="A34" s="176" t="s">
        <v>120</v>
      </c>
      <c r="B34" s="177" t="s">
        <v>161</v>
      </c>
      <c r="C34" s="225">
        <v>5187</v>
      </c>
      <c r="D34" s="180">
        <v>21425</v>
      </c>
      <c r="E34" s="180">
        <v>35320</v>
      </c>
      <c r="F34" s="225">
        <v>4138</v>
      </c>
    </row>
    <row r="35" spans="1:6" ht="18.600000000000001" customHeight="1" x14ac:dyDescent="0.2">
      <c r="A35" s="176" t="s">
        <v>171</v>
      </c>
      <c r="B35" s="177" t="s">
        <v>160</v>
      </c>
      <c r="C35" s="225">
        <v>98</v>
      </c>
      <c r="D35" s="180">
        <v>227</v>
      </c>
      <c r="E35" s="180">
        <v>229</v>
      </c>
      <c r="F35" s="225">
        <v>21</v>
      </c>
    </row>
    <row r="36" spans="1:6" ht="12.75" customHeight="1" x14ac:dyDescent="0.2">
      <c r="A36" s="176" t="s">
        <v>120</v>
      </c>
      <c r="B36" s="177" t="s">
        <v>161</v>
      </c>
      <c r="C36" s="225">
        <v>7374</v>
      </c>
      <c r="D36" s="180">
        <v>34515</v>
      </c>
      <c r="E36" s="180">
        <v>65196</v>
      </c>
      <c r="F36" s="225">
        <v>14178</v>
      </c>
    </row>
    <row r="37" spans="1:6" ht="18.600000000000001" customHeight="1" x14ac:dyDescent="0.2">
      <c r="A37" s="176" t="s">
        <v>172</v>
      </c>
      <c r="B37" s="177" t="s">
        <v>160</v>
      </c>
      <c r="C37" s="225">
        <v>31</v>
      </c>
      <c r="D37" s="180">
        <v>66</v>
      </c>
      <c r="E37" s="180">
        <v>38</v>
      </c>
      <c r="F37" s="225">
        <v>4</v>
      </c>
    </row>
    <row r="38" spans="1:6" ht="12.75" customHeight="1" x14ac:dyDescent="0.2">
      <c r="A38" s="182" t="s">
        <v>120</v>
      </c>
      <c r="B38" s="183" t="s">
        <v>161</v>
      </c>
      <c r="C38" s="227">
        <v>2334</v>
      </c>
      <c r="D38" s="227">
        <v>9665</v>
      </c>
      <c r="E38" s="227">
        <v>10581</v>
      </c>
      <c r="F38" s="227">
        <v>2287</v>
      </c>
    </row>
    <row r="39" spans="1:6" x14ac:dyDescent="0.2">
      <c r="A39" s="141"/>
      <c r="B39" s="141"/>
      <c r="C39" s="141"/>
      <c r="D39" s="141"/>
      <c r="E39" s="141"/>
    </row>
    <row r="40" spans="1:6" x14ac:dyDescent="0.2">
      <c r="A40" s="188" t="s">
        <v>116</v>
      </c>
    </row>
    <row r="41" spans="1:6" ht="12.75" x14ac:dyDescent="0.2">
      <c r="C41" s="244"/>
      <c r="D41" s="244"/>
      <c r="E41" s="244"/>
      <c r="F41" s="244"/>
    </row>
    <row r="42" spans="1:6" ht="12.75" x14ac:dyDescent="0.2">
      <c r="C42" s="244"/>
      <c r="D42" s="244"/>
      <c r="E42" s="244"/>
      <c r="F42" s="244"/>
    </row>
    <row r="43" spans="1:6" x14ac:dyDescent="0.2">
      <c r="C43" s="142"/>
      <c r="D43" s="142"/>
      <c r="E43" s="142"/>
      <c r="F43" s="142"/>
    </row>
    <row r="44" spans="1:6" ht="12.75" x14ac:dyDescent="0.2">
      <c r="C44" s="244"/>
      <c r="D44" s="244"/>
      <c r="E44" s="244"/>
      <c r="F44" s="244"/>
    </row>
    <row r="45" spans="1:6" ht="12.75" x14ac:dyDescent="0.2">
      <c r="C45" s="244"/>
      <c r="D45" s="244"/>
      <c r="E45" s="244"/>
      <c r="F45" s="244"/>
    </row>
  </sheetData>
  <mergeCells count="4">
    <mergeCell ref="A1:F1"/>
    <mergeCell ref="A3:A4"/>
    <mergeCell ref="B3:B4"/>
    <mergeCell ref="C3:F3"/>
  </mergeCells>
  <conditionalFormatting sqref="A5:F5">
    <cfRule type="expression" dxfId="7" priority="6" stopIfTrue="1">
      <formula>MOD(ROW(),2)=0</formula>
    </cfRule>
  </conditionalFormatting>
  <conditionalFormatting sqref="A6:F8 A16:F38 B9:F15">
    <cfRule type="expression" dxfId="6" priority="2">
      <formula>MOD(ROW(),2)=0</formula>
    </cfRule>
    <cfRule type="expression" priority="3">
      <formula>MOD(ROW(),2)=0</formula>
    </cfRule>
  </conditionalFormatting>
  <conditionalFormatting sqref="A9:A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1.42578125" defaultRowHeight="12" x14ac:dyDescent="0.2"/>
  <cols>
    <col min="1" max="1" width="21.42578125" style="129" customWidth="1"/>
    <col min="2" max="2" width="14.28515625" style="129" customWidth="1"/>
    <col min="3" max="6" width="13.85546875" style="129" customWidth="1"/>
    <col min="7" max="16384" width="11.42578125" style="129"/>
  </cols>
  <sheetData>
    <row r="1" spans="1:6" ht="28.35" customHeight="1" x14ac:dyDescent="0.2">
      <c r="A1" s="323" t="s">
        <v>268</v>
      </c>
      <c r="B1" s="323"/>
      <c r="C1" s="323"/>
      <c r="D1" s="323"/>
      <c r="E1" s="323"/>
      <c r="F1" s="323"/>
    </row>
    <row r="2" spans="1:6" ht="12.75" customHeight="1" x14ac:dyDescent="0.2">
      <c r="C2" s="132"/>
      <c r="D2" s="132"/>
      <c r="E2" s="132"/>
      <c r="F2" s="132"/>
    </row>
    <row r="3" spans="1:6" ht="42.6" customHeight="1" x14ac:dyDescent="0.2">
      <c r="A3" s="298" t="s">
        <v>156</v>
      </c>
      <c r="B3" s="324" t="s">
        <v>158</v>
      </c>
      <c r="C3" s="324" t="s">
        <v>183</v>
      </c>
      <c r="D3" s="303" t="s">
        <v>244</v>
      </c>
      <c r="E3" s="319"/>
      <c r="F3" s="319"/>
    </row>
    <row r="4" spans="1:6" ht="34.15" customHeight="1" x14ac:dyDescent="0.2">
      <c r="A4" s="299"/>
      <c r="B4" s="325"/>
      <c r="C4" s="325"/>
      <c r="D4" s="110" t="s">
        <v>184</v>
      </c>
      <c r="E4" s="110" t="s">
        <v>176</v>
      </c>
      <c r="F4" s="133" t="s">
        <v>177</v>
      </c>
    </row>
    <row r="5" spans="1:6" ht="14.25" customHeight="1" x14ac:dyDescent="0.2">
      <c r="A5" s="136"/>
      <c r="B5" s="144"/>
      <c r="C5" s="197"/>
      <c r="D5" s="232"/>
      <c r="E5" s="233"/>
      <c r="F5" s="233"/>
    </row>
    <row r="6" spans="1:6" ht="12.75" customHeight="1" x14ac:dyDescent="0.2">
      <c r="A6" s="145" t="s">
        <v>159</v>
      </c>
      <c r="B6" s="146" t="s">
        <v>160</v>
      </c>
      <c r="C6" s="237">
        <v>4652</v>
      </c>
      <c r="D6" s="237">
        <v>401</v>
      </c>
      <c r="E6" s="237">
        <v>161</v>
      </c>
      <c r="F6" s="237">
        <v>786</v>
      </c>
    </row>
    <row r="7" spans="1:6" ht="12.75" customHeight="1" x14ac:dyDescent="0.2">
      <c r="A7" s="145" t="s">
        <v>120</v>
      </c>
      <c r="B7" s="146" t="s">
        <v>161</v>
      </c>
      <c r="C7" s="237">
        <v>399599</v>
      </c>
      <c r="D7" s="237">
        <v>1277</v>
      </c>
      <c r="E7" s="237">
        <v>2305</v>
      </c>
      <c r="F7" s="237">
        <v>28312</v>
      </c>
    </row>
    <row r="8" spans="1:6" ht="12.75" customHeight="1" x14ac:dyDescent="0.2">
      <c r="A8" s="145"/>
      <c r="B8" s="146"/>
      <c r="C8" s="237"/>
      <c r="D8" s="237"/>
      <c r="E8" s="237"/>
      <c r="F8" s="237"/>
    </row>
    <row r="9" spans="1:6" ht="12.75" customHeight="1" x14ac:dyDescent="0.2">
      <c r="A9" s="130" t="s">
        <v>249</v>
      </c>
      <c r="B9" s="147" t="s">
        <v>160</v>
      </c>
      <c r="C9" s="238">
        <v>5</v>
      </c>
      <c r="D9" s="238">
        <v>1</v>
      </c>
      <c r="E9" s="238">
        <v>1</v>
      </c>
      <c r="F9" s="238">
        <v>2</v>
      </c>
    </row>
    <row r="10" spans="1:6" ht="12.75" customHeight="1" x14ac:dyDescent="0.2">
      <c r="A10" s="130" t="s">
        <v>120</v>
      </c>
      <c r="B10" s="147" t="s">
        <v>161</v>
      </c>
      <c r="C10" s="238">
        <v>258</v>
      </c>
      <c r="D10" s="237" t="s">
        <v>20</v>
      </c>
      <c r="E10" s="237" t="s">
        <v>20</v>
      </c>
      <c r="F10" s="237" t="s">
        <v>20</v>
      </c>
    </row>
    <row r="11" spans="1:6" ht="18.600000000000001" customHeight="1" x14ac:dyDescent="0.2">
      <c r="A11" s="130" t="s">
        <v>250</v>
      </c>
      <c r="B11" s="147" t="s">
        <v>160</v>
      </c>
      <c r="C11" s="238">
        <v>5</v>
      </c>
      <c r="D11" s="238">
        <v>1</v>
      </c>
      <c r="E11" s="238" t="s">
        <v>18</v>
      </c>
      <c r="F11" s="238" t="s">
        <v>18</v>
      </c>
    </row>
    <row r="12" spans="1:6" ht="12.75" customHeight="1" x14ac:dyDescent="0.2">
      <c r="A12" s="130" t="s">
        <v>120</v>
      </c>
      <c r="B12" s="147" t="s">
        <v>161</v>
      </c>
      <c r="C12" s="238">
        <v>702</v>
      </c>
      <c r="D12" s="237" t="s">
        <v>20</v>
      </c>
      <c r="E12" s="238" t="s">
        <v>18</v>
      </c>
      <c r="F12" s="238" t="s">
        <v>18</v>
      </c>
    </row>
    <row r="13" spans="1:6" ht="18.600000000000001" customHeight="1" x14ac:dyDescent="0.2">
      <c r="A13" s="130" t="s">
        <v>251</v>
      </c>
      <c r="B13" s="147" t="s">
        <v>160</v>
      </c>
      <c r="C13" s="238">
        <v>19</v>
      </c>
      <c r="D13" s="238">
        <v>4</v>
      </c>
      <c r="E13" s="238">
        <v>2</v>
      </c>
      <c r="F13" s="238">
        <v>7</v>
      </c>
    </row>
    <row r="14" spans="1:6" ht="12.75" customHeight="1" x14ac:dyDescent="0.2">
      <c r="A14" s="130" t="s">
        <v>120</v>
      </c>
      <c r="B14" s="147" t="s">
        <v>161</v>
      </c>
      <c r="C14" s="238">
        <v>809</v>
      </c>
      <c r="D14" s="238">
        <v>15</v>
      </c>
      <c r="E14" s="237" t="s">
        <v>20</v>
      </c>
      <c r="F14" s="238">
        <v>264</v>
      </c>
    </row>
    <row r="15" spans="1:6" ht="18.600000000000001" customHeight="1" x14ac:dyDescent="0.2">
      <c r="A15" s="130" t="s">
        <v>252</v>
      </c>
      <c r="B15" s="147" t="s">
        <v>160</v>
      </c>
      <c r="C15" s="238">
        <v>10</v>
      </c>
      <c r="D15" s="238">
        <v>1</v>
      </c>
      <c r="E15" s="238" t="s">
        <v>18</v>
      </c>
      <c r="F15" s="238">
        <v>4</v>
      </c>
    </row>
    <row r="16" spans="1:6" ht="12.75" customHeight="1" x14ac:dyDescent="0.2">
      <c r="A16" s="130" t="s">
        <v>120</v>
      </c>
      <c r="B16" s="147" t="s">
        <v>161</v>
      </c>
      <c r="C16" s="238">
        <v>1053</v>
      </c>
      <c r="D16" s="237" t="s">
        <v>20</v>
      </c>
      <c r="E16" s="238" t="s">
        <v>18</v>
      </c>
      <c r="F16" s="237" t="s">
        <v>20</v>
      </c>
    </row>
    <row r="17" spans="1:6" ht="16.5" customHeight="1" x14ac:dyDescent="0.2">
      <c r="A17" s="130" t="s">
        <v>162</v>
      </c>
      <c r="B17" s="147" t="s">
        <v>160</v>
      </c>
      <c r="C17" s="238">
        <v>446</v>
      </c>
      <c r="D17" s="238">
        <v>40</v>
      </c>
      <c r="E17" s="238">
        <v>20</v>
      </c>
      <c r="F17" s="238">
        <v>64</v>
      </c>
    </row>
    <row r="18" spans="1:6" ht="12.75" customHeight="1" x14ac:dyDescent="0.2">
      <c r="A18" s="130" t="s">
        <v>120</v>
      </c>
      <c r="B18" s="147" t="s">
        <v>161</v>
      </c>
      <c r="C18" s="238">
        <v>40667</v>
      </c>
      <c r="D18" s="238">
        <v>134</v>
      </c>
      <c r="E18" s="238">
        <v>256</v>
      </c>
      <c r="F18" s="238">
        <v>2076</v>
      </c>
    </row>
    <row r="19" spans="1:6" ht="18.600000000000001" customHeight="1" x14ac:dyDescent="0.2">
      <c r="A19" s="130" t="s">
        <v>163</v>
      </c>
      <c r="B19" s="147" t="s">
        <v>160</v>
      </c>
      <c r="C19" s="238">
        <v>168</v>
      </c>
      <c r="D19" s="238">
        <v>26</v>
      </c>
      <c r="E19" s="238">
        <v>9</v>
      </c>
      <c r="F19" s="238">
        <v>60</v>
      </c>
    </row>
    <row r="20" spans="1:6" ht="12.75" customHeight="1" x14ac:dyDescent="0.2">
      <c r="A20" s="130" t="s">
        <v>120</v>
      </c>
      <c r="B20" s="147" t="s">
        <v>161</v>
      </c>
      <c r="C20" s="238">
        <v>8745</v>
      </c>
      <c r="D20" s="237" t="s">
        <v>20</v>
      </c>
      <c r="E20" s="238">
        <v>130</v>
      </c>
      <c r="F20" s="238">
        <v>2041</v>
      </c>
    </row>
    <row r="21" spans="1:6" ht="18.600000000000001" customHeight="1" x14ac:dyDescent="0.2">
      <c r="A21" s="130" t="s">
        <v>164</v>
      </c>
      <c r="B21" s="147" t="s">
        <v>160</v>
      </c>
      <c r="C21" s="238">
        <v>839</v>
      </c>
      <c r="D21" s="238">
        <v>66</v>
      </c>
      <c r="E21" s="238">
        <v>32</v>
      </c>
      <c r="F21" s="238">
        <v>148</v>
      </c>
    </row>
    <row r="22" spans="1:6" ht="12.75" customHeight="1" x14ac:dyDescent="0.2">
      <c r="A22" s="130" t="s">
        <v>120</v>
      </c>
      <c r="B22" s="147" t="s">
        <v>161</v>
      </c>
      <c r="C22" s="238">
        <v>70281</v>
      </c>
      <c r="D22" s="237" t="s">
        <v>20</v>
      </c>
      <c r="E22" s="238">
        <v>450</v>
      </c>
      <c r="F22" s="238">
        <v>5427</v>
      </c>
    </row>
    <row r="23" spans="1:6" ht="18.600000000000001" customHeight="1" x14ac:dyDescent="0.2">
      <c r="A23" s="130" t="s">
        <v>165</v>
      </c>
      <c r="B23" s="147" t="s">
        <v>160</v>
      </c>
      <c r="C23" s="238">
        <v>139</v>
      </c>
      <c r="D23" s="238">
        <v>20</v>
      </c>
      <c r="E23" s="238">
        <v>7</v>
      </c>
      <c r="F23" s="238">
        <v>45</v>
      </c>
    </row>
    <row r="24" spans="1:6" ht="12.75" customHeight="1" x14ac:dyDescent="0.2">
      <c r="A24" s="130" t="s">
        <v>120</v>
      </c>
      <c r="B24" s="147" t="s">
        <v>161</v>
      </c>
      <c r="C24" s="238">
        <v>8803</v>
      </c>
      <c r="D24" s="238">
        <v>62</v>
      </c>
      <c r="E24" s="238">
        <v>105</v>
      </c>
      <c r="F24" s="238">
        <v>1677</v>
      </c>
    </row>
    <row r="25" spans="1:6" ht="16.5" customHeight="1" x14ac:dyDescent="0.2">
      <c r="A25" s="130" t="s">
        <v>166</v>
      </c>
      <c r="B25" s="147" t="s">
        <v>160</v>
      </c>
      <c r="C25" s="238">
        <v>198</v>
      </c>
      <c r="D25" s="238">
        <v>21</v>
      </c>
      <c r="E25" s="238">
        <v>11</v>
      </c>
      <c r="F25" s="238">
        <v>34</v>
      </c>
    </row>
    <row r="26" spans="1:6" ht="12.75" customHeight="1" x14ac:dyDescent="0.2">
      <c r="A26" s="130" t="s">
        <v>120</v>
      </c>
      <c r="B26" s="147" t="s">
        <v>161</v>
      </c>
      <c r="C26" s="238">
        <v>16824</v>
      </c>
      <c r="D26" s="237" t="s">
        <v>20</v>
      </c>
      <c r="E26" s="238">
        <v>163</v>
      </c>
      <c r="F26" s="238">
        <v>1235</v>
      </c>
    </row>
    <row r="27" spans="1:6" ht="18.600000000000001" customHeight="1" x14ac:dyDescent="0.2">
      <c r="A27" s="130" t="s">
        <v>167</v>
      </c>
      <c r="B27" s="147" t="s">
        <v>160</v>
      </c>
      <c r="C27" s="238">
        <v>218</v>
      </c>
      <c r="D27" s="238">
        <v>22</v>
      </c>
      <c r="E27" s="238">
        <v>4</v>
      </c>
      <c r="F27" s="238">
        <v>36</v>
      </c>
    </row>
    <row r="28" spans="1:6" ht="12.75" customHeight="1" x14ac:dyDescent="0.2">
      <c r="A28" s="130" t="s">
        <v>120</v>
      </c>
      <c r="B28" s="147" t="s">
        <v>161</v>
      </c>
      <c r="C28" s="238">
        <v>19649</v>
      </c>
      <c r="D28" s="237" t="s">
        <v>20</v>
      </c>
      <c r="E28" s="238">
        <v>64</v>
      </c>
      <c r="F28" s="238">
        <v>1265</v>
      </c>
    </row>
    <row r="29" spans="1:6" ht="18.600000000000001" customHeight="1" x14ac:dyDescent="0.2">
      <c r="A29" s="130" t="s">
        <v>168</v>
      </c>
      <c r="B29" s="147" t="s">
        <v>160</v>
      </c>
      <c r="C29" s="238">
        <v>741</v>
      </c>
      <c r="D29" s="238">
        <v>50</v>
      </c>
      <c r="E29" s="238">
        <v>25</v>
      </c>
      <c r="F29" s="238">
        <v>88</v>
      </c>
    </row>
    <row r="30" spans="1:6" ht="12.75" customHeight="1" x14ac:dyDescent="0.2">
      <c r="A30" s="130" t="s">
        <v>120</v>
      </c>
      <c r="B30" s="147" t="s">
        <v>161</v>
      </c>
      <c r="C30" s="238">
        <v>74329</v>
      </c>
      <c r="D30" s="238">
        <v>148</v>
      </c>
      <c r="E30" s="238">
        <v>359</v>
      </c>
      <c r="F30" s="238">
        <v>3251</v>
      </c>
    </row>
    <row r="31" spans="1:6" ht="18.600000000000001" customHeight="1" x14ac:dyDescent="0.2">
      <c r="A31" s="130" t="s">
        <v>169</v>
      </c>
      <c r="B31" s="147" t="s">
        <v>160</v>
      </c>
      <c r="C31" s="238">
        <v>821</v>
      </c>
      <c r="D31" s="238">
        <v>69</v>
      </c>
      <c r="E31" s="238">
        <v>22</v>
      </c>
      <c r="F31" s="238">
        <v>92</v>
      </c>
    </row>
    <row r="32" spans="1:6" ht="12.75" customHeight="1" x14ac:dyDescent="0.2">
      <c r="A32" s="130" t="s">
        <v>120</v>
      </c>
      <c r="B32" s="147" t="s">
        <v>161</v>
      </c>
      <c r="C32" s="238">
        <v>76123</v>
      </c>
      <c r="D32" s="238">
        <v>213</v>
      </c>
      <c r="E32" s="238">
        <v>338</v>
      </c>
      <c r="F32" s="238">
        <v>3370</v>
      </c>
    </row>
    <row r="33" spans="1:6" ht="16.5" customHeight="1" x14ac:dyDescent="0.2">
      <c r="A33" s="130" t="s">
        <v>170</v>
      </c>
      <c r="B33" s="147" t="s">
        <v>160</v>
      </c>
      <c r="C33" s="238">
        <v>336</v>
      </c>
      <c r="D33" s="238">
        <v>27</v>
      </c>
      <c r="E33" s="238">
        <v>13</v>
      </c>
      <c r="F33" s="238">
        <v>76</v>
      </c>
    </row>
    <row r="34" spans="1:6" ht="12.75" customHeight="1" x14ac:dyDescent="0.2">
      <c r="A34" s="130" t="s">
        <v>120</v>
      </c>
      <c r="B34" s="147" t="s">
        <v>161</v>
      </c>
      <c r="C34" s="238">
        <v>25163</v>
      </c>
      <c r="D34" s="238">
        <v>87</v>
      </c>
      <c r="E34" s="238">
        <v>190</v>
      </c>
      <c r="F34" s="238">
        <v>2807</v>
      </c>
    </row>
    <row r="35" spans="1:6" ht="18.600000000000001" customHeight="1" x14ac:dyDescent="0.2">
      <c r="A35" s="130" t="s">
        <v>171</v>
      </c>
      <c r="B35" s="147" t="s">
        <v>160</v>
      </c>
      <c r="C35" s="238">
        <v>562</v>
      </c>
      <c r="D35" s="238">
        <v>35</v>
      </c>
      <c r="E35" s="238">
        <v>13</v>
      </c>
      <c r="F35" s="238">
        <v>105</v>
      </c>
    </row>
    <row r="36" spans="1:6" ht="12.75" customHeight="1" x14ac:dyDescent="0.2">
      <c r="A36" s="130" t="s">
        <v>120</v>
      </c>
      <c r="B36" s="147" t="s">
        <v>161</v>
      </c>
      <c r="C36" s="238">
        <v>45643</v>
      </c>
      <c r="D36" s="237" t="s">
        <v>20</v>
      </c>
      <c r="E36" s="238">
        <v>174</v>
      </c>
      <c r="F36" s="238">
        <v>3872</v>
      </c>
    </row>
    <row r="37" spans="1:6" ht="18.600000000000001" customHeight="1" x14ac:dyDescent="0.2">
      <c r="A37" s="130" t="s">
        <v>172</v>
      </c>
      <c r="B37" s="147" t="s">
        <v>160</v>
      </c>
      <c r="C37" s="238">
        <v>145</v>
      </c>
      <c r="D37" s="238">
        <v>18</v>
      </c>
      <c r="E37" s="238">
        <v>2</v>
      </c>
      <c r="F37" s="238">
        <v>25</v>
      </c>
    </row>
    <row r="38" spans="1:6" ht="12.75" customHeight="1" x14ac:dyDescent="0.2">
      <c r="A38" s="228" t="s">
        <v>120</v>
      </c>
      <c r="B38" s="229" t="s">
        <v>161</v>
      </c>
      <c r="C38" s="239">
        <v>10550</v>
      </c>
      <c r="D38" s="240" t="s">
        <v>20</v>
      </c>
      <c r="E38" s="240" t="s">
        <v>20</v>
      </c>
      <c r="F38" s="239">
        <v>812</v>
      </c>
    </row>
    <row r="39" spans="1:6" x14ac:dyDescent="0.2">
      <c r="B39" s="148"/>
      <c r="C39" s="148"/>
      <c r="D39" s="149"/>
      <c r="E39" s="149"/>
      <c r="F39" s="149"/>
    </row>
  </sheetData>
  <mergeCells count="5">
    <mergeCell ref="A1:F1"/>
    <mergeCell ref="A3:A4"/>
    <mergeCell ref="B3:B4"/>
    <mergeCell ref="C3:C4"/>
    <mergeCell ref="D3:F3"/>
  </mergeCells>
  <conditionalFormatting sqref="A5:F5">
    <cfRule type="expression" dxfId="4" priority="6" stopIfTrue="1">
      <formula>MOD(ROW(),2)=0</formula>
    </cfRule>
  </conditionalFormatting>
  <conditionalFormatting sqref="A6:F8 B9:F15 A16:F38">
    <cfRule type="expression" dxfId="3" priority="2">
      <formula>MOD(ROW(),2)=0</formula>
    </cfRule>
    <cfRule type="expression" priority="3">
      <formula>MOD(ROW(),2)=0</formula>
    </cfRule>
  </conditionalFormatting>
  <conditionalFormatting sqref="A9:A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activeCell="A2" sqref="A2"/>
    </sheetView>
  </sheetViews>
  <sheetFormatPr baseColWidth="10" defaultColWidth="11.42578125" defaultRowHeight="12" x14ac:dyDescent="0.2"/>
  <cols>
    <col min="1" max="1" width="20.42578125" style="129" customWidth="1"/>
    <col min="2" max="2" width="14.28515625" style="129" customWidth="1"/>
    <col min="3" max="6" width="13.28515625" style="129" customWidth="1"/>
    <col min="7" max="16384" width="11.42578125" style="129"/>
  </cols>
  <sheetData>
    <row r="1" spans="1:6" ht="28.35" customHeight="1" x14ac:dyDescent="0.2">
      <c r="A1" s="323" t="s">
        <v>290</v>
      </c>
      <c r="B1" s="323"/>
      <c r="C1" s="323"/>
      <c r="D1" s="323"/>
      <c r="E1" s="323"/>
      <c r="F1" s="323"/>
    </row>
    <row r="2" spans="1:6" x14ac:dyDescent="0.2">
      <c r="A2" s="139"/>
      <c r="B2" s="139"/>
      <c r="C2" s="132"/>
      <c r="D2" s="132"/>
      <c r="E2" s="132"/>
      <c r="F2" s="132"/>
    </row>
    <row r="3" spans="1:6" ht="42.6" customHeight="1" x14ac:dyDescent="0.2">
      <c r="A3" s="298" t="s">
        <v>156</v>
      </c>
      <c r="B3" s="324" t="s">
        <v>158</v>
      </c>
      <c r="C3" s="303" t="s">
        <v>245</v>
      </c>
      <c r="D3" s="319"/>
      <c r="E3" s="319"/>
      <c r="F3" s="319"/>
    </row>
    <row r="4" spans="1:6" ht="34.15" customHeight="1" x14ac:dyDescent="0.2">
      <c r="A4" s="299"/>
      <c r="B4" s="325"/>
      <c r="C4" s="110" t="s">
        <v>179</v>
      </c>
      <c r="D4" s="110" t="s">
        <v>180</v>
      </c>
      <c r="E4" s="110" t="s">
        <v>181</v>
      </c>
      <c r="F4" s="133" t="s">
        <v>182</v>
      </c>
    </row>
    <row r="5" spans="1:6" ht="12.75" customHeight="1" x14ac:dyDescent="0.2">
      <c r="A5" s="136"/>
      <c r="B5" s="151"/>
      <c r="C5" s="138"/>
      <c r="D5" s="138"/>
      <c r="E5" s="138"/>
      <c r="F5" s="138"/>
    </row>
    <row r="6" spans="1:6" ht="12.75" customHeight="1" x14ac:dyDescent="0.2">
      <c r="A6" s="145" t="s">
        <v>159</v>
      </c>
      <c r="B6" s="146" t="s">
        <v>160</v>
      </c>
      <c r="C6" s="212">
        <v>1831</v>
      </c>
      <c r="D6" s="212">
        <v>1247</v>
      </c>
      <c r="E6" s="212">
        <v>213</v>
      </c>
      <c r="F6" s="213">
        <v>13</v>
      </c>
    </row>
    <row r="7" spans="1:6" ht="12.75" customHeight="1" x14ac:dyDescent="0.2">
      <c r="A7" s="145" t="s">
        <v>120</v>
      </c>
      <c r="B7" s="146" t="s">
        <v>161</v>
      </c>
      <c r="C7" s="212">
        <v>135578</v>
      </c>
      <c r="D7" s="212">
        <v>166916</v>
      </c>
      <c r="E7" s="212">
        <v>57140</v>
      </c>
      <c r="F7" s="212">
        <v>8071</v>
      </c>
    </row>
    <row r="8" spans="1:6" ht="12.75" customHeight="1" x14ac:dyDescent="0.2">
      <c r="A8" s="145"/>
      <c r="B8" s="146"/>
      <c r="C8" s="212"/>
      <c r="D8" s="212"/>
      <c r="E8" s="212"/>
      <c r="F8" s="212"/>
    </row>
    <row r="9" spans="1:6" ht="12.75" customHeight="1" x14ac:dyDescent="0.2">
      <c r="A9" s="130" t="s">
        <v>249</v>
      </c>
      <c r="B9" s="147" t="s">
        <v>160</v>
      </c>
      <c r="C9" s="238" t="s">
        <v>18</v>
      </c>
      <c r="D9" s="238">
        <v>1</v>
      </c>
      <c r="E9" s="238" t="s">
        <v>18</v>
      </c>
      <c r="F9" s="241" t="s">
        <v>18</v>
      </c>
    </row>
    <row r="10" spans="1:6" ht="12.75" customHeight="1" x14ac:dyDescent="0.2">
      <c r="A10" s="130" t="s">
        <v>120</v>
      </c>
      <c r="B10" s="147" t="s">
        <v>161</v>
      </c>
      <c r="C10" s="238" t="s">
        <v>18</v>
      </c>
      <c r="D10" s="237" t="s">
        <v>20</v>
      </c>
      <c r="E10" s="238" t="s">
        <v>18</v>
      </c>
      <c r="F10" s="238" t="s">
        <v>18</v>
      </c>
    </row>
    <row r="11" spans="1:6" ht="18.600000000000001" customHeight="1" x14ac:dyDescent="0.2">
      <c r="A11" s="130" t="s">
        <v>250</v>
      </c>
      <c r="B11" s="147" t="s">
        <v>160</v>
      </c>
      <c r="C11" s="238">
        <v>1</v>
      </c>
      <c r="D11" s="238">
        <v>1</v>
      </c>
      <c r="E11" s="238">
        <v>2</v>
      </c>
      <c r="F11" s="241" t="s">
        <v>18</v>
      </c>
    </row>
    <row r="12" spans="1:6" ht="12.75" customHeight="1" x14ac:dyDescent="0.2">
      <c r="A12" s="130" t="s">
        <v>120</v>
      </c>
      <c r="B12" s="147" t="s">
        <v>161</v>
      </c>
      <c r="C12" s="237" t="s">
        <v>20</v>
      </c>
      <c r="D12" s="237" t="s">
        <v>20</v>
      </c>
      <c r="E12" s="237" t="s">
        <v>20</v>
      </c>
      <c r="F12" s="238" t="s">
        <v>18</v>
      </c>
    </row>
    <row r="13" spans="1:6" ht="18.600000000000001" customHeight="1" x14ac:dyDescent="0.2">
      <c r="A13" s="130" t="s">
        <v>251</v>
      </c>
      <c r="B13" s="147" t="s">
        <v>160</v>
      </c>
      <c r="C13" s="238">
        <v>5</v>
      </c>
      <c r="D13" s="238">
        <v>1</v>
      </c>
      <c r="E13" s="238" t="s">
        <v>18</v>
      </c>
      <c r="F13" s="241" t="s">
        <v>18</v>
      </c>
    </row>
    <row r="14" spans="1:6" ht="12.75" customHeight="1" x14ac:dyDescent="0.2">
      <c r="A14" s="130" t="s">
        <v>120</v>
      </c>
      <c r="B14" s="147" t="s">
        <v>161</v>
      </c>
      <c r="C14" s="238">
        <v>333</v>
      </c>
      <c r="D14" s="237" t="s">
        <v>20</v>
      </c>
      <c r="E14" s="238" t="s">
        <v>18</v>
      </c>
      <c r="F14" s="238" t="s">
        <v>18</v>
      </c>
    </row>
    <row r="15" spans="1:6" ht="18.600000000000001" customHeight="1" x14ac:dyDescent="0.2">
      <c r="A15" s="130" t="s">
        <v>252</v>
      </c>
      <c r="B15" s="147" t="s">
        <v>160</v>
      </c>
      <c r="C15" s="238">
        <v>2</v>
      </c>
      <c r="D15" s="238">
        <v>1</v>
      </c>
      <c r="E15" s="238">
        <v>2</v>
      </c>
      <c r="F15" s="241" t="s">
        <v>18</v>
      </c>
    </row>
    <row r="16" spans="1:6" ht="12.75" customHeight="1" x14ac:dyDescent="0.2">
      <c r="A16" s="130" t="s">
        <v>120</v>
      </c>
      <c r="B16" s="147" t="s">
        <v>161</v>
      </c>
      <c r="C16" s="237" t="s">
        <v>20</v>
      </c>
      <c r="D16" s="237" t="s">
        <v>20</v>
      </c>
      <c r="E16" s="237" t="s">
        <v>20</v>
      </c>
      <c r="F16" s="238" t="s">
        <v>18</v>
      </c>
    </row>
    <row r="17" spans="1:6" ht="16.5" customHeight="1" x14ac:dyDescent="0.2">
      <c r="A17" s="130" t="s">
        <v>162</v>
      </c>
      <c r="B17" s="147" t="s">
        <v>160</v>
      </c>
      <c r="C17" s="238">
        <v>152</v>
      </c>
      <c r="D17" s="238">
        <v>140</v>
      </c>
      <c r="E17" s="238">
        <v>30</v>
      </c>
      <c r="F17" s="241" t="s">
        <v>18</v>
      </c>
    </row>
    <row r="18" spans="1:6" ht="12.75" customHeight="1" x14ac:dyDescent="0.2">
      <c r="A18" s="130" t="s">
        <v>120</v>
      </c>
      <c r="B18" s="147" t="s">
        <v>161</v>
      </c>
      <c r="C18" s="238">
        <v>11874</v>
      </c>
      <c r="D18" s="238">
        <v>18836</v>
      </c>
      <c r="E18" s="238">
        <v>7491</v>
      </c>
      <c r="F18" s="238" t="s">
        <v>18</v>
      </c>
    </row>
    <row r="19" spans="1:6" ht="18.600000000000001" customHeight="1" x14ac:dyDescent="0.2">
      <c r="A19" s="130" t="s">
        <v>163</v>
      </c>
      <c r="B19" s="147" t="s">
        <v>160</v>
      </c>
      <c r="C19" s="238">
        <v>54</v>
      </c>
      <c r="D19" s="238">
        <v>18</v>
      </c>
      <c r="E19" s="238">
        <v>1</v>
      </c>
      <c r="F19" s="241" t="s">
        <v>18</v>
      </c>
    </row>
    <row r="20" spans="1:6" ht="12.75" customHeight="1" x14ac:dyDescent="0.2">
      <c r="A20" s="130" t="s">
        <v>120</v>
      </c>
      <c r="B20" s="147" t="s">
        <v>161</v>
      </c>
      <c r="C20" s="238">
        <v>3815</v>
      </c>
      <c r="D20" s="238">
        <v>2331</v>
      </c>
      <c r="E20" s="237" t="s">
        <v>20</v>
      </c>
      <c r="F20" s="238" t="s">
        <v>18</v>
      </c>
    </row>
    <row r="21" spans="1:6" ht="18.600000000000001" customHeight="1" x14ac:dyDescent="0.2">
      <c r="A21" s="130" t="s">
        <v>164</v>
      </c>
      <c r="B21" s="147" t="s">
        <v>160</v>
      </c>
      <c r="C21" s="238">
        <v>333</v>
      </c>
      <c r="D21" s="238">
        <v>229</v>
      </c>
      <c r="E21" s="238">
        <v>29</v>
      </c>
      <c r="F21" s="241">
        <v>2</v>
      </c>
    </row>
    <row r="22" spans="1:6" ht="12.75" customHeight="1" x14ac:dyDescent="0.2">
      <c r="A22" s="130" t="s">
        <v>120</v>
      </c>
      <c r="B22" s="147" t="s">
        <v>161</v>
      </c>
      <c r="C22" s="238">
        <v>24809</v>
      </c>
      <c r="D22" s="238">
        <v>30421</v>
      </c>
      <c r="E22" s="238">
        <v>7593</v>
      </c>
      <c r="F22" s="237" t="s">
        <v>20</v>
      </c>
    </row>
    <row r="23" spans="1:6" ht="18.600000000000001" customHeight="1" x14ac:dyDescent="0.2">
      <c r="A23" s="130" t="s">
        <v>165</v>
      </c>
      <c r="B23" s="147" t="s">
        <v>160</v>
      </c>
      <c r="C23" s="238">
        <v>39</v>
      </c>
      <c r="D23" s="238">
        <v>25</v>
      </c>
      <c r="E23" s="238">
        <v>3</v>
      </c>
      <c r="F23" s="241" t="s">
        <v>18</v>
      </c>
    </row>
    <row r="24" spans="1:6" ht="12.75" customHeight="1" x14ac:dyDescent="0.2">
      <c r="A24" s="130" t="s">
        <v>120</v>
      </c>
      <c r="B24" s="147" t="s">
        <v>161</v>
      </c>
      <c r="C24" s="238">
        <v>2873</v>
      </c>
      <c r="D24" s="238">
        <v>3380</v>
      </c>
      <c r="E24" s="238">
        <v>706</v>
      </c>
      <c r="F24" s="238" t="s">
        <v>18</v>
      </c>
    </row>
    <row r="25" spans="1:6" ht="16.5" customHeight="1" x14ac:dyDescent="0.2">
      <c r="A25" s="130" t="s">
        <v>166</v>
      </c>
      <c r="B25" s="147" t="s">
        <v>160</v>
      </c>
      <c r="C25" s="238">
        <v>79</v>
      </c>
      <c r="D25" s="238">
        <v>41</v>
      </c>
      <c r="E25" s="238">
        <v>10</v>
      </c>
      <c r="F25" s="241">
        <v>2</v>
      </c>
    </row>
    <row r="26" spans="1:6" ht="12.75" customHeight="1" x14ac:dyDescent="0.2">
      <c r="A26" s="130" t="s">
        <v>120</v>
      </c>
      <c r="B26" s="147" t="s">
        <v>161</v>
      </c>
      <c r="C26" s="238">
        <v>5819</v>
      </c>
      <c r="D26" s="238">
        <v>5527</v>
      </c>
      <c r="E26" s="238">
        <v>2530</v>
      </c>
      <c r="F26" s="237" t="s">
        <v>20</v>
      </c>
    </row>
    <row r="27" spans="1:6" ht="18.600000000000001" customHeight="1" x14ac:dyDescent="0.2">
      <c r="A27" s="130" t="s">
        <v>167</v>
      </c>
      <c r="B27" s="147" t="s">
        <v>160</v>
      </c>
      <c r="C27" s="238">
        <v>92</v>
      </c>
      <c r="D27" s="238">
        <v>51</v>
      </c>
      <c r="E27" s="238">
        <v>12</v>
      </c>
      <c r="F27" s="241">
        <v>1</v>
      </c>
    </row>
    <row r="28" spans="1:6" ht="12.75" customHeight="1" x14ac:dyDescent="0.2">
      <c r="A28" s="130" t="s">
        <v>120</v>
      </c>
      <c r="B28" s="147" t="s">
        <v>161</v>
      </c>
      <c r="C28" s="238">
        <v>6745</v>
      </c>
      <c r="D28" s="238">
        <v>6945</v>
      </c>
      <c r="E28" s="238">
        <v>3895</v>
      </c>
      <c r="F28" s="237" t="s">
        <v>20</v>
      </c>
    </row>
    <row r="29" spans="1:6" ht="18.600000000000001" customHeight="1" x14ac:dyDescent="0.2">
      <c r="A29" s="130" t="s">
        <v>168</v>
      </c>
      <c r="B29" s="147" t="s">
        <v>160</v>
      </c>
      <c r="C29" s="238">
        <v>300</v>
      </c>
      <c r="D29" s="238">
        <v>215</v>
      </c>
      <c r="E29" s="238">
        <v>59</v>
      </c>
      <c r="F29" s="241">
        <v>4</v>
      </c>
    </row>
    <row r="30" spans="1:6" ht="12.75" customHeight="1" x14ac:dyDescent="0.2">
      <c r="A30" s="130" t="s">
        <v>120</v>
      </c>
      <c r="B30" s="147" t="s">
        <v>161</v>
      </c>
      <c r="C30" s="238">
        <v>22482</v>
      </c>
      <c r="D30" s="238">
        <v>29171</v>
      </c>
      <c r="E30" s="238">
        <v>16633</v>
      </c>
      <c r="F30" s="238">
        <v>2285</v>
      </c>
    </row>
    <row r="31" spans="1:6" ht="18.600000000000001" customHeight="1" x14ac:dyDescent="0.2">
      <c r="A31" s="130" t="s">
        <v>169</v>
      </c>
      <c r="B31" s="147" t="s">
        <v>160</v>
      </c>
      <c r="C31" s="238">
        <v>323</v>
      </c>
      <c r="D31" s="238">
        <v>276</v>
      </c>
      <c r="E31" s="238">
        <v>36</v>
      </c>
      <c r="F31" s="241">
        <v>3</v>
      </c>
    </row>
    <row r="32" spans="1:6" ht="12.75" customHeight="1" x14ac:dyDescent="0.2">
      <c r="A32" s="130" t="s">
        <v>120</v>
      </c>
      <c r="B32" s="147" t="s">
        <v>161</v>
      </c>
      <c r="C32" s="238">
        <v>23583</v>
      </c>
      <c r="D32" s="238">
        <v>37455</v>
      </c>
      <c r="E32" s="238">
        <v>9455</v>
      </c>
      <c r="F32" s="238">
        <v>1709</v>
      </c>
    </row>
    <row r="33" spans="1:6" ht="16.5" customHeight="1" x14ac:dyDescent="0.2">
      <c r="A33" s="130" t="s">
        <v>170</v>
      </c>
      <c r="B33" s="147" t="s">
        <v>160</v>
      </c>
      <c r="C33" s="238">
        <v>134</v>
      </c>
      <c r="D33" s="238">
        <v>75</v>
      </c>
      <c r="E33" s="238">
        <v>11</v>
      </c>
      <c r="F33" s="241" t="s">
        <v>18</v>
      </c>
    </row>
    <row r="34" spans="1:6" ht="12.75" customHeight="1" x14ac:dyDescent="0.2">
      <c r="A34" s="130" t="s">
        <v>120</v>
      </c>
      <c r="B34" s="147" t="s">
        <v>161</v>
      </c>
      <c r="C34" s="238">
        <v>9843</v>
      </c>
      <c r="D34" s="238">
        <v>9626</v>
      </c>
      <c r="E34" s="238">
        <v>2610</v>
      </c>
      <c r="F34" s="238" t="s">
        <v>18</v>
      </c>
    </row>
    <row r="35" spans="1:6" ht="18.600000000000001" customHeight="1" x14ac:dyDescent="0.2">
      <c r="A35" s="130" t="s">
        <v>171</v>
      </c>
      <c r="B35" s="147" t="s">
        <v>160</v>
      </c>
      <c r="C35" s="238">
        <v>250</v>
      </c>
      <c r="D35" s="238">
        <v>143</v>
      </c>
      <c r="E35" s="238">
        <v>15</v>
      </c>
      <c r="F35" s="241">
        <v>1</v>
      </c>
    </row>
    <row r="36" spans="1:6" ht="12.75" customHeight="1" x14ac:dyDescent="0.2">
      <c r="A36" s="130" t="s">
        <v>120</v>
      </c>
      <c r="B36" s="147" t="s">
        <v>161</v>
      </c>
      <c r="C36" s="238">
        <v>18313</v>
      </c>
      <c r="D36" s="238">
        <v>18598</v>
      </c>
      <c r="E36" s="238">
        <v>3982</v>
      </c>
      <c r="F36" s="237" t="s">
        <v>20</v>
      </c>
    </row>
    <row r="37" spans="1:6" ht="18.600000000000001" customHeight="1" x14ac:dyDescent="0.2">
      <c r="A37" s="130" t="s">
        <v>172</v>
      </c>
      <c r="B37" s="147" t="s">
        <v>160</v>
      </c>
      <c r="C37" s="238">
        <v>67</v>
      </c>
      <c r="D37" s="238">
        <v>30</v>
      </c>
      <c r="E37" s="238">
        <v>3</v>
      </c>
      <c r="F37" s="241" t="s">
        <v>18</v>
      </c>
    </row>
    <row r="38" spans="1:6" ht="12.75" customHeight="1" x14ac:dyDescent="0.2">
      <c r="A38" s="228" t="s">
        <v>120</v>
      </c>
      <c r="B38" s="229" t="s">
        <v>161</v>
      </c>
      <c r="C38" s="239">
        <v>4870</v>
      </c>
      <c r="D38" s="239">
        <v>4033</v>
      </c>
      <c r="E38" s="239">
        <v>755</v>
      </c>
      <c r="F38" s="239" t="s">
        <v>18</v>
      </c>
    </row>
    <row r="39" spans="1:6" x14ac:dyDescent="0.2">
      <c r="A39" s="149"/>
      <c r="B39" s="149"/>
      <c r="C39" s="149"/>
      <c r="D39" s="149"/>
      <c r="E39" s="149"/>
      <c r="F39" s="149"/>
    </row>
    <row r="40" spans="1:6" x14ac:dyDescent="0.2">
      <c r="A40" s="188" t="s">
        <v>237</v>
      </c>
      <c r="B40" s="150"/>
      <c r="C40" s="150"/>
      <c r="D40" s="150"/>
      <c r="E40" s="150"/>
      <c r="F40" s="150"/>
    </row>
    <row r="41" spans="1:6" ht="12.75" x14ac:dyDescent="0.2">
      <c r="A41" s="211" t="s">
        <v>243</v>
      </c>
      <c r="C41" s="242"/>
      <c r="D41" s="242"/>
      <c r="E41" s="242"/>
      <c r="F41" s="242"/>
    </row>
    <row r="47" spans="1:6" ht="12.75" x14ac:dyDescent="0.2">
      <c r="C47" s="242"/>
      <c r="D47" s="242"/>
      <c r="E47" s="242"/>
      <c r="F47" s="242"/>
    </row>
    <row r="48" spans="1:6" ht="12.75" x14ac:dyDescent="0.2">
      <c r="C48" s="242"/>
      <c r="D48" s="242"/>
      <c r="E48" s="242"/>
      <c r="F48" s="242"/>
    </row>
    <row r="49" spans="3:6" ht="12.75" x14ac:dyDescent="0.2">
      <c r="C49" s="242"/>
      <c r="D49" s="242"/>
      <c r="E49" s="242"/>
      <c r="F49" s="242"/>
    </row>
    <row r="50" spans="3:6" ht="12.75" x14ac:dyDescent="0.2">
      <c r="C50" s="242"/>
      <c r="D50" s="242"/>
      <c r="E50" s="242"/>
      <c r="F50" s="242"/>
    </row>
  </sheetData>
  <mergeCells count="4">
    <mergeCell ref="A1:F1"/>
    <mergeCell ref="A3:A4"/>
    <mergeCell ref="B3:B4"/>
    <mergeCell ref="C3:F3"/>
  </mergeCells>
  <conditionalFormatting sqref="A5:F5">
    <cfRule type="expression" dxfId="1" priority="3" stopIfTrue="1">
      <formula>MOD(ROW(),2)=0</formula>
    </cfRule>
  </conditionalFormatting>
  <conditionalFormatting sqref="A6: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A2" sqref="A2"/>
    </sheetView>
  </sheetViews>
  <sheetFormatPr baseColWidth="10" defaultColWidth="11.140625" defaultRowHeight="12.75" x14ac:dyDescent="0.2"/>
  <cols>
    <col min="1" max="16384" width="11.140625" style="67"/>
  </cols>
  <sheetData>
    <row r="1" spans="1:8" ht="57" customHeight="1" x14ac:dyDescent="0.2">
      <c r="A1" s="329" t="s">
        <v>283</v>
      </c>
      <c r="B1" s="330"/>
      <c r="C1" s="330"/>
      <c r="D1" s="330"/>
      <c r="E1" s="330"/>
      <c r="F1" s="330"/>
      <c r="G1" s="330"/>
      <c r="H1" s="3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A2" sqref="A2"/>
    </sheetView>
  </sheetViews>
  <sheetFormatPr baseColWidth="10" defaultColWidth="11.140625" defaultRowHeight="12.75" x14ac:dyDescent="0.2"/>
  <cols>
    <col min="1" max="16384" width="11.140625" style="67"/>
  </cols>
  <sheetData>
    <row r="1" spans="1:8" ht="52.5" customHeight="1" x14ac:dyDescent="0.2">
      <c r="A1" s="329" t="s">
        <v>284</v>
      </c>
      <c r="B1" s="330"/>
      <c r="C1" s="330"/>
      <c r="D1" s="330"/>
      <c r="E1" s="330"/>
      <c r="F1" s="330"/>
      <c r="G1" s="330"/>
      <c r="H1" s="3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activeCell="A3" sqref="A3"/>
    </sheetView>
  </sheetViews>
  <sheetFormatPr baseColWidth="10" defaultColWidth="11.42578125" defaultRowHeight="12.75" x14ac:dyDescent="0.2"/>
  <cols>
    <col min="1" max="7" width="11.42578125" style="215"/>
    <col min="8" max="16384" width="11.42578125" style="67"/>
  </cols>
  <sheetData>
    <row r="1" spans="1:8" ht="12.75" customHeight="1" x14ac:dyDescent="0.2">
      <c r="A1" s="331" t="s">
        <v>285</v>
      </c>
      <c r="B1" s="331"/>
      <c r="C1" s="331"/>
      <c r="D1" s="331"/>
      <c r="E1" s="331"/>
      <c r="F1" s="331"/>
      <c r="G1" s="331"/>
      <c r="H1" s="331"/>
    </row>
    <row r="2" spans="1:8" x14ac:dyDescent="0.2">
      <c r="A2" s="331"/>
      <c r="B2" s="331"/>
      <c r="C2" s="331"/>
      <c r="D2" s="331"/>
      <c r="E2" s="331"/>
      <c r="F2" s="331"/>
      <c r="G2" s="331"/>
      <c r="H2" s="331"/>
    </row>
    <row r="15" spans="1:8" x14ac:dyDescent="0.2">
      <c r="H15" s="214"/>
    </row>
  </sheetData>
  <mergeCells count="1">
    <mergeCell ref="A1: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32" t="s">
        <v>32</v>
      </c>
      <c r="B3" s="337" t="s">
        <v>33</v>
      </c>
      <c r="C3" s="338"/>
      <c r="D3" s="10"/>
      <c r="E3" s="10"/>
      <c r="F3" s="10"/>
      <c r="G3" s="10"/>
      <c r="H3" s="10"/>
      <c r="I3" s="10"/>
      <c r="J3" s="10"/>
      <c r="K3" s="10"/>
      <c r="L3" s="10"/>
      <c r="M3" s="10"/>
      <c r="N3" s="10"/>
      <c r="O3" s="10"/>
      <c r="P3" s="12"/>
      <c r="Q3" s="12"/>
      <c r="R3" s="13"/>
      <c r="S3" s="13"/>
      <c r="T3" s="13"/>
      <c r="U3" s="13"/>
      <c r="V3" s="13"/>
      <c r="W3" s="13"/>
      <c r="X3" s="13"/>
      <c r="Y3" s="13"/>
      <c r="Z3" s="13"/>
    </row>
    <row r="4" spans="1:26" x14ac:dyDescent="0.2">
      <c r="A4" s="333"/>
      <c r="B4" s="339" t="s">
        <v>51</v>
      </c>
      <c r="C4" s="340"/>
      <c r="D4" s="10"/>
      <c r="E4" s="10"/>
      <c r="F4" s="10"/>
      <c r="G4" s="10"/>
      <c r="H4" s="10"/>
      <c r="I4" s="10"/>
      <c r="J4" s="10"/>
      <c r="K4" s="10"/>
      <c r="L4" s="10"/>
      <c r="M4" s="10"/>
      <c r="N4" s="10"/>
      <c r="O4" s="10"/>
      <c r="P4" s="12"/>
      <c r="Q4" s="12"/>
      <c r="R4" s="13"/>
      <c r="S4" s="13"/>
      <c r="T4" s="13"/>
      <c r="U4" s="13"/>
      <c r="V4" s="13"/>
      <c r="W4" s="13"/>
      <c r="X4" s="13"/>
      <c r="Y4" s="13"/>
      <c r="Z4" s="13"/>
    </row>
    <row r="5" spans="1:26" x14ac:dyDescent="0.2">
      <c r="A5" s="333"/>
      <c r="B5" s="335"/>
      <c r="C5" s="336"/>
      <c r="D5" s="10"/>
      <c r="E5" s="10"/>
      <c r="F5" s="10"/>
      <c r="G5" s="10"/>
      <c r="H5" s="10"/>
      <c r="I5" s="10"/>
      <c r="J5" s="10"/>
      <c r="K5" s="10"/>
      <c r="L5" s="10"/>
      <c r="M5" s="10"/>
      <c r="N5" s="10"/>
      <c r="O5" s="10"/>
      <c r="P5" s="10"/>
      <c r="Q5" s="10"/>
      <c r="R5" s="10"/>
      <c r="S5" s="10"/>
      <c r="T5" s="10"/>
      <c r="U5" s="10"/>
      <c r="V5" s="10"/>
      <c r="W5" s="10"/>
      <c r="X5" s="10"/>
      <c r="Y5" s="10"/>
      <c r="Z5" s="13"/>
    </row>
    <row r="6" spans="1:26" x14ac:dyDescent="0.2">
      <c r="A6" s="334"/>
      <c r="B6" s="335"/>
      <c r="C6" s="33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80" t="s">
        <v>0</v>
      </c>
      <c r="B2" s="280"/>
      <c r="C2" s="280"/>
      <c r="D2" s="280"/>
      <c r="E2" s="280"/>
      <c r="F2" s="280"/>
      <c r="G2" s="280"/>
    </row>
    <row r="3" spans="1:7" s="52" customFormat="1" x14ac:dyDescent="0.2"/>
    <row r="4" spans="1:7" s="52" customFormat="1" ht="15.75" x14ac:dyDescent="0.25">
      <c r="A4" s="281" t="s">
        <v>1</v>
      </c>
      <c r="B4" s="282"/>
      <c r="C4" s="282"/>
      <c r="D4" s="282"/>
      <c r="E4" s="282"/>
      <c r="F4" s="282"/>
      <c r="G4" s="282"/>
    </row>
    <row r="5" spans="1:7" s="52" customFormat="1" x14ac:dyDescent="0.2">
      <c r="A5" s="283"/>
      <c r="B5" s="283"/>
      <c r="C5" s="283"/>
      <c r="D5" s="283"/>
      <c r="E5" s="283"/>
      <c r="F5" s="283"/>
      <c r="G5" s="283"/>
    </row>
    <row r="6" spans="1:7" s="52" customFormat="1" x14ac:dyDescent="0.2">
      <c r="A6" s="54" t="s">
        <v>72</v>
      </c>
    </row>
    <row r="7" spans="1:7" s="52" customFormat="1" ht="5.25" customHeight="1" x14ac:dyDescent="0.2">
      <c r="A7" s="54"/>
    </row>
    <row r="8" spans="1:7" s="52" customFormat="1" ht="12.75" customHeight="1" x14ac:dyDescent="0.2">
      <c r="A8" s="284" t="s">
        <v>49</v>
      </c>
      <c r="B8" s="285"/>
      <c r="C8" s="285"/>
      <c r="D8" s="285"/>
      <c r="E8" s="285"/>
      <c r="F8" s="285"/>
      <c r="G8" s="285"/>
    </row>
    <row r="9" spans="1:7" s="52" customFormat="1" x14ac:dyDescent="0.2">
      <c r="A9" s="286" t="s">
        <v>4</v>
      </c>
      <c r="B9" s="285"/>
      <c r="C9" s="285"/>
      <c r="D9" s="285"/>
      <c r="E9" s="285"/>
      <c r="F9" s="285"/>
      <c r="G9" s="285"/>
    </row>
    <row r="10" spans="1:7" s="52" customFormat="1" ht="5.25" customHeight="1" x14ac:dyDescent="0.2">
      <c r="A10" s="57"/>
    </row>
    <row r="11" spans="1:7" s="52" customFormat="1" ht="12.75" customHeight="1" x14ac:dyDescent="0.2">
      <c r="A11" s="279" t="s">
        <v>2</v>
      </c>
      <c r="B11" s="279"/>
      <c r="C11" s="279"/>
      <c r="D11" s="279"/>
      <c r="E11" s="279"/>
      <c r="F11" s="279"/>
      <c r="G11" s="279"/>
    </row>
    <row r="12" spans="1:7" s="52" customFormat="1" x14ac:dyDescent="0.2">
      <c r="A12" s="286" t="s">
        <v>3</v>
      </c>
      <c r="B12" s="285"/>
      <c r="C12" s="285"/>
      <c r="D12" s="285"/>
      <c r="E12" s="285"/>
      <c r="F12" s="285"/>
      <c r="G12" s="28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84" t="s">
        <v>50</v>
      </c>
      <c r="B15" s="285"/>
      <c r="C15" s="285"/>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287" t="s">
        <v>85</v>
      </c>
      <c r="B17" s="285"/>
      <c r="C17" s="285"/>
      <c r="D17" s="64"/>
      <c r="E17" s="56"/>
      <c r="F17" s="56"/>
      <c r="G17" s="56"/>
    </row>
    <row r="18" spans="1:7" s="52" customFormat="1" ht="12.75" customHeight="1" x14ac:dyDescent="0.2">
      <c r="A18" s="65" t="s">
        <v>63</v>
      </c>
      <c r="B18" s="287" t="s">
        <v>86</v>
      </c>
      <c r="C18" s="285"/>
      <c r="D18" s="64"/>
      <c r="E18" s="56"/>
      <c r="F18" s="56"/>
      <c r="G18" s="56"/>
    </row>
    <row r="19" spans="1:7" s="52" customFormat="1" ht="12.75" customHeight="1" x14ac:dyDescent="0.2">
      <c r="A19" s="64" t="s">
        <v>64</v>
      </c>
      <c r="B19" s="288" t="s">
        <v>87</v>
      </c>
      <c r="C19" s="285"/>
      <c r="D19" s="285"/>
      <c r="E19" s="56"/>
      <c r="F19" s="56"/>
      <c r="G19" s="56"/>
    </row>
    <row r="20" spans="1:7" s="52" customFormat="1" ht="12.75" customHeight="1" x14ac:dyDescent="0.2">
      <c r="A20" s="56"/>
      <c r="B20" s="59"/>
      <c r="C20" s="59"/>
      <c r="D20" s="59"/>
      <c r="E20" s="59"/>
      <c r="F20" s="59"/>
      <c r="G20" s="59"/>
    </row>
    <row r="21" spans="1:7" s="52" customFormat="1" ht="12.75" customHeight="1" x14ac:dyDescent="0.2">
      <c r="A21" s="284" t="s">
        <v>73</v>
      </c>
      <c r="B21" s="285"/>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286" t="s">
        <v>66</v>
      </c>
      <c r="C23" s="285"/>
      <c r="D23" s="56"/>
      <c r="E23" s="56"/>
      <c r="F23" s="56"/>
      <c r="G23" s="56"/>
    </row>
    <row r="24" spans="1:7" s="52" customFormat="1" ht="12.75" customHeight="1" x14ac:dyDescent="0.2">
      <c r="A24" s="56" t="s">
        <v>67</v>
      </c>
      <c r="B24" s="286" t="s">
        <v>68</v>
      </c>
      <c r="C24" s="285"/>
      <c r="D24" s="56"/>
      <c r="E24" s="56"/>
      <c r="F24" s="56"/>
      <c r="G24" s="56"/>
    </row>
    <row r="25" spans="1:7" s="52" customFormat="1" x14ac:dyDescent="0.2">
      <c r="A25" s="56"/>
      <c r="B25" s="285" t="s">
        <v>69</v>
      </c>
      <c r="C25" s="285"/>
      <c r="D25" s="59"/>
      <c r="E25" s="59"/>
      <c r="F25" s="59"/>
      <c r="G25" s="59"/>
    </row>
    <row r="26" spans="1:7" s="52" customFormat="1" ht="12.75" customHeight="1" x14ac:dyDescent="0.2">
      <c r="A26" s="57"/>
    </row>
    <row r="27" spans="1:7" s="52" customFormat="1" x14ac:dyDescent="0.2">
      <c r="A27" s="60" t="s">
        <v>74</v>
      </c>
      <c r="B27" s="66" t="s">
        <v>75</v>
      </c>
    </row>
    <row r="28" spans="1:7" s="52" customFormat="1" x14ac:dyDescent="0.2">
      <c r="A28" s="60"/>
      <c r="B28" s="66"/>
    </row>
    <row r="29" spans="1:7" s="52" customFormat="1" x14ac:dyDescent="0.2">
      <c r="A29" s="60"/>
      <c r="B29" s="66"/>
    </row>
    <row r="30" spans="1:7" s="52" customFormat="1" ht="12.75" customHeight="1" x14ac:dyDescent="0.2">
      <c r="A30" s="57"/>
    </row>
    <row r="31" spans="1:7" s="52" customFormat="1" ht="14.1" customHeight="1" x14ac:dyDescent="0.2">
      <c r="A31" s="287" t="s">
        <v>61</v>
      </c>
      <c r="B31" s="285"/>
      <c r="C31" s="285"/>
      <c r="D31" s="285"/>
      <c r="E31" s="285"/>
      <c r="F31" s="285"/>
      <c r="G31" s="285"/>
    </row>
    <row r="32" spans="1:7" s="52" customFormat="1" x14ac:dyDescent="0.2">
      <c r="A32" s="53" t="s">
        <v>62</v>
      </c>
      <c r="B32" s="59"/>
      <c r="C32" s="59"/>
      <c r="D32" s="59"/>
      <c r="E32" s="59"/>
      <c r="F32" s="59"/>
      <c r="G32" s="59"/>
    </row>
    <row r="33" spans="1:7" s="52" customFormat="1" ht="27.75" customHeight="1" x14ac:dyDescent="0.2">
      <c r="A33" s="287" t="s">
        <v>71</v>
      </c>
      <c r="B33" s="285"/>
      <c r="C33" s="285"/>
      <c r="D33" s="285"/>
      <c r="E33" s="285"/>
      <c r="F33" s="285"/>
      <c r="G33" s="285"/>
    </row>
    <row r="34" spans="1:7" s="52" customFormat="1" x14ac:dyDescent="0.2">
      <c r="A34" s="57"/>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c r="A42" s="283" t="s">
        <v>76</v>
      </c>
      <c r="B42" s="283"/>
    </row>
    <row r="43" spans="1:7" s="52" customFormat="1" ht="5.25" customHeight="1" x14ac:dyDescent="0.2"/>
    <row r="44" spans="1:7" s="52" customFormat="1" x14ac:dyDescent="0.2">
      <c r="A44" s="6">
        <v>0</v>
      </c>
      <c r="B44" s="7" t="s">
        <v>5</v>
      </c>
    </row>
    <row r="45" spans="1:7" s="52" customFormat="1" x14ac:dyDescent="0.2">
      <c r="A45" s="7" t="s">
        <v>18</v>
      </c>
      <c r="B45" s="7" t="s">
        <v>6</v>
      </c>
    </row>
    <row r="46" spans="1:7" s="52" customFormat="1" x14ac:dyDescent="0.2">
      <c r="A46" s="63" t="s">
        <v>19</v>
      </c>
      <c r="B46" s="7" t="s">
        <v>7</v>
      </c>
    </row>
    <row r="47" spans="1:7" s="52" customFormat="1" x14ac:dyDescent="0.2">
      <c r="A47" s="63" t="s">
        <v>20</v>
      </c>
      <c r="B47" s="7" t="s">
        <v>8</v>
      </c>
    </row>
    <row r="48" spans="1:7" s="52" customFormat="1" x14ac:dyDescent="0.2">
      <c r="A48" s="7" t="s">
        <v>82</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77</v>
      </c>
      <c r="B52" s="7" t="s">
        <v>13</v>
      </c>
    </row>
    <row r="53" spans="1:7" s="52" customFormat="1" x14ac:dyDescent="0.2">
      <c r="A53" s="7" t="s">
        <v>60</v>
      </c>
      <c r="B53" s="7" t="s">
        <v>14</v>
      </c>
    </row>
    <row r="54" spans="1:7" s="52" customFormat="1" x14ac:dyDescent="0.2">
      <c r="A54" s="52" t="s">
        <v>78</v>
      </c>
      <c r="B54" s="52" t="s">
        <v>79</v>
      </c>
    </row>
    <row r="55" spans="1:7" x14ac:dyDescent="0.2">
      <c r="A55" s="7" t="s">
        <v>80</v>
      </c>
      <c r="B55" s="51" t="s">
        <v>81</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t="s">
        <v>88</v>
      </c>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2:G12"/>
    <mergeCell ref="A15:C15"/>
    <mergeCell ref="A17:C17"/>
    <mergeCell ref="B18:C18"/>
    <mergeCell ref="B19:D19"/>
    <mergeCell ref="A21:B21"/>
    <mergeCell ref="B23:C23"/>
    <mergeCell ref="B24:C24"/>
    <mergeCell ref="B25:C25"/>
    <mergeCell ref="A31:G31"/>
    <mergeCell ref="A33:G33"/>
    <mergeCell ref="A11:G11"/>
    <mergeCell ref="A2:G2"/>
    <mergeCell ref="A4:G4"/>
    <mergeCell ref="A5:G5"/>
    <mergeCell ref="A8:G8"/>
    <mergeCell ref="A9:G9"/>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2"/>
  <sheetViews>
    <sheetView view="pageLayout" zoomScaleNormal="100" workbookViewId="0">
      <selection activeCell="A3" sqref="A3"/>
    </sheetView>
  </sheetViews>
  <sheetFormatPr baseColWidth="10" defaultColWidth="11.140625" defaultRowHeight="12.75" x14ac:dyDescent="0.2"/>
  <cols>
    <col min="1" max="1" width="4" style="129" customWidth="1"/>
    <col min="2" max="2" width="82.140625" style="129" customWidth="1"/>
    <col min="3" max="3" width="5.140625" style="67" customWidth="1"/>
    <col min="4" max="7" width="11.140625" style="67"/>
    <col min="8" max="8" width="7.5703125" style="67" customWidth="1"/>
    <col min="9" max="16384" width="11.140625" style="67"/>
  </cols>
  <sheetData>
    <row r="1" spans="1:8" ht="12.75" customHeight="1" x14ac:dyDescent="0.2">
      <c r="A1" s="289" t="s">
        <v>193</v>
      </c>
      <c r="B1" s="290"/>
      <c r="C1" s="162" t="s">
        <v>192</v>
      </c>
    </row>
    <row r="2" spans="1:8" ht="12.75" customHeight="1" x14ac:dyDescent="0.2"/>
    <row r="3" spans="1:8" ht="12.75" customHeight="1" x14ac:dyDescent="0.2"/>
    <row r="4" spans="1:8" ht="12.75" customHeight="1" x14ac:dyDescent="0.2">
      <c r="A4" s="290" t="s">
        <v>236</v>
      </c>
      <c r="B4" s="290"/>
      <c r="C4" s="162">
        <v>4</v>
      </c>
    </row>
    <row r="5" spans="1:8" ht="16.899999999999999" customHeight="1" x14ac:dyDescent="0.2">
      <c r="A5" s="290" t="s">
        <v>246</v>
      </c>
      <c r="B5" s="290"/>
      <c r="C5" s="162">
        <v>4</v>
      </c>
    </row>
    <row r="6" spans="1:8" ht="12.75" customHeight="1" x14ac:dyDescent="0.2">
      <c r="A6" s="164"/>
      <c r="B6" s="164"/>
      <c r="C6" s="162"/>
    </row>
    <row r="7" spans="1:8" ht="12.75" customHeight="1" x14ac:dyDescent="0.2">
      <c r="C7" s="162"/>
    </row>
    <row r="8" spans="1:8" ht="12.75" customHeight="1" x14ac:dyDescent="0.2">
      <c r="C8" s="162"/>
    </row>
    <row r="9" spans="1:8" ht="12.75" customHeight="1" x14ac:dyDescent="0.2">
      <c r="A9" s="154" t="s">
        <v>89</v>
      </c>
      <c r="C9" s="162"/>
    </row>
    <row r="10" spans="1:8" ht="12.75" customHeight="1" x14ac:dyDescent="0.2">
      <c r="A10" s="154"/>
      <c r="C10" s="162"/>
    </row>
    <row r="11" spans="1:8" ht="12.75" customHeight="1" x14ac:dyDescent="0.2">
      <c r="A11" s="161" t="s">
        <v>185</v>
      </c>
      <c r="B11" s="157" t="s">
        <v>271</v>
      </c>
      <c r="C11" s="224">
        <v>5</v>
      </c>
      <c r="D11" s="152"/>
      <c r="E11" s="152"/>
      <c r="F11" s="152"/>
      <c r="G11" s="152"/>
      <c r="H11" s="152"/>
    </row>
    <row r="12" spans="1:8" ht="12.75" customHeight="1" x14ac:dyDescent="0.2">
      <c r="A12" s="161"/>
      <c r="B12" s="262" t="s">
        <v>270</v>
      </c>
      <c r="C12" s="224"/>
      <c r="D12" s="152"/>
      <c r="E12" s="152"/>
      <c r="F12" s="152"/>
      <c r="G12" s="152"/>
      <c r="H12" s="152"/>
    </row>
    <row r="13" spans="1:8" ht="25.5" customHeight="1" x14ac:dyDescent="0.2">
      <c r="A13" s="155" t="s">
        <v>186</v>
      </c>
      <c r="B13" s="262" t="s">
        <v>278</v>
      </c>
      <c r="C13" s="224">
        <v>6</v>
      </c>
      <c r="D13" s="153"/>
      <c r="E13" s="153"/>
      <c r="F13" s="153"/>
      <c r="G13" s="153"/>
      <c r="H13" s="153"/>
    </row>
    <row r="14" spans="1:8" ht="12.75" customHeight="1" x14ac:dyDescent="0.2">
      <c r="A14" s="161"/>
      <c r="B14" s="262" t="s">
        <v>272</v>
      </c>
      <c r="D14" s="152"/>
      <c r="E14" s="152"/>
      <c r="F14" s="152"/>
      <c r="G14" s="152"/>
      <c r="H14" s="152"/>
    </row>
    <row r="15" spans="1:8" ht="12.75" customHeight="1" x14ac:dyDescent="0.2">
      <c r="A15" s="155" t="s">
        <v>187</v>
      </c>
      <c r="B15" s="262" t="s">
        <v>274</v>
      </c>
      <c r="C15" s="224">
        <v>7</v>
      </c>
      <c r="D15" s="152"/>
      <c r="E15" s="152"/>
      <c r="F15" s="152"/>
      <c r="G15" s="152"/>
      <c r="H15" s="152"/>
    </row>
    <row r="16" spans="1:8" ht="12.75" customHeight="1" x14ac:dyDescent="0.2">
      <c r="A16" s="161"/>
      <c r="B16" s="262" t="s">
        <v>273</v>
      </c>
      <c r="D16" s="152"/>
      <c r="E16" s="152"/>
      <c r="F16" s="152"/>
      <c r="G16" s="152"/>
      <c r="H16" s="152"/>
    </row>
    <row r="17" spans="1:8" ht="25.5" customHeight="1" x14ac:dyDescent="0.2">
      <c r="A17" s="155" t="s">
        <v>188</v>
      </c>
      <c r="B17" s="262" t="s">
        <v>279</v>
      </c>
      <c r="C17" s="224">
        <v>9</v>
      </c>
      <c r="D17" s="152"/>
      <c r="E17" s="152"/>
      <c r="F17" s="152"/>
      <c r="G17" s="152"/>
      <c r="H17" s="152"/>
    </row>
    <row r="18" spans="1:8" ht="12.75" customHeight="1" x14ac:dyDescent="0.2">
      <c r="A18" s="161"/>
      <c r="B18" s="262" t="s">
        <v>275</v>
      </c>
      <c r="C18" s="224"/>
      <c r="D18" s="152"/>
      <c r="E18" s="152"/>
      <c r="F18" s="152"/>
      <c r="G18" s="152"/>
      <c r="H18" s="152"/>
    </row>
    <row r="19" spans="1:8" ht="25.5" customHeight="1" x14ac:dyDescent="0.2">
      <c r="A19" s="155" t="s">
        <v>189</v>
      </c>
      <c r="B19" s="262" t="s">
        <v>277</v>
      </c>
      <c r="C19" s="224">
        <v>10</v>
      </c>
      <c r="D19" s="152"/>
      <c r="E19" s="152"/>
      <c r="F19" s="152"/>
      <c r="G19" s="152"/>
      <c r="H19" s="152"/>
    </row>
    <row r="20" spans="1:8" ht="12.75" customHeight="1" x14ac:dyDescent="0.2">
      <c r="A20" s="161"/>
      <c r="B20" s="262" t="s">
        <v>272</v>
      </c>
      <c r="C20" s="224"/>
      <c r="D20" s="152"/>
      <c r="E20" s="152"/>
      <c r="F20" s="152"/>
      <c r="G20" s="152"/>
      <c r="H20" s="152"/>
    </row>
    <row r="21" spans="1:8" ht="25.5" customHeight="1" x14ac:dyDescent="0.2">
      <c r="A21" s="155" t="s">
        <v>191</v>
      </c>
      <c r="B21" s="262" t="s">
        <v>276</v>
      </c>
      <c r="C21" s="224">
        <v>12</v>
      </c>
      <c r="D21" s="152"/>
      <c r="E21" s="152"/>
      <c r="F21" s="152"/>
      <c r="G21" s="152"/>
      <c r="H21" s="152"/>
    </row>
    <row r="22" spans="1:8" ht="12.75" customHeight="1" x14ac:dyDescent="0.2">
      <c r="A22" s="161"/>
      <c r="B22" s="262" t="s">
        <v>270</v>
      </c>
      <c r="C22" s="224"/>
      <c r="D22" s="152"/>
      <c r="E22" s="152"/>
      <c r="F22" s="152"/>
      <c r="G22" s="152"/>
      <c r="H22" s="152"/>
    </row>
    <row r="23" spans="1:8" ht="25.5" customHeight="1" x14ac:dyDescent="0.2">
      <c r="A23" s="155" t="s">
        <v>190</v>
      </c>
      <c r="B23" s="262" t="s">
        <v>286</v>
      </c>
      <c r="C23" s="224">
        <v>14</v>
      </c>
      <c r="D23" s="152"/>
      <c r="E23" s="152"/>
      <c r="F23" s="152"/>
      <c r="G23" s="152"/>
      <c r="H23" s="152"/>
    </row>
    <row r="24" spans="1:8" ht="12.75" customHeight="1" x14ac:dyDescent="0.2">
      <c r="A24" s="155"/>
      <c r="B24" s="156"/>
      <c r="C24" s="224"/>
      <c r="D24" s="152"/>
      <c r="E24" s="152"/>
      <c r="F24" s="152"/>
      <c r="G24" s="152"/>
      <c r="H24" s="152"/>
    </row>
    <row r="25" spans="1:8" ht="12.75" customHeight="1" x14ac:dyDescent="0.2">
      <c r="A25" s="155"/>
      <c r="C25" s="162"/>
    </row>
    <row r="26" spans="1:8" ht="12.75" customHeight="1" x14ac:dyDescent="0.2">
      <c r="A26" s="158"/>
      <c r="C26" s="162"/>
    </row>
    <row r="27" spans="1:8" ht="12.75" customHeight="1" x14ac:dyDescent="0.2">
      <c r="A27" s="159" t="s">
        <v>90</v>
      </c>
      <c r="C27" s="162"/>
    </row>
    <row r="28" spans="1:8" ht="12.75" customHeight="1" x14ac:dyDescent="0.2">
      <c r="A28" s="159"/>
      <c r="C28" s="162"/>
    </row>
    <row r="29" spans="1:8" ht="16.5" customHeight="1" x14ac:dyDescent="0.2">
      <c r="A29" s="161" t="s">
        <v>185</v>
      </c>
      <c r="B29" s="163" t="s">
        <v>256</v>
      </c>
      <c r="C29" s="224">
        <v>16</v>
      </c>
      <c r="D29" s="152"/>
      <c r="E29" s="152"/>
      <c r="F29" s="152"/>
      <c r="G29" s="152"/>
      <c r="H29" s="152"/>
    </row>
    <row r="30" spans="1:8" ht="16.899999999999999" customHeight="1" x14ac:dyDescent="0.2">
      <c r="A30" s="161" t="s">
        <v>186</v>
      </c>
      <c r="B30" s="163" t="s">
        <v>257</v>
      </c>
      <c r="C30" s="224">
        <v>17</v>
      </c>
      <c r="D30" s="152"/>
      <c r="E30" s="152"/>
      <c r="F30" s="152"/>
      <c r="G30" s="152"/>
      <c r="H30" s="152"/>
    </row>
    <row r="31" spans="1:8" ht="16.899999999999999" customHeight="1" x14ac:dyDescent="0.2">
      <c r="A31" s="161" t="s">
        <v>187</v>
      </c>
      <c r="B31" s="163" t="s">
        <v>258</v>
      </c>
      <c r="C31" s="224">
        <v>18</v>
      </c>
      <c r="D31" s="152"/>
      <c r="E31" s="152"/>
      <c r="F31" s="152"/>
      <c r="G31" s="152"/>
      <c r="H31" s="152"/>
    </row>
    <row r="32" spans="1:8" ht="12.75" customHeight="1" x14ac:dyDescent="0.2">
      <c r="C32" s="129"/>
    </row>
    <row r="33" spans="2:3" ht="12.75" customHeight="1" x14ac:dyDescent="0.2">
      <c r="C33" s="129"/>
    </row>
    <row r="34" spans="2:3" ht="12.75" customHeight="1" x14ac:dyDescent="0.2">
      <c r="C34" s="129"/>
    </row>
    <row r="35" spans="2:3" ht="12.75" customHeight="1" x14ac:dyDescent="0.2">
      <c r="B35" s="160"/>
      <c r="C35" s="129"/>
    </row>
    <row r="36" spans="2:3" ht="12.75" customHeight="1" x14ac:dyDescent="0.2">
      <c r="C36" s="129"/>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7" sqref="A37"/>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Layout" topLeftCell="A25" zoomScaleNormal="100" workbookViewId="0">
      <selection activeCell="A45" sqref="A45"/>
    </sheetView>
  </sheetViews>
  <sheetFormatPr baseColWidth="10" defaultColWidth="11.42578125" defaultRowHeight="12.75" x14ac:dyDescent="0.2"/>
  <cols>
    <col min="1" max="1" width="49.5703125" style="70" customWidth="1"/>
    <col min="2" max="3" width="14.42578125" style="70" bestFit="1" customWidth="1"/>
    <col min="4" max="4" width="12.570312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259</v>
      </c>
      <c r="B1" s="69"/>
      <c r="C1" s="69"/>
      <c r="D1" s="69"/>
    </row>
    <row r="2" spans="1:7" ht="12.75" customHeight="1" x14ac:dyDescent="0.2">
      <c r="A2" s="71"/>
      <c r="B2" s="72"/>
      <c r="C2" s="72"/>
      <c r="D2" s="72"/>
    </row>
    <row r="3" spans="1:7" ht="34.15" customHeight="1" x14ac:dyDescent="0.2">
      <c r="A3" s="291" t="s">
        <v>91</v>
      </c>
      <c r="B3" s="73" t="s">
        <v>280</v>
      </c>
      <c r="C3" s="73" t="s">
        <v>281</v>
      </c>
      <c r="D3" s="293" t="s">
        <v>282</v>
      </c>
      <c r="E3" s="74"/>
      <c r="F3" s="75"/>
    </row>
    <row r="4" spans="1:7" ht="24.75" customHeight="1" x14ac:dyDescent="0.2">
      <c r="A4" s="292"/>
      <c r="B4" s="295" t="s">
        <v>92</v>
      </c>
      <c r="C4" s="296"/>
      <c r="D4" s="294" t="s">
        <v>93</v>
      </c>
      <c r="E4" s="76"/>
      <c r="F4" s="77"/>
      <c r="G4" s="78"/>
    </row>
    <row r="5" spans="1:7" ht="12.75" customHeight="1" x14ac:dyDescent="0.2">
      <c r="A5" s="79"/>
      <c r="B5" s="80"/>
      <c r="C5" s="80"/>
      <c r="D5" s="80"/>
    </row>
    <row r="6" spans="1:7" ht="15.75" customHeight="1" x14ac:dyDescent="0.2">
      <c r="A6" s="81" t="s">
        <v>94</v>
      </c>
      <c r="B6" s="82">
        <v>331616</v>
      </c>
      <c r="C6" s="82">
        <f>C8+C12</f>
        <v>329877</v>
      </c>
      <c r="D6" s="165">
        <f>SUM(C6/B6%-100)</f>
        <v>-0.52440171764932586</v>
      </c>
      <c r="E6" s="76"/>
      <c r="F6" s="77"/>
    </row>
    <row r="7" spans="1:7" ht="15.75" customHeight="1" x14ac:dyDescent="0.2">
      <c r="A7" s="83" t="s">
        <v>95</v>
      </c>
      <c r="B7" s="82">
        <v>19144</v>
      </c>
      <c r="C7" s="82">
        <v>17601</v>
      </c>
      <c r="D7" s="165">
        <f>SUM(C7/B7%-100)</f>
        <v>-8.0599665691600535</v>
      </c>
      <c r="E7" s="76"/>
      <c r="F7" s="77"/>
    </row>
    <row r="8" spans="1:7" ht="15.75" customHeight="1" x14ac:dyDescent="0.2">
      <c r="A8" s="84" t="s">
        <v>96</v>
      </c>
      <c r="B8" s="82">
        <v>229756</v>
      </c>
      <c r="C8" s="82">
        <v>227007</v>
      </c>
      <c r="D8" s="165">
        <f t="shared" ref="D8:D37" si="0">SUM(C8/B8%-100)</f>
        <v>-1.1964867076376606</v>
      </c>
      <c r="E8" s="76"/>
      <c r="F8" s="77"/>
    </row>
    <row r="9" spans="1:7" ht="15.75" customHeight="1" x14ac:dyDescent="0.2">
      <c r="A9" s="83" t="s">
        <v>97</v>
      </c>
      <c r="B9" s="82"/>
      <c r="C9" s="82"/>
      <c r="D9" s="165"/>
      <c r="E9" s="85"/>
      <c r="F9" s="85"/>
    </row>
    <row r="10" spans="1:7" ht="15.75" customHeight="1" x14ac:dyDescent="0.2">
      <c r="A10" s="83" t="s">
        <v>98</v>
      </c>
      <c r="B10" s="82">
        <v>100886</v>
      </c>
      <c r="C10" s="82">
        <v>97413</v>
      </c>
      <c r="D10" s="165">
        <f t="shared" si="0"/>
        <v>-3.4424994548302124</v>
      </c>
      <c r="E10" s="85"/>
      <c r="F10" s="85"/>
    </row>
    <row r="11" spans="1:7" ht="15.75" customHeight="1" x14ac:dyDescent="0.2">
      <c r="A11" s="83" t="s">
        <v>99</v>
      </c>
      <c r="B11" s="82">
        <v>128870</v>
      </c>
      <c r="C11" s="82">
        <v>129594</v>
      </c>
      <c r="D11" s="165">
        <f t="shared" si="0"/>
        <v>0.56180647163807862</v>
      </c>
      <c r="E11" s="76"/>
      <c r="F11" s="77"/>
    </row>
    <row r="12" spans="1:7" ht="15.75" customHeight="1" x14ac:dyDescent="0.2">
      <c r="A12" s="86" t="s">
        <v>100</v>
      </c>
      <c r="B12" s="82">
        <v>101860</v>
      </c>
      <c r="C12" s="82">
        <v>102870</v>
      </c>
      <c r="D12" s="165">
        <f t="shared" si="0"/>
        <v>0.99155703907322845</v>
      </c>
      <c r="E12" s="87"/>
      <c r="F12" s="77"/>
    </row>
    <row r="13" spans="1:7" ht="12" customHeight="1" x14ac:dyDescent="0.2">
      <c r="A13" s="83" t="s">
        <v>97</v>
      </c>
      <c r="B13" s="82"/>
      <c r="C13" s="82"/>
      <c r="D13" s="165"/>
      <c r="E13" s="76"/>
      <c r="F13" s="77"/>
    </row>
    <row r="14" spans="1:7" x14ac:dyDescent="0.2">
      <c r="A14" s="83" t="s">
        <v>98</v>
      </c>
      <c r="B14" s="82">
        <v>40314</v>
      </c>
      <c r="C14" s="82">
        <v>40607</v>
      </c>
      <c r="D14" s="165">
        <f t="shared" si="0"/>
        <v>0.72679466190405151</v>
      </c>
      <c r="E14" s="76"/>
      <c r="F14" s="88"/>
    </row>
    <row r="15" spans="1:7" x14ac:dyDescent="0.2">
      <c r="A15" s="83" t="s">
        <v>99</v>
      </c>
      <c r="B15" s="82">
        <v>61546</v>
      </c>
      <c r="C15" s="82">
        <v>62263</v>
      </c>
      <c r="D15" s="165">
        <f t="shared" si="0"/>
        <v>1.1649822896695099</v>
      </c>
      <c r="E15" s="76"/>
      <c r="F15" s="77"/>
    </row>
    <row r="16" spans="1:7" ht="23.25" customHeight="1" x14ac:dyDescent="0.2">
      <c r="A16" s="81" t="s">
        <v>101</v>
      </c>
      <c r="B16" s="82">
        <v>274074</v>
      </c>
      <c r="C16" s="82">
        <v>277587</v>
      </c>
      <c r="D16" s="165">
        <f t="shared" si="0"/>
        <v>1.2817706166947715</v>
      </c>
      <c r="E16" s="76"/>
      <c r="F16" s="77"/>
      <c r="G16" s="89"/>
    </row>
    <row r="17" spans="1:7" ht="13.7" customHeight="1" x14ac:dyDescent="0.2">
      <c r="A17" s="84" t="s">
        <v>97</v>
      </c>
      <c r="B17" s="82"/>
      <c r="C17" s="82"/>
      <c r="D17" s="165"/>
      <c r="E17" s="76"/>
      <c r="F17" s="77"/>
      <c r="G17" s="89"/>
    </row>
    <row r="18" spans="1:7" x14ac:dyDescent="0.2">
      <c r="A18" s="84" t="s">
        <v>98</v>
      </c>
      <c r="B18" s="82">
        <v>91589</v>
      </c>
      <c r="C18" s="82">
        <v>95859</v>
      </c>
      <c r="D18" s="165">
        <f t="shared" si="0"/>
        <v>4.6621319154046859</v>
      </c>
      <c r="E18" s="76"/>
      <c r="F18" s="77"/>
      <c r="G18" s="90"/>
    </row>
    <row r="19" spans="1:7" x14ac:dyDescent="0.2">
      <c r="A19" s="84" t="s">
        <v>102</v>
      </c>
      <c r="B19" s="82">
        <f>B21+B22</f>
        <v>182485</v>
      </c>
      <c r="C19" s="82">
        <v>181728</v>
      </c>
      <c r="D19" s="165">
        <f t="shared" si="0"/>
        <v>-0.41482861605062737</v>
      </c>
      <c r="E19" s="76"/>
      <c r="F19" s="77"/>
      <c r="G19" s="78"/>
    </row>
    <row r="20" spans="1:7" x14ac:dyDescent="0.2">
      <c r="A20" s="83" t="s">
        <v>97</v>
      </c>
      <c r="B20" s="82"/>
      <c r="C20" s="82"/>
      <c r="D20" s="165"/>
      <c r="E20" s="76"/>
      <c r="F20" s="77"/>
      <c r="G20" s="78"/>
    </row>
    <row r="21" spans="1:7" ht="13.5" x14ac:dyDescent="0.2">
      <c r="A21" s="91" t="s">
        <v>103</v>
      </c>
      <c r="B21" s="82">
        <v>12100</v>
      </c>
      <c r="C21" s="82">
        <v>10960</v>
      </c>
      <c r="D21" s="165">
        <f t="shared" si="0"/>
        <v>-9.4214876033057919</v>
      </c>
      <c r="E21" s="76"/>
      <c r="F21" s="77"/>
      <c r="G21" s="78"/>
    </row>
    <row r="22" spans="1:7" ht="13.5" x14ac:dyDescent="0.2">
      <c r="A22" s="83" t="s">
        <v>104</v>
      </c>
      <c r="B22" s="82">
        <v>170385</v>
      </c>
      <c r="C22" s="82">
        <f>C19-C21</f>
        <v>170768</v>
      </c>
      <c r="D22" s="165">
        <f t="shared" si="0"/>
        <v>0.22478504563196111</v>
      </c>
      <c r="E22" s="76"/>
      <c r="F22" s="77"/>
      <c r="G22" s="78"/>
    </row>
    <row r="23" spans="1:7" ht="23.25" customHeight="1" x14ac:dyDescent="0.2">
      <c r="A23" s="81" t="s">
        <v>105</v>
      </c>
      <c r="B23" s="82">
        <v>92981</v>
      </c>
      <c r="C23" s="82">
        <v>97558</v>
      </c>
      <c r="D23" s="165">
        <f t="shared" si="0"/>
        <v>4.9225110506447578</v>
      </c>
      <c r="E23" s="76"/>
      <c r="F23" s="92"/>
      <c r="G23" s="78"/>
    </row>
    <row r="24" spans="1:7" ht="12.75" customHeight="1" x14ac:dyDescent="0.2">
      <c r="A24" s="84" t="s">
        <v>97</v>
      </c>
      <c r="B24" s="82"/>
      <c r="C24" s="82"/>
      <c r="D24" s="165"/>
      <c r="E24" s="76"/>
      <c r="F24" s="92"/>
      <c r="G24" s="78"/>
    </row>
    <row r="25" spans="1:7" x14ac:dyDescent="0.2">
      <c r="A25" s="84" t="s">
        <v>106</v>
      </c>
      <c r="B25" s="82">
        <v>8888</v>
      </c>
      <c r="C25" s="82">
        <v>10238</v>
      </c>
      <c r="D25" s="165">
        <f t="shared" si="0"/>
        <v>15.189018901890194</v>
      </c>
      <c r="E25" s="76"/>
      <c r="F25" s="92"/>
      <c r="G25" s="78"/>
    </row>
    <row r="26" spans="1:7" x14ac:dyDescent="0.2">
      <c r="A26" s="84" t="s">
        <v>102</v>
      </c>
      <c r="B26" s="82">
        <f>B28+B29</f>
        <v>84093</v>
      </c>
      <c r="C26" s="82">
        <v>87320</v>
      </c>
      <c r="D26" s="165">
        <f t="shared" si="0"/>
        <v>3.8374180966311116</v>
      </c>
      <c r="E26" s="76"/>
      <c r="F26" s="92"/>
      <c r="G26" s="78"/>
    </row>
    <row r="27" spans="1:7" x14ac:dyDescent="0.2">
      <c r="A27" s="83" t="s">
        <v>97</v>
      </c>
      <c r="B27" s="82"/>
      <c r="C27" s="82"/>
      <c r="D27" s="165"/>
      <c r="E27" s="76"/>
      <c r="F27" s="92"/>
      <c r="G27" s="78"/>
    </row>
    <row r="28" spans="1:7" ht="13.5" x14ac:dyDescent="0.2">
      <c r="A28" s="93" t="s">
        <v>107</v>
      </c>
      <c r="B28" s="82">
        <v>3154</v>
      </c>
      <c r="C28" s="82">
        <v>3173</v>
      </c>
      <c r="D28" s="165">
        <f t="shared" si="0"/>
        <v>0.60240963855422081</v>
      </c>
      <c r="E28" s="76"/>
      <c r="F28" s="77"/>
      <c r="G28" s="78"/>
    </row>
    <row r="29" spans="1:7" ht="13.5" x14ac:dyDescent="0.2">
      <c r="A29" s="83" t="s">
        <v>108</v>
      </c>
      <c r="B29" s="82">
        <v>80939</v>
      </c>
      <c r="C29" s="82">
        <f>C26-C28</f>
        <v>84147</v>
      </c>
      <c r="D29" s="165">
        <f>SUM(C29/B29%-100)</f>
        <v>3.9634786691211872</v>
      </c>
      <c r="E29" s="76"/>
      <c r="F29" s="77"/>
      <c r="G29" s="78"/>
    </row>
    <row r="30" spans="1:7" ht="18.75" customHeight="1" x14ac:dyDescent="0.2">
      <c r="A30" s="81" t="s">
        <v>109</v>
      </c>
      <c r="B30" s="82">
        <v>388303</v>
      </c>
      <c r="C30" s="82">
        <v>399599</v>
      </c>
      <c r="D30" s="165">
        <f>SUM(C30/B30%-100)</f>
        <v>2.909068433671635</v>
      </c>
      <c r="E30" s="76"/>
      <c r="F30" s="77"/>
      <c r="G30" s="78"/>
    </row>
    <row r="31" spans="1:7" ht="19.5" customHeight="1" x14ac:dyDescent="0.2">
      <c r="A31" s="94" t="s">
        <v>110</v>
      </c>
      <c r="B31" s="82">
        <v>40593</v>
      </c>
      <c r="C31" s="82">
        <v>40313</v>
      </c>
      <c r="D31" s="165">
        <f>SUM(C31/B31%-100)</f>
        <v>-0.68977409898258202</v>
      </c>
      <c r="E31" s="76"/>
      <c r="F31" s="77"/>
      <c r="G31" s="78"/>
    </row>
    <row r="32" spans="1:7" ht="19.5" customHeight="1" x14ac:dyDescent="0.2">
      <c r="A32" s="95" t="s">
        <v>111</v>
      </c>
      <c r="B32" s="96">
        <v>1127567</v>
      </c>
      <c r="C32" s="96">
        <v>1144934</v>
      </c>
      <c r="D32" s="166">
        <f>SUM(C32/B32%-100)</f>
        <v>1.5402188960833314</v>
      </c>
      <c r="E32" s="76"/>
      <c r="F32" s="77"/>
      <c r="G32" s="78"/>
    </row>
    <row r="33" spans="1:15" x14ac:dyDescent="0.2">
      <c r="A33" s="95"/>
      <c r="B33" s="96"/>
      <c r="C33" s="96"/>
      <c r="D33" s="166"/>
      <c r="E33" s="76"/>
      <c r="F33" s="77"/>
      <c r="G33" s="78"/>
    </row>
    <row r="34" spans="1:15" ht="20.25" customHeight="1" x14ac:dyDescent="0.2">
      <c r="A34" s="95" t="s">
        <v>112</v>
      </c>
      <c r="B34" s="96">
        <v>8407</v>
      </c>
      <c r="C34" s="96">
        <v>8215</v>
      </c>
      <c r="D34" s="166">
        <f t="shared" si="0"/>
        <v>-2.283811109789454</v>
      </c>
      <c r="E34" s="76"/>
      <c r="F34" s="77"/>
      <c r="G34" s="97"/>
    </row>
    <row r="35" spans="1:15" ht="20.25" customHeight="1" x14ac:dyDescent="0.2">
      <c r="A35" s="84" t="s">
        <v>113</v>
      </c>
      <c r="B35" s="82"/>
      <c r="C35" s="82"/>
      <c r="D35" s="165"/>
      <c r="E35" s="76"/>
      <c r="F35" s="77"/>
      <c r="G35" s="97"/>
    </row>
    <row r="36" spans="1:15" ht="14.25" customHeight="1" x14ac:dyDescent="0.2">
      <c r="A36" s="84" t="s">
        <v>114</v>
      </c>
      <c r="B36" s="82">
        <v>4803</v>
      </c>
      <c r="C36" s="82">
        <v>4652</v>
      </c>
      <c r="D36" s="165">
        <f t="shared" si="0"/>
        <v>-3.143868415573607</v>
      </c>
      <c r="E36" s="76"/>
      <c r="F36" s="77"/>
      <c r="G36" s="97"/>
    </row>
    <row r="37" spans="1:15" ht="14.25" customHeight="1" x14ac:dyDescent="0.2">
      <c r="A37" s="98" t="s">
        <v>115</v>
      </c>
      <c r="B37" s="99">
        <v>2987</v>
      </c>
      <c r="C37" s="99">
        <v>2951</v>
      </c>
      <c r="D37" s="167">
        <f t="shared" si="0"/>
        <v>-1.2052226314027479</v>
      </c>
      <c r="E37" s="76"/>
      <c r="F37" s="78"/>
      <c r="G37" s="97"/>
    </row>
    <row r="38" spans="1:15" s="78" customFormat="1" x14ac:dyDescent="0.2">
      <c r="A38" s="100"/>
      <c r="B38" s="101"/>
      <c r="C38" s="101"/>
      <c r="D38" s="101"/>
      <c r="E38" s="102"/>
      <c r="F38" s="102"/>
      <c r="G38" s="102"/>
      <c r="H38" s="103"/>
      <c r="I38" s="103"/>
      <c r="J38" s="103"/>
      <c r="K38" s="103"/>
      <c r="L38" s="103"/>
      <c r="M38" s="103"/>
      <c r="N38" s="103"/>
      <c r="O38" s="103"/>
    </row>
    <row r="39" spans="1:15" s="77" customFormat="1" ht="13.7" customHeight="1" x14ac:dyDescent="0.2">
      <c r="A39" s="104" t="s">
        <v>237</v>
      </c>
      <c r="B39" s="105"/>
      <c r="C39" s="105"/>
      <c r="D39" s="105"/>
      <c r="E39" s="102"/>
      <c r="F39" s="102"/>
      <c r="G39" s="102"/>
      <c r="H39" s="103"/>
      <c r="I39" s="103"/>
      <c r="J39" s="103"/>
      <c r="K39" s="103"/>
      <c r="L39" s="103"/>
      <c r="M39" s="103"/>
      <c r="N39" s="103"/>
      <c r="O39" s="103"/>
    </row>
    <row r="40" spans="1:15" ht="12.75" customHeight="1" x14ac:dyDescent="0.2">
      <c r="A40" s="104" t="s">
        <v>247</v>
      </c>
      <c r="B40" s="105"/>
      <c r="C40" s="105"/>
      <c r="D40" s="105"/>
    </row>
    <row r="41" spans="1:15" x14ac:dyDescent="0.2">
      <c r="A41" s="106" t="s">
        <v>248</v>
      </c>
      <c r="B41" s="107"/>
      <c r="C41" s="107"/>
      <c r="D41" s="107"/>
    </row>
  </sheetData>
  <mergeCells count="3">
    <mergeCell ref="A3:A4"/>
    <mergeCell ref="D3:D4"/>
    <mergeCell ref="B4:C4"/>
  </mergeCells>
  <conditionalFormatting sqref="A5:D5 A23 A32:A35 A6 A25 A8:A20 B6:D37">
    <cfRule type="expression" dxfId="28" priority="10" stopIfTrue="1">
      <formula>MOD(ROW(),2)=0</formula>
    </cfRule>
  </conditionalFormatting>
  <conditionalFormatting sqref="A7">
    <cfRule type="expression" dxfId="27" priority="9" stopIfTrue="1">
      <formula>MOD(ROW(),2)=0</formula>
    </cfRule>
  </conditionalFormatting>
  <conditionalFormatting sqref="A21">
    <cfRule type="expression" dxfId="26" priority="8" stopIfTrue="1">
      <formula>MOD(ROW(),2)=0</formula>
    </cfRule>
  </conditionalFormatting>
  <conditionalFormatting sqref="A28 A30:A31">
    <cfRule type="expression" dxfId="25" priority="7" stopIfTrue="1">
      <formula>MOD(ROW(),2)=0</formula>
    </cfRule>
  </conditionalFormatting>
  <conditionalFormatting sqref="A36:A37">
    <cfRule type="expression" dxfId="24" priority="6" stopIfTrue="1">
      <formula>MOD(ROW(),2)=0</formula>
    </cfRule>
  </conditionalFormatting>
  <conditionalFormatting sqref="A22">
    <cfRule type="expression" dxfId="23" priority="5" stopIfTrue="1">
      <formula>MOD(ROW(),2)=0</formula>
    </cfRule>
  </conditionalFormatting>
  <conditionalFormatting sqref="A24">
    <cfRule type="expression" dxfId="22" priority="4" stopIfTrue="1">
      <formula>MOD(ROW(),2)=0</formula>
    </cfRule>
  </conditionalFormatting>
  <conditionalFormatting sqref="A26">
    <cfRule type="expression" dxfId="21" priority="3" stopIfTrue="1">
      <formula>MOD(ROW(),2)=0</formula>
    </cfRule>
  </conditionalFormatting>
  <conditionalFormatting sqref="A29">
    <cfRule type="expression" dxfId="20" priority="2" stopIfTrue="1">
      <formula>MOD(ROW(),2)=0</formula>
    </cfRule>
  </conditionalFormatting>
  <conditionalFormatting sqref="A27">
    <cfRule type="expression" dxfId="1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ignoredErrors>
    <ignoredError sqref="D16:D37 D6:D15 B6:C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297" t="s">
        <v>264</v>
      </c>
      <c r="B1" s="297"/>
      <c r="C1" s="297"/>
    </row>
    <row r="3" spans="1:3" ht="42.6" customHeight="1" x14ac:dyDescent="0.2">
      <c r="A3" s="109" t="s">
        <v>117</v>
      </c>
      <c r="B3" s="110" t="s">
        <v>118</v>
      </c>
      <c r="C3" s="111" t="s">
        <v>119</v>
      </c>
    </row>
    <row r="4" spans="1:3" x14ac:dyDescent="0.2">
      <c r="A4" s="112"/>
      <c r="B4" s="263"/>
      <c r="C4" s="263"/>
    </row>
    <row r="5" spans="1:3" x14ac:dyDescent="0.2">
      <c r="A5" s="258" t="s">
        <v>195</v>
      </c>
      <c r="B5" s="264">
        <v>5735</v>
      </c>
      <c r="C5" s="265">
        <v>859765</v>
      </c>
    </row>
    <row r="6" spans="1:3" ht="16.899999999999999" customHeight="1" x14ac:dyDescent="0.2">
      <c r="A6" s="168" t="s">
        <v>194</v>
      </c>
      <c r="B6" s="266"/>
      <c r="C6" s="267" t="s">
        <v>120</v>
      </c>
    </row>
    <row r="7" spans="1:3" ht="16.899999999999999" customHeight="1" x14ac:dyDescent="0.2">
      <c r="A7" s="168" t="s">
        <v>196</v>
      </c>
      <c r="B7" s="268">
        <v>4904</v>
      </c>
      <c r="C7" s="267">
        <v>627604</v>
      </c>
    </row>
    <row r="8" spans="1:3" ht="16.899999999999999" customHeight="1" x14ac:dyDescent="0.2">
      <c r="A8" s="168" t="s">
        <v>197</v>
      </c>
      <c r="B8" s="268">
        <v>4314</v>
      </c>
      <c r="C8" s="267">
        <v>180951</v>
      </c>
    </row>
    <row r="9" spans="1:3" ht="16.899999999999999" customHeight="1" x14ac:dyDescent="0.2">
      <c r="A9" s="168" t="s">
        <v>198</v>
      </c>
      <c r="B9" s="268">
        <v>1699</v>
      </c>
      <c r="C9" s="267">
        <v>18528</v>
      </c>
    </row>
    <row r="10" spans="1:3" ht="16.5" customHeight="1" x14ac:dyDescent="0.2">
      <c r="A10" s="168" t="s">
        <v>199</v>
      </c>
      <c r="B10" s="268">
        <v>864</v>
      </c>
      <c r="C10" s="267">
        <v>29180</v>
      </c>
    </row>
    <row r="11" spans="1:3" ht="16.899999999999999" customHeight="1" x14ac:dyDescent="0.2">
      <c r="A11" s="168" t="s">
        <v>200</v>
      </c>
      <c r="B11" s="268">
        <v>296</v>
      </c>
      <c r="C11" s="267">
        <v>2733</v>
      </c>
    </row>
    <row r="12" spans="1:3" ht="16.899999999999999" customHeight="1" x14ac:dyDescent="0.2">
      <c r="A12" s="168" t="s">
        <v>201</v>
      </c>
      <c r="B12" s="268">
        <v>164</v>
      </c>
      <c r="C12" s="267">
        <v>769</v>
      </c>
    </row>
    <row r="13" spans="1:3" x14ac:dyDescent="0.2">
      <c r="A13" s="168"/>
      <c r="B13" s="268"/>
      <c r="C13" s="267"/>
    </row>
    <row r="14" spans="1:3" x14ac:dyDescent="0.2">
      <c r="A14" s="258" t="s">
        <v>212</v>
      </c>
      <c r="B14" s="264">
        <v>3515</v>
      </c>
      <c r="C14" s="265">
        <v>87799</v>
      </c>
    </row>
    <row r="15" spans="1:3" ht="16.899999999999999" customHeight="1" x14ac:dyDescent="0.2">
      <c r="A15" s="168" t="s">
        <v>194</v>
      </c>
      <c r="B15" s="266"/>
      <c r="C15" s="267" t="s">
        <v>120</v>
      </c>
    </row>
    <row r="16" spans="1:3" ht="16.899999999999999" customHeight="1" x14ac:dyDescent="0.2">
      <c r="A16" s="168" t="s">
        <v>202</v>
      </c>
      <c r="B16" s="268">
        <v>2150</v>
      </c>
      <c r="C16" s="267">
        <v>41331</v>
      </c>
    </row>
    <row r="17" spans="1:3" ht="16.899999999999999" customHeight="1" x14ac:dyDescent="0.2">
      <c r="A17" s="168" t="s">
        <v>203</v>
      </c>
      <c r="B17" s="268">
        <v>808</v>
      </c>
      <c r="C17" s="267">
        <v>9542</v>
      </c>
    </row>
    <row r="18" spans="1:3" ht="16.899999999999999" customHeight="1" x14ac:dyDescent="0.2">
      <c r="A18" s="168" t="s">
        <v>204</v>
      </c>
      <c r="B18" s="268">
        <v>677</v>
      </c>
      <c r="C18" s="267">
        <v>8338</v>
      </c>
    </row>
    <row r="19" spans="1:3" ht="16.899999999999999" customHeight="1" x14ac:dyDescent="0.2">
      <c r="A19" s="168" t="s">
        <v>205</v>
      </c>
      <c r="B19" s="268">
        <v>305</v>
      </c>
      <c r="C19" s="267">
        <v>2282</v>
      </c>
    </row>
    <row r="20" spans="1:3" ht="16.5" customHeight="1" x14ac:dyDescent="0.2">
      <c r="A20" s="168" t="s">
        <v>206</v>
      </c>
      <c r="B20" s="268">
        <v>400</v>
      </c>
      <c r="C20" s="267">
        <v>5458</v>
      </c>
    </row>
    <row r="21" spans="1:3" ht="16.899999999999999" customHeight="1" x14ac:dyDescent="0.2">
      <c r="A21" s="168" t="s">
        <v>207</v>
      </c>
      <c r="B21" s="268">
        <v>581</v>
      </c>
      <c r="C21" s="267">
        <v>8810</v>
      </c>
    </row>
    <row r="22" spans="1:3" ht="16.899999999999999" customHeight="1" x14ac:dyDescent="0.2">
      <c r="A22" s="168" t="s">
        <v>208</v>
      </c>
      <c r="B22" s="268">
        <v>415</v>
      </c>
      <c r="C22" s="267">
        <v>4259</v>
      </c>
    </row>
    <row r="23" spans="1:3" ht="16.899999999999999" customHeight="1" x14ac:dyDescent="0.2">
      <c r="A23" s="168" t="s">
        <v>209</v>
      </c>
      <c r="B23" s="268">
        <v>21</v>
      </c>
      <c r="C23" s="267">
        <v>199</v>
      </c>
    </row>
    <row r="24" spans="1:3" ht="16.899999999999999" customHeight="1" x14ac:dyDescent="0.2">
      <c r="A24" s="168" t="s">
        <v>210</v>
      </c>
      <c r="B24" s="268">
        <v>890</v>
      </c>
      <c r="C24" s="267">
        <v>7580</v>
      </c>
    </row>
    <row r="25" spans="1:3" x14ac:dyDescent="0.2">
      <c r="A25" s="168"/>
      <c r="B25" s="268"/>
      <c r="C25" s="267"/>
    </row>
    <row r="26" spans="1:3" x14ac:dyDescent="0.2">
      <c r="A26" s="258" t="s">
        <v>211</v>
      </c>
      <c r="B26" s="264">
        <v>4986</v>
      </c>
      <c r="C26" s="265">
        <v>197370</v>
      </c>
    </row>
    <row r="27" spans="1:3" ht="16.899999999999999" customHeight="1" x14ac:dyDescent="0.2">
      <c r="A27" s="168" t="s">
        <v>194</v>
      </c>
      <c r="B27" s="266"/>
      <c r="C27" s="267" t="s">
        <v>120</v>
      </c>
    </row>
    <row r="28" spans="1:3" ht="16.350000000000001" customHeight="1" x14ac:dyDescent="0.2">
      <c r="A28" s="168" t="s">
        <v>213</v>
      </c>
      <c r="B28" s="268">
        <v>986</v>
      </c>
      <c r="C28" s="267">
        <v>13002</v>
      </c>
    </row>
    <row r="29" spans="1:3" ht="16.350000000000001" customHeight="1" x14ac:dyDescent="0.2">
      <c r="A29" s="168" t="s">
        <v>214</v>
      </c>
      <c r="B29" s="268">
        <v>252</v>
      </c>
      <c r="C29" s="267">
        <v>2134</v>
      </c>
    </row>
    <row r="30" spans="1:3" ht="16.350000000000001" customHeight="1" x14ac:dyDescent="0.2">
      <c r="A30" s="168" t="s">
        <v>215</v>
      </c>
      <c r="B30" s="268">
        <v>3325</v>
      </c>
      <c r="C30" s="267">
        <v>52883</v>
      </c>
    </row>
    <row r="31" spans="1:3" ht="16.350000000000001" customHeight="1" x14ac:dyDescent="0.2">
      <c r="A31" s="168" t="s">
        <v>216</v>
      </c>
      <c r="B31" s="268">
        <v>2560</v>
      </c>
      <c r="C31" s="267">
        <v>118965</v>
      </c>
    </row>
    <row r="32" spans="1:3" ht="16.350000000000001" customHeight="1" x14ac:dyDescent="0.2">
      <c r="A32" s="168" t="s">
        <v>217</v>
      </c>
      <c r="B32" s="268">
        <v>1171</v>
      </c>
      <c r="C32" s="267">
        <v>8546</v>
      </c>
    </row>
    <row r="33" spans="1:3" ht="16.350000000000001" customHeight="1" x14ac:dyDescent="0.2">
      <c r="A33" s="168" t="s">
        <v>218</v>
      </c>
      <c r="B33" s="268">
        <v>13</v>
      </c>
      <c r="C33" s="267">
        <v>31</v>
      </c>
    </row>
    <row r="34" spans="1:3" ht="16.350000000000001" customHeight="1" x14ac:dyDescent="0.2">
      <c r="A34" s="168" t="s">
        <v>219</v>
      </c>
      <c r="B34" s="268">
        <v>21</v>
      </c>
      <c r="C34" s="267">
        <v>65</v>
      </c>
    </row>
    <row r="35" spans="1:3" ht="16.350000000000001" customHeight="1" x14ac:dyDescent="0.2">
      <c r="A35" s="169" t="s">
        <v>220</v>
      </c>
      <c r="B35" s="269">
        <v>241</v>
      </c>
      <c r="C35" s="269">
        <v>1744</v>
      </c>
    </row>
  </sheetData>
  <mergeCells count="1">
    <mergeCell ref="A1:C1"/>
  </mergeCells>
  <conditionalFormatting sqref="A5:C35">
    <cfRule type="expression" dxfId="1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297" t="s">
        <v>265</v>
      </c>
      <c r="B1" s="304"/>
      <c r="C1" s="304"/>
      <c r="D1" s="304"/>
      <c r="E1" s="304"/>
      <c r="F1" s="304"/>
    </row>
    <row r="3" spans="1:6" ht="34.15" customHeight="1" x14ac:dyDescent="0.2">
      <c r="A3" s="298" t="s">
        <v>117</v>
      </c>
      <c r="B3" s="300" t="s">
        <v>121</v>
      </c>
      <c r="C3" s="302" t="s">
        <v>122</v>
      </c>
      <c r="D3" s="302"/>
      <c r="E3" s="302" t="s">
        <v>221</v>
      </c>
      <c r="F3" s="303"/>
    </row>
    <row r="4" spans="1:6" ht="25.5" customHeight="1" x14ac:dyDescent="0.2">
      <c r="A4" s="299" t="s">
        <v>120</v>
      </c>
      <c r="B4" s="301" t="s">
        <v>120</v>
      </c>
      <c r="C4" s="110" t="s">
        <v>98</v>
      </c>
      <c r="D4" s="110" t="s">
        <v>99</v>
      </c>
      <c r="E4" s="110" t="s">
        <v>98</v>
      </c>
      <c r="F4" s="133" t="s">
        <v>99</v>
      </c>
    </row>
    <row r="5" spans="1:6" x14ac:dyDescent="0.2">
      <c r="A5" s="112"/>
      <c r="B5" s="121"/>
      <c r="C5" s="113"/>
      <c r="D5" s="113"/>
      <c r="E5" s="113"/>
      <c r="F5" s="113"/>
    </row>
    <row r="6" spans="1:6" x14ac:dyDescent="0.2">
      <c r="A6" s="258" t="s">
        <v>123</v>
      </c>
      <c r="B6" s="259">
        <v>859765</v>
      </c>
      <c r="C6" s="259">
        <v>65382</v>
      </c>
      <c r="D6" s="259">
        <v>98574</v>
      </c>
      <c r="E6" s="259">
        <v>27604</v>
      </c>
      <c r="F6" s="259">
        <v>49640</v>
      </c>
    </row>
    <row r="7" spans="1:6" ht="15.75" customHeight="1" x14ac:dyDescent="0.2">
      <c r="A7" s="117" t="s">
        <v>97</v>
      </c>
      <c r="B7" s="122" t="s">
        <v>120</v>
      </c>
      <c r="C7" s="123" t="s">
        <v>120</v>
      </c>
      <c r="D7" s="123" t="s">
        <v>120</v>
      </c>
      <c r="E7" s="124" t="s">
        <v>120</v>
      </c>
      <c r="F7" s="123" t="s">
        <v>120</v>
      </c>
    </row>
    <row r="8" spans="1:6" ht="16.899999999999999" customHeight="1" x14ac:dyDescent="0.2">
      <c r="A8" s="117" t="s">
        <v>124</v>
      </c>
      <c r="B8" s="115">
        <v>627604</v>
      </c>
      <c r="C8" s="116">
        <v>46785</v>
      </c>
      <c r="D8" s="116">
        <v>73544</v>
      </c>
      <c r="E8" s="116">
        <v>19741</v>
      </c>
      <c r="F8" s="116">
        <v>36849</v>
      </c>
    </row>
    <row r="9" spans="1:6" ht="16.899999999999999" customHeight="1" x14ac:dyDescent="0.2">
      <c r="A9" s="117" t="s">
        <v>125</v>
      </c>
      <c r="B9" s="115">
        <v>180951</v>
      </c>
      <c r="C9" s="116">
        <v>14417</v>
      </c>
      <c r="D9" s="116">
        <v>18788</v>
      </c>
      <c r="E9" s="116">
        <v>6356</v>
      </c>
      <c r="F9" s="116">
        <v>9368</v>
      </c>
    </row>
    <row r="10" spans="1:6" ht="16.899999999999999" customHeight="1" x14ac:dyDescent="0.2">
      <c r="A10" s="117" t="s">
        <v>126</v>
      </c>
      <c r="B10" s="115">
        <v>18528</v>
      </c>
      <c r="C10" s="116">
        <v>1591</v>
      </c>
      <c r="D10" s="116">
        <v>2415</v>
      </c>
      <c r="E10" s="116">
        <v>690</v>
      </c>
      <c r="F10" s="116">
        <v>1265</v>
      </c>
    </row>
    <row r="11" spans="1:6" ht="16.5" customHeight="1" x14ac:dyDescent="0.2">
      <c r="A11" s="117" t="s">
        <v>127</v>
      </c>
      <c r="B11" s="115">
        <v>29180</v>
      </c>
      <c r="C11" s="116">
        <v>2213</v>
      </c>
      <c r="D11" s="116">
        <v>3392</v>
      </c>
      <c r="E11" s="116">
        <v>638</v>
      </c>
      <c r="F11" s="116">
        <v>1958</v>
      </c>
    </row>
    <row r="12" spans="1:6" ht="30" customHeight="1" x14ac:dyDescent="0.2">
      <c r="A12" s="117" t="s">
        <v>128</v>
      </c>
      <c r="B12" s="115">
        <v>2733</v>
      </c>
      <c r="C12" s="116">
        <v>317</v>
      </c>
      <c r="D12" s="116">
        <v>347</v>
      </c>
      <c r="E12" s="116">
        <v>153</v>
      </c>
      <c r="F12" s="116">
        <v>152</v>
      </c>
    </row>
    <row r="13" spans="1:6" ht="16.899999999999999" customHeight="1" x14ac:dyDescent="0.2">
      <c r="A13" s="117" t="s">
        <v>129</v>
      </c>
      <c r="B13" s="115">
        <v>769</v>
      </c>
      <c r="C13" s="116">
        <v>59</v>
      </c>
      <c r="D13" s="116">
        <v>88</v>
      </c>
      <c r="E13" s="116">
        <v>26</v>
      </c>
      <c r="F13" s="116">
        <v>48</v>
      </c>
    </row>
    <row r="14" spans="1:6" x14ac:dyDescent="0.2">
      <c r="A14" s="117"/>
      <c r="B14" s="115" t="s">
        <v>120</v>
      </c>
      <c r="C14" s="116" t="s">
        <v>120</v>
      </c>
      <c r="D14" s="116" t="s">
        <v>120</v>
      </c>
      <c r="E14" s="116" t="s">
        <v>120</v>
      </c>
      <c r="F14" s="116" t="s">
        <v>120</v>
      </c>
    </row>
    <row r="15" spans="1:6" x14ac:dyDescent="0.2">
      <c r="A15" s="258" t="s">
        <v>130</v>
      </c>
      <c r="B15" s="259">
        <v>87799</v>
      </c>
      <c r="C15" s="114">
        <v>10048</v>
      </c>
      <c r="D15" s="114">
        <v>10090</v>
      </c>
      <c r="E15" s="260">
        <v>3542</v>
      </c>
      <c r="F15" s="114">
        <v>3166</v>
      </c>
    </row>
    <row r="16" spans="1:6" ht="15.75" customHeight="1" x14ac:dyDescent="0.2">
      <c r="A16" s="117" t="s">
        <v>97</v>
      </c>
      <c r="B16" s="125" t="s">
        <v>120</v>
      </c>
      <c r="C16" s="116" t="s">
        <v>120</v>
      </c>
      <c r="D16" s="116" t="s">
        <v>120</v>
      </c>
      <c r="E16" s="126" t="s">
        <v>120</v>
      </c>
      <c r="F16" s="116" t="s">
        <v>120</v>
      </c>
    </row>
    <row r="17" spans="1:6" ht="16.899999999999999" customHeight="1" x14ac:dyDescent="0.2">
      <c r="A17" s="117" t="s">
        <v>131</v>
      </c>
      <c r="B17" s="115">
        <v>41331</v>
      </c>
      <c r="C17" s="116">
        <v>5254</v>
      </c>
      <c r="D17" s="116">
        <v>5399</v>
      </c>
      <c r="E17" s="116">
        <v>1599</v>
      </c>
      <c r="F17" s="116">
        <v>1590</v>
      </c>
    </row>
    <row r="18" spans="1:6" ht="16.899999999999999" customHeight="1" x14ac:dyDescent="0.2">
      <c r="A18" s="117" t="s">
        <v>132</v>
      </c>
      <c r="B18" s="115">
        <v>9542</v>
      </c>
      <c r="C18" s="116">
        <v>1092</v>
      </c>
      <c r="D18" s="116">
        <v>1222</v>
      </c>
      <c r="E18" s="116">
        <v>377</v>
      </c>
      <c r="F18" s="116">
        <v>467</v>
      </c>
    </row>
    <row r="19" spans="1:6" ht="16.899999999999999" customHeight="1" x14ac:dyDescent="0.2">
      <c r="A19" s="117" t="s">
        <v>133</v>
      </c>
      <c r="B19" s="115">
        <v>8338</v>
      </c>
      <c r="C19" s="116">
        <v>813</v>
      </c>
      <c r="D19" s="116">
        <v>851</v>
      </c>
      <c r="E19" s="116">
        <v>566</v>
      </c>
      <c r="F19" s="116">
        <v>347</v>
      </c>
    </row>
    <row r="20" spans="1:6" ht="16.899999999999999" customHeight="1" x14ac:dyDescent="0.2">
      <c r="A20" s="117" t="s">
        <v>134</v>
      </c>
      <c r="B20" s="115">
        <v>2282</v>
      </c>
      <c r="C20" s="116">
        <v>401</v>
      </c>
      <c r="D20" s="116">
        <v>246</v>
      </c>
      <c r="E20" s="114" t="s">
        <v>20</v>
      </c>
      <c r="F20" s="114" t="s">
        <v>20</v>
      </c>
    </row>
    <row r="21" spans="1:6" ht="16.899999999999999" customHeight="1" x14ac:dyDescent="0.2">
      <c r="A21" s="117" t="s">
        <v>135</v>
      </c>
      <c r="B21" s="115">
        <v>5458</v>
      </c>
      <c r="C21" s="116">
        <v>480</v>
      </c>
      <c r="D21" s="116">
        <v>442</v>
      </c>
      <c r="E21" s="116">
        <v>467</v>
      </c>
      <c r="F21" s="116">
        <v>256</v>
      </c>
    </row>
    <row r="22" spans="1:6" ht="16.5" customHeight="1" x14ac:dyDescent="0.2">
      <c r="A22" s="117" t="s">
        <v>136</v>
      </c>
      <c r="B22" s="115">
        <v>8810</v>
      </c>
      <c r="C22" s="116">
        <v>863</v>
      </c>
      <c r="D22" s="116">
        <v>795</v>
      </c>
      <c r="E22" s="116">
        <v>150</v>
      </c>
      <c r="F22" s="116">
        <v>143</v>
      </c>
    </row>
    <row r="23" spans="1:6" ht="16.899999999999999" customHeight="1" x14ac:dyDescent="0.2">
      <c r="A23" s="117" t="s">
        <v>137</v>
      </c>
      <c r="B23" s="115">
        <v>4259</v>
      </c>
      <c r="C23" s="116">
        <v>358</v>
      </c>
      <c r="D23" s="116">
        <v>348</v>
      </c>
      <c r="E23" s="116">
        <v>51</v>
      </c>
      <c r="F23" s="116">
        <v>44</v>
      </c>
    </row>
    <row r="24" spans="1:6" ht="16.899999999999999" customHeight="1" x14ac:dyDescent="0.2">
      <c r="A24" s="117" t="s">
        <v>138</v>
      </c>
      <c r="B24" s="115">
        <v>199</v>
      </c>
      <c r="C24" s="116">
        <v>32</v>
      </c>
      <c r="D24" s="116">
        <v>15</v>
      </c>
      <c r="E24" s="114" t="s">
        <v>20</v>
      </c>
      <c r="F24" s="114" t="s">
        <v>20</v>
      </c>
    </row>
    <row r="25" spans="1:6" ht="16.899999999999999" customHeight="1" x14ac:dyDescent="0.2">
      <c r="A25" s="117" t="s">
        <v>139</v>
      </c>
      <c r="B25" s="115">
        <v>7580</v>
      </c>
      <c r="C25" s="116">
        <v>755</v>
      </c>
      <c r="D25" s="116">
        <v>772</v>
      </c>
      <c r="E25" s="116">
        <v>206</v>
      </c>
      <c r="F25" s="116">
        <v>219</v>
      </c>
    </row>
    <row r="26" spans="1:6" x14ac:dyDescent="0.2">
      <c r="A26" s="117"/>
      <c r="B26" s="115" t="s">
        <v>120</v>
      </c>
      <c r="C26" s="116" t="s">
        <v>120</v>
      </c>
      <c r="D26" s="116" t="s">
        <v>120</v>
      </c>
      <c r="E26" s="116" t="s">
        <v>120</v>
      </c>
      <c r="F26" s="116" t="s">
        <v>120</v>
      </c>
    </row>
    <row r="27" spans="1:6" x14ac:dyDescent="0.2">
      <c r="A27" s="258" t="s">
        <v>140</v>
      </c>
      <c r="B27" s="259">
        <v>197370</v>
      </c>
      <c r="C27" s="114">
        <v>21983</v>
      </c>
      <c r="D27" s="114">
        <v>20930</v>
      </c>
      <c r="E27" s="260">
        <v>9461</v>
      </c>
      <c r="F27" s="114">
        <v>9457</v>
      </c>
    </row>
    <row r="28" spans="1:6" ht="15.75" customHeight="1" x14ac:dyDescent="0.2">
      <c r="A28" s="117" t="s">
        <v>97</v>
      </c>
      <c r="B28" s="125" t="s">
        <v>120</v>
      </c>
      <c r="C28" s="116" t="s">
        <v>120</v>
      </c>
      <c r="D28" s="116" t="s">
        <v>120</v>
      </c>
      <c r="E28" s="126" t="s">
        <v>120</v>
      </c>
      <c r="F28" s="116" t="s">
        <v>120</v>
      </c>
    </row>
    <row r="29" spans="1:6" ht="16.899999999999999" customHeight="1" x14ac:dyDescent="0.2">
      <c r="A29" s="117" t="s">
        <v>141</v>
      </c>
      <c r="B29" s="115">
        <v>13002</v>
      </c>
      <c r="C29" s="116">
        <v>2045</v>
      </c>
      <c r="D29" s="116">
        <v>1786</v>
      </c>
      <c r="E29" s="116">
        <v>805</v>
      </c>
      <c r="F29" s="116">
        <v>639</v>
      </c>
    </row>
    <row r="30" spans="1:6" ht="16.899999999999999" customHeight="1" x14ac:dyDescent="0.2">
      <c r="A30" s="117" t="s">
        <v>142</v>
      </c>
      <c r="B30" s="115">
        <v>2134</v>
      </c>
      <c r="C30" s="116">
        <v>435</v>
      </c>
      <c r="D30" s="116">
        <v>101</v>
      </c>
      <c r="E30" s="116">
        <v>357</v>
      </c>
      <c r="F30" s="116">
        <v>44</v>
      </c>
    </row>
    <row r="31" spans="1:6" ht="16.899999999999999" customHeight="1" x14ac:dyDescent="0.2">
      <c r="A31" s="117" t="s">
        <v>143</v>
      </c>
      <c r="B31" s="115">
        <v>52883</v>
      </c>
      <c r="C31" s="116">
        <v>7435</v>
      </c>
      <c r="D31" s="116">
        <v>7033</v>
      </c>
      <c r="E31" s="116">
        <v>2964</v>
      </c>
      <c r="F31" s="116">
        <v>2860</v>
      </c>
    </row>
    <row r="32" spans="1:6" ht="16.899999999999999" customHeight="1" x14ac:dyDescent="0.2">
      <c r="A32" s="117" t="s">
        <v>144</v>
      </c>
      <c r="B32" s="115">
        <v>118965</v>
      </c>
      <c r="C32" s="116">
        <v>10904</v>
      </c>
      <c r="D32" s="116">
        <v>10854</v>
      </c>
      <c r="E32" s="116">
        <v>4907</v>
      </c>
      <c r="F32" s="116">
        <v>5508</v>
      </c>
    </row>
    <row r="33" spans="1:6" ht="16.5" customHeight="1" x14ac:dyDescent="0.2">
      <c r="A33" s="117" t="s">
        <v>145</v>
      </c>
      <c r="B33" s="115">
        <v>8546</v>
      </c>
      <c r="C33" s="116">
        <v>1006</v>
      </c>
      <c r="D33" s="116">
        <v>952</v>
      </c>
      <c r="E33" s="116">
        <v>362</v>
      </c>
      <c r="F33" s="116">
        <v>345</v>
      </c>
    </row>
    <row r="34" spans="1:6" ht="16.899999999999999" customHeight="1" x14ac:dyDescent="0.2">
      <c r="A34" s="117" t="s">
        <v>146</v>
      </c>
      <c r="B34" s="115">
        <v>31</v>
      </c>
      <c r="C34" s="116" t="s">
        <v>18</v>
      </c>
      <c r="D34" s="114" t="s">
        <v>20</v>
      </c>
      <c r="E34" s="116" t="s">
        <v>18</v>
      </c>
      <c r="F34" s="114" t="s">
        <v>20</v>
      </c>
    </row>
    <row r="35" spans="1:6" ht="16.899999999999999" customHeight="1" x14ac:dyDescent="0.2">
      <c r="A35" s="117" t="s">
        <v>147</v>
      </c>
      <c r="B35" s="115">
        <v>65</v>
      </c>
      <c r="C35" s="114" t="s">
        <v>20</v>
      </c>
      <c r="D35" s="114" t="s">
        <v>20</v>
      </c>
      <c r="E35" s="116">
        <v>6</v>
      </c>
      <c r="F35" s="116" t="s">
        <v>18</v>
      </c>
    </row>
    <row r="36" spans="1:6" ht="16.899999999999999" customHeight="1" x14ac:dyDescent="0.2">
      <c r="A36" s="118" t="s">
        <v>148</v>
      </c>
      <c r="B36" s="119">
        <v>1744</v>
      </c>
      <c r="C36" s="127" t="s">
        <v>20</v>
      </c>
      <c r="D36" s="127" t="s">
        <v>20</v>
      </c>
      <c r="E36" s="119">
        <v>60</v>
      </c>
      <c r="F36" s="127" t="s">
        <v>20</v>
      </c>
    </row>
    <row r="38" spans="1:6" x14ac:dyDescent="0.2">
      <c r="A38" s="120"/>
    </row>
  </sheetData>
  <mergeCells count="5">
    <mergeCell ref="A3:A4"/>
    <mergeCell ref="B3:B4"/>
    <mergeCell ref="C3:D3"/>
    <mergeCell ref="E3:F3"/>
    <mergeCell ref="A1:F1"/>
  </mergeCells>
  <conditionalFormatting sqref="A5:F36">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1.140625" defaultRowHeight="12.75" x14ac:dyDescent="0.2"/>
  <cols>
    <col min="1" max="1" width="35.42578125" customWidth="1"/>
    <col min="2" max="3" width="11.140625" customWidth="1"/>
    <col min="4" max="6" width="10.7109375" customWidth="1"/>
  </cols>
  <sheetData>
    <row r="1" spans="1:6" ht="28.35" customHeight="1" x14ac:dyDescent="0.2">
      <c r="A1" s="307" t="s">
        <v>260</v>
      </c>
      <c r="B1" s="308"/>
      <c r="C1" s="308"/>
      <c r="D1" s="308"/>
      <c r="E1" s="308"/>
      <c r="F1" s="308"/>
    </row>
    <row r="3" spans="1:6" ht="31.15" customHeight="1" x14ac:dyDescent="0.2">
      <c r="A3" s="298" t="s">
        <v>117</v>
      </c>
      <c r="B3" s="302" t="s">
        <v>222</v>
      </c>
      <c r="C3" s="302"/>
      <c r="D3" s="302" t="s">
        <v>105</v>
      </c>
      <c r="E3" s="302"/>
      <c r="F3" s="305" t="s">
        <v>149</v>
      </c>
    </row>
    <row r="4" spans="1:6" ht="22.7" customHeight="1" x14ac:dyDescent="0.2">
      <c r="A4" s="299" t="s">
        <v>120</v>
      </c>
      <c r="B4" s="110" t="s">
        <v>98</v>
      </c>
      <c r="C4" s="110" t="s">
        <v>150</v>
      </c>
      <c r="D4" s="110" t="s">
        <v>98</v>
      </c>
      <c r="E4" s="110" t="s">
        <v>150</v>
      </c>
      <c r="F4" s="306" t="s">
        <v>120</v>
      </c>
    </row>
    <row r="5" spans="1:6" x14ac:dyDescent="0.2">
      <c r="A5" s="112"/>
      <c r="B5" s="113"/>
      <c r="C5" s="113"/>
      <c r="D5" s="113"/>
      <c r="E5" s="113"/>
      <c r="F5" s="121"/>
    </row>
    <row r="6" spans="1:6" x14ac:dyDescent="0.2">
      <c r="A6" s="258" t="s">
        <v>123</v>
      </c>
      <c r="B6" s="259">
        <v>62060</v>
      </c>
      <c r="C6" s="259">
        <v>138385</v>
      </c>
      <c r="D6" s="259">
        <v>4769</v>
      </c>
      <c r="E6" s="259">
        <v>63366</v>
      </c>
      <c r="F6" s="259">
        <v>349985</v>
      </c>
    </row>
    <row r="7" spans="1:6" ht="15.75" customHeight="1" x14ac:dyDescent="0.2">
      <c r="A7" s="117" t="s">
        <v>97</v>
      </c>
      <c r="B7" s="115" t="s">
        <v>120</v>
      </c>
      <c r="C7" s="116" t="s">
        <v>120</v>
      </c>
      <c r="D7" s="116" t="s">
        <v>120</v>
      </c>
      <c r="E7" s="116" t="s">
        <v>120</v>
      </c>
      <c r="F7" s="116" t="s">
        <v>120</v>
      </c>
    </row>
    <row r="8" spans="1:6" ht="16.899999999999999" customHeight="1" x14ac:dyDescent="0.2">
      <c r="A8" s="117" t="s">
        <v>124</v>
      </c>
      <c r="B8" s="115">
        <v>44661</v>
      </c>
      <c r="C8" s="116">
        <v>102134</v>
      </c>
      <c r="D8" s="116">
        <v>3298</v>
      </c>
      <c r="E8" s="116">
        <v>45113</v>
      </c>
      <c r="F8" s="116">
        <v>255479</v>
      </c>
    </row>
    <row r="9" spans="1:6" ht="16.899999999999999" customHeight="1" x14ac:dyDescent="0.2">
      <c r="A9" s="117" t="s">
        <v>125</v>
      </c>
      <c r="B9" s="115">
        <v>14430</v>
      </c>
      <c r="C9" s="116">
        <v>27486</v>
      </c>
      <c r="D9" s="116">
        <v>1254</v>
      </c>
      <c r="E9" s="116">
        <v>14511</v>
      </c>
      <c r="F9" s="116">
        <v>74341</v>
      </c>
    </row>
    <row r="10" spans="1:6" ht="16.899999999999999" customHeight="1" x14ac:dyDescent="0.2">
      <c r="A10" s="117" t="s">
        <v>126</v>
      </c>
      <c r="B10" s="115">
        <v>1437</v>
      </c>
      <c r="C10" s="116">
        <v>3381</v>
      </c>
      <c r="D10" s="116">
        <v>71</v>
      </c>
      <c r="E10" s="116">
        <v>1433</v>
      </c>
      <c r="F10" s="116">
        <v>6245</v>
      </c>
    </row>
    <row r="11" spans="1:6" ht="16.5" customHeight="1" x14ac:dyDescent="0.2">
      <c r="A11" s="117" t="s">
        <v>127</v>
      </c>
      <c r="B11" s="115">
        <v>1195</v>
      </c>
      <c r="C11" s="116">
        <v>4937</v>
      </c>
      <c r="D11" s="116">
        <v>117</v>
      </c>
      <c r="E11" s="116">
        <v>2046</v>
      </c>
      <c r="F11" s="116">
        <v>12684</v>
      </c>
    </row>
    <row r="12" spans="1:6" ht="27" customHeight="1" x14ac:dyDescent="0.2">
      <c r="A12" s="117" t="s">
        <v>128</v>
      </c>
      <c r="B12" s="115">
        <v>286</v>
      </c>
      <c r="C12" s="116">
        <v>338</v>
      </c>
      <c r="D12" s="116">
        <v>18</v>
      </c>
      <c r="E12" s="116">
        <v>221</v>
      </c>
      <c r="F12" s="116">
        <v>901</v>
      </c>
    </row>
    <row r="13" spans="1:6" ht="16.899999999999999" customHeight="1" x14ac:dyDescent="0.2">
      <c r="A13" s="117" t="s">
        <v>129</v>
      </c>
      <c r="B13" s="115">
        <v>51</v>
      </c>
      <c r="C13" s="116">
        <v>109</v>
      </c>
      <c r="D13" s="116">
        <v>11</v>
      </c>
      <c r="E13" s="126">
        <v>42</v>
      </c>
      <c r="F13" s="116">
        <v>335</v>
      </c>
    </row>
    <row r="14" spans="1:6" x14ac:dyDescent="0.2">
      <c r="A14" s="117"/>
      <c r="B14" s="115" t="s">
        <v>120</v>
      </c>
      <c r="C14" s="116" t="s">
        <v>120</v>
      </c>
      <c r="D14" s="116" t="s">
        <v>120</v>
      </c>
      <c r="E14" s="126" t="s">
        <v>120</v>
      </c>
      <c r="F14" s="116" t="s">
        <v>120</v>
      </c>
    </row>
    <row r="15" spans="1:6" x14ac:dyDescent="0.2">
      <c r="A15" s="258" t="s">
        <v>130</v>
      </c>
      <c r="B15" s="259">
        <v>10728</v>
      </c>
      <c r="C15" s="259">
        <v>13578</v>
      </c>
      <c r="D15" s="259">
        <v>3656</v>
      </c>
      <c r="E15" s="259">
        <v>6079</v>
      </c>
      <c r="F15" s="259">
        <v>26912</v>
      </c>
    </row>
    <row r="16" spans="1:6" ht="15.75" customHeight="1" x14ac:dyDescent="0.2">
      <c r="A16" s="117" t="s">
        <v>97</v>
      </c>
      <c r="B16" s="115" t="s">
        <v>120</v>
      </c>
      <c r="C16" s="116" t="s">
        <v>120</v>
      </c>
      <c r="D16" s="116" t="s">
        <v>120</v>
      </c>
      <c r="E16" s="116" t="s">
        <v>120</v>
      </c>
      <c r="F16" s="116" t="s">
        <v>120</v>
      </c>
    </row>
    <row r="17" spans="1:6" ht="16.899999999999999" customHeight="1" x14ac:dyDescent="0.2">
      <c r="A17" s="117" t="s">
        <v>131</v>
      </c>
      <c r="B17" s="115">
        <v>5297</v>
      </c>
      <c r="C17" s="116">
        <v>7558</v>
      </c>
      <c r="D17" s="116">
        <v>554</v>
      </c>
      <c r="E17" s="116">
        <v>2725</v>
      </c>
      <c r="F17" s="116">
        <v>11355</v>
      </c>
    </row>
    <row r="18" spans="1:6" ht="16.899999999999999" customHeight="1" x14ac:dyDescent="0.2">
      <c r="A18" s="117" t="s">
        <v>132</v>
      </c>
      <c r="B18" s="115">
        <v>995</v>
      </c>
      <c r="C18" s="116">
        <v>1523</v>
      </c>
      <c r="D18" s="116">
        <v>405</v>
      </c>
      <c r="E18" s="116">
        <v>670</v>
      </c>
      <c r="F18" s="116">
        <v>2791</v>
      </c>
    </row>
    <row r="19" spans="1:6" ht="16.899999999999999" customHeight="1" x14ac:dyDescent="0.2">
      <c r="A19" s="117" t="s">
        <v>133</v>
      </c>
      <c r="B19" s="115">
        <v>1075</v>
      </c>
      <c r="C19" s="116">
        <v>1063</v>
      </c>
      <c r="D19" s="116">
        <v>257</v>
      </c>
      <c r="E19" s="116">
        <v>582</v>
      </c>
      <c r="F19" s="116">
        <v>2784</v>
      </c>
    </row>
    <row r="20" spans="1:6" ht="16.899999999999999" customHeight="1" x14ac:dyDescent="0.2">
      <c r="A20" s="117" t="s">
        <v>134</v>
      </c>
      <c r="B20" s="115">
        <v>253</v>
      </c>
      <c r="C20" s="116">
        <v>405</v>
      </c>
      <c r="D20" s="116">
        <v>97</v>
      </c>
      <c r="E20" s="116">
        <v>137</v>
      </c>
      <c r="F20" s="116">
        <v>525</v>
      </c>
    </row>
    <row r="21" spans="1:6" ht="16.5" customHeight="1" x14ac:dyDescent="0.2">
      <c r="A21" s="117" t="s">
        <v>135</v>
      </c>
      <c r="B21" s="115">
        <v>905</v>
      </c>
      <c r="C21" s="116">
        <v>642</v>
      </c>
      <c r="D21" s="116">
        <v>222</v>
      </c>
      <c r="E21" s="116">
        <v>251</v>
      </c>
      <c r="F21" s="116">
        <v>1793</v>
      </c>
    </row>
    <row r="22" spans="1:6" ht="16.899999999999999" customHeight="1" x14ac:dyDescent="0.2">
      <c r="A22" s="117" t="s">
        <v>136</v>
      </c>
      <c r="B22" s="115">
        <v>977</v>
      </c>
      <c r="C22" s="116">
        <v>952</v>
      </c>
      <c r="D22" s="116">
        <v>1030</v>
      </c>
      <c r="E22" s="116">
        <v>769</v>
      </c>
      <c r="F22" s="116">
        <v>3131</v>
      </c>
    </row>
    <row r="23" spans="1:6" ht="16.899999999999999" customHeight="1" x14ac:dyDescent="0.2">
      <c r="A23" s="117" t="s">
        <v>137</v>
      </c>
      <c r="B23" s="115">
        <v>390</v>
      </c>
      <c r="C23" s="116">
        <v>391</v>
      </c>
      <c r="D23" s="116">
        <v>553</v>
      </c>
      <c r="E23" s="126">
        <v>309</v>
      </c>
      <c r="F23" s="116">
        <v>1815</v>
      </c>
    </row>
    <row r="24" spans="1:6" ht="16.899999999999999" customHeight="1" x14ac:dyDescent="0.2">
      <c r="A24" s="117" t="s">
        <v>138</v>
      </c>
      <c r="B24" s="115">
        <v>15</v>
      </c>
      <c r="C24" s="116">
        <v>28</v>
      </c>
      <c r="D24" s="116">
        <v>20</v>
      </c>
      <c r="E24" s="116">
        <v>11</v>
      </c>
      <c r="F24" s="116">
        <v>70</v>
      </c>
    </row>
    <row r="25" spans="1:6" ht="16.899999999999999" customHeight="1" x14ac:dyDescent="0.2">
      <c r="A25" s="117" t="s">
        <v>139</v>
      </c>
      <c r="B25" s="115">
        <v>821</v>
      </c>
      <c r="C25" s="116">
        <v>1016</v>
      </c>
      <c r="D25" s="116">
        <v>518</v>
      </c>
      <c r="E25" s="116">
        <v>625</v>
      </c>
      <c r="F25" s="116">
        <v>2648</v>
      </c>
    </row>
    <row r="26" spans="1:6" x14ac:dyDescent="0.2">
      <c r="A26" s="117"/>
      <c r="B26" s="115" t="s">
        <v>120</v>
      </c>
      <c r="C26" s="116" t="s">
        <v>120</v>
      </c>
      <c r="D26" s="116" t="s">
        <v>120</v>
      </c>
      <c r="E26" s="116" t="s">
        <v>120</v>
      </c>
      <c r="F26" s="116" t="s">
        <v>120</v>
      </c>
    </row>
    <row r="27" spans="1:6" x14ac:dyDescent="0.2">
      <c r="A27" s="258" t="s">
        <v>140</v>
      </c>
      <c r="B27" s="259">
        <v>23071</v>
      </c>
      <c r="C27" s="259">
        <v>29765</v>
      </c>
      <c r="D27" s="259">
        <v>1813</v>
      </c>
      <c r="E27" s="259">
        <v>17875</v>
      </c>
      <c r="F27" s="259">
        <v>63015</v>
      </c>
    </row>
    <row r="28" spans="1:6" ht="15.75" customHeight="1" x14ac:dyDescent="0.2">
      <c r="A28" s="117" t="s">
        <v>97</v>
      </c>
      <c r="B28" s="115" t="s">
        <v>120</v>
      </c>
      <c r="C28" s="116" t="s">
        <v>120</v>
      </c>
      <c r="D28" s="116" t="s">
        <v>120</v>
      </c>
      <c r="E28" s="116" t="s">
        <v>120</v>
      </c>
      <c r="F28" s="116" t="s">
        <v>120</v>
      </c>
    </row>
    <row r="29" spans="1:6" ht="16.899999999999999" customHeight="1" x14ac:dyDescent="0.2">
      <c r="A29" s="117" t="s">
        <v>141</v>
      </c>
      <c r="B29" s="115">
        <v>1795</v>
      </c>
      <c r="C29" s="116">
        <v>1978</v>
      </c>
      <c r="D29" s="116">
        <v>196</v>
      </c>
      <c r="E29" s="116">
        <v>1061</v>
      </c>
      <c r="F29" s="116">
        <v>2697</v>
      </c>
    </row>
    <row r="30" spans="1:6" ht="16.899999999999999" customHeight="1" x14ac:dyDescent="0.2">
      <c r="A30" s="117" t="s">
        <v>142</v>
      </c>
      <c r="B30" s="115">
        <v>709</v>
      </c>
      <c r="C30" s="116">
        <v>119</v>
      </c>
      <c r="D30" s="116">
        <v>6</v>
      </c>
      <c r="E30" s="116">
        <v>55</v>
      </c>
      <c r="F30" s="116">
        <v>308</v>
      </c>
    </row>
    <row r="31" spans="1:6" ht="16.899999999999999" customHeight="1" x14ac:dyDescent="0.2">
      <c r="A31" s="117" t="s">
        <v>143</v>
      </c>
      <c r="B31" s="115">
        <v>7216</v>
      </c>
      <c r="C31" s="116">
        <v>9080</v>
      </c>
      <c r="D31" s="116">
        <v>395</v>
      </c>
      <c r="E31" s="116">
        <v>4290</v>
      </c>
      <c r="F31" s="116">
        <v>11610</v>
      </c>
    </row>
    <row r="32" spans="1:6" ht="16.899999999999999" customHeight="1" x14ac:dyDescent="0.2">
      <c r="A32" s="117" t="s">
        <v>144</v>
      </c>
      <c r="B32" s="115">
        <v>12148</v>
      </c>
      <c r="C32" s="116">
        <v>16829</v>
      </c>
      <c r="D32" s="116">
        <v>1024</v>
      </c>
      <c r="E32" s="116">
        <v>11659</v>
      </c>
      <c r="F32" s="116">
        <v>45132</v>
      </c>
    </row>
    <row r="33" spans="1:6" ht="16.5" customHeight="1" x14ac:dyDescent="0.2">
      <c r="A33" s="117" t="s">
        <v>145</v>
      </c>
      <c r="B33" s="115">
        <v>938</v>
      </c>
      <c r="C33" s="116">
        <v>1478</v>
      </c>
      <c r="D33" s="116">
        <v>85</v>
      </c>
      <c r="E33" s="116">
        <v>709</v>
      </c>
      <c r="F33" s="116">
        <v>2671</v>
      </c>
    </row>
    <row r="34" spans="1:6" ht="16.899999999999999" customHeight="1" x14ac:dyDescent="0.2">
      <c r="A34" s="117" t="s">
        <v>146</v>
      </c>
      <c r="B34" s="115">
        <v>14</v>
      </c>
      <c r="C34" s="114" t="s">
        <v>20</v>
      </c>
      <c r="D34" s="114" t="s">
        <v>20</v>
      </c>
      <c r="E34" s="116" t="s">
        <v>18</v>
      </c>
      <c r="F34" s="116">
        <v>10</v>
      </c>
    </row>
    <row r="35" spans="1:6" ht="16.899999999999999" customHeight="1" x14ac:dyDescent="0.2">
      <c r="A35" s="117" t="s">
        <v>147</v>
      </c>
      <c r="B35" s="115">
        <v>24</v>
      </c>
      <c r="C35" s="114" t="s">
        <v>20</v>
      </c>
      <c r="D35" s="114" t="s">
        <v>20</v>
      </c>
      <c r="E35" s="116">
        <v>3</v>
      </c>
      <c r="F35" s="116">
        <v>13</v>
      </c>
    </row>
    <row r="36" spans="1:6" ht="16.899999999999999" customHeight="1" x14ac:dyDescent="0.2">
      <c r="A36" s="118" t="s">
        <v>148</v>
      </c>
      <c r="B36" s="119">
        <v>227</v>
      </c>
      <c r="C36" s="119">
        <v>275</v>
      </c>
      <c r="D36" s="119">
        <v>104</v>
      </c>
      <c r="E36" s="119">
        <v>98</v>
      </c>
      <c r="F36" s="119">
        <v>574</v>
      </c>
    </row>
    <row r="37" spans="1:6" x14ac:dyDescent="0.2">
      <c r="A37" s="108"/>
      <c r="B37" s="108"/>
      <c r="C37" s="108"/>
      <c r="D37" s="108"/>
      <c r="E37" s="108"/>
      <c r="F37" s="108"/>
    </row>
    <row r="38" spans="1:6" x14ac:dyDescent="0.2">
      <c r="A38" s="120" t="s">
        <v>238</v>
      </c>
      <c r="B38" s="108"/>
      <c r="C38" s="108"/>
      <c r="D38" s="108"/>
      <c r="E38" s="108"/>
      <c r="F38" s="128"/>
    </row>
  </sheetData>
  <mergeCells count="5">
    <mergeCell ref="A3:A4"/>
    <mergeCell ref="B3:C3"/>
    <mergeCell ref="D3:E3"/>
    <mergeCell ref="F3:F4"/>
    <mergeCell ref="A1:F1"/>
  </mergeCells>
  <conditionalFormatting sqref="A5:F5 B6:F36">
    <cfRule type="expression" dxfId="16" priority="2" stopIfTrue="1">
      <formula>MOD(ROW(),2)=0</formula>
    </cfRule>
  </conditionalFormatting>
  <conditionalFormatting sqref="A6:A36">
    <cfRule type="expression" dxfId="1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297" t="s">
        <v>261</v>
      </c>
      <c r="B1" s="304"/>
      <c r="C1" s="304"/>
      <c r="D1" s="304"/>
    </row>
    <row r="3" spans="1:4" ht="36.950000000000003" customHeight="1" x14ac:dyDescent="0.2">
      <c r="A3" s="170" t="s">
        <v>119</v>
      </c>
      <c r="B3" s="131" t="s">
        <v>151</v>
      </c>
      <c r="C3" s="131" t="s">
        <v>118</v>
      </c>
      <c r="D3" s="171" t="s">
        <v>119</v>
      </c>
    </row>
    <row r="4" spans="1:4" x14ac:dyDescent="0.2">
      <c r="A4" s="142"/>
      <c r="B4" s="172"/>
      <c r="C4" s="142"/>
      <c r="D4" s="142"/>
    </row>
    <row r="5" spans="1:4" x14ac:dyDescent="0.2">
      <c r="A5" s="173" t="s">
        <v>152</v>
      </c>
      <c r="B5" s="174" t="s">
        <v>153</v>
      </c>
      <c r="C5" s="216">
        <v>8215</v>
      </c>
      <c r="D5" s="217">
        <v>1144934</v>
      </c>
    </row>
    <row r="6" spans="1:4" x14ac:dyDescent="0.2">
      <c r="A6" s="176" t="s">
        <v>120</v>
      </c>
      <c r="B6" s="177" t="s">
        <v>230</v>
      </c>
      <c r="C6" s="218">
        <v>1442</v>
      </c>
      <c r="D6" s="219">
        <v>6507</v>
      </c>
    </row>
    <row r="7" spans="1:4" x14ac:dyDescent="0.2">
      <c r="A7" s="176" t="s">
        <v>120</v>
      </c>
      <c r="B7" s="177" t="s">
        <v>229</v>
      </c>
      <c r="C7" s="218">
        <v>776</v>
      </c>
      <c r="D7" s="219">
        <v>10839</v>
      </c>
    </row>
    <row r="8" spans="1:4" x14ac:dyDescent="0.2">
      <c r="A8" s="176" t="s">
        <v>120</v>
      </c>
      <c r="B8" s="177" t="s">
        <v>228</v>
      </c>
      <c r="C8" s="218">
        <v>987</v>
      </c>
      <c r="D8" s="219">
        <v>31863</v>
      </c>
    </row>
    <row r="9" spans="1:4" x14ac:dyDescent="0.2">
      <c r="A9" s="176" t="s">
        <v>120</v>
      </c>
      <c r="B9" s="177" t="s">
        <v>227</v>
      </c>
      <c r="C9" s="218">
        <v>960</v>
      </c>
      <c r="D9" s="219">
        <v>70476</v>
      </c>
    </row>
    <row r="10" spans="1:4" x14ac:dyDescent="0.2">
      <c r="A10" s="176" t="s">
        <v>120</v>
      </c>
      <c r="B10" s="177" t="s">
        <v>226</v>
      </c>
      <c r="C10" s="218">
        <v>1785</v>
      </c>
      <c r="D10" s="220">
        <v>264873</v>
      </c>
    </row>
    <row r="11" spans="1:4" x14ac:dyDescent="0.2">
      <c r="A11" s="176" t="s">
        <v>120</v>
      </c>
      <c r="B11" s="177" t="s">
        <v>225</v>
      </c>
      <c r="C11" s="218">
        <v>2027</v>
      </c>
      <c r="D11" s="220">
        <v>602144</v>
      </c>
    </row>
    <row r="12" spans="1:4" x14ac:dyDescent="0.2">
      <c r="A12" s="176" t="s">
        <v>120</v>
      </c>
      <c r="B12" s="177" t="s">
        <v>154</v>
      </c>
      <c r="C12" s="218">
        <v>238</v>
      </c>
      <c r="D12" s="219">
        <v>158232</v>
      </c>
    </row>
    <row r="13" spans="1:4" ht="25.5" customHeight="1" x14ac:dyDescent="0.2">
      <c r="A13" s="176" t="s">
        <v>254</v>
      </c>
      <c r="B13" s="223" t="s">
        <v>155</v>
      </c>
      <c r="C13" s="261">
        <v>4652</v>
      </c>
      <c r="D13" s="217">
        <v>399599</v>
      </c>
    </row>
    <row r="14" spans="1:4" x14ac:dyDescent="0.2">
      <c r="A14" s="176" t="s">
        <v>120</v>
      </c>
      <c r="B14" s="177" t="s">
        <v>230</v>
      </c>
      <c r="C14" s="218">
        <v>401</v>
      </c>
      <c r="D14" s="219">
        <v>1277</v>
      </c>
    </row>
    <row r="15" spans="1:4" x14ac:dyDescent="0.2">
      <c r="A15" s="176" t="s">
        <v>120</v>
      </c>
      <c r="B15" s="177" t="s">
        <v>229</v>
      </c>
      <c r="C15" s="218">
        <v>161</v>
      </c>
      <c r="D15" s="219">
        <v>2305</v>
      </c>
    </row>
    <row r="16" spans="1:4" x14ac:dyDescent="0.2">
      <c r="A16" s="176" t="s">
        <v>120</v>
      </c>
      <c r="B16" s="177" t="s">
        <v>228</v>
      </c>
      <c r="C16" s="218">
        <v>786</v>
      </c>
      <c r="D16" s="219">
        <v>28312</v>
      </c>
    </row>
    <row r="17" spans="1:4" x14ac:dyDescent="0.2">
      <c r="A17" s="176" t="s">
        <v>120</v>
      </c>
      <c r="B17" s="177" t="s">
        <v>227</v>
      </c>
      <c r="C17" s="218">
        <v>1831</v>
      </c>
      <c r="D17" s="219">
        <v>135578</v>
      </c>
    </row>
    <row r="18" spans="1:4" x14ac:dyDescent="0.2">
      <c r="A18" s="176" t="s">
        <v>120</v>
      </c>
      <c r="B18" s="177" t="s">
        <v>226</v>
      </c>
      <c r="C18" s="218">
        <v>1247</v>
      </c>
      <c r="D18" s="219">
        <v>166916</v>
      </c>
    </row>
    <row r="19" spans="1:4" x14ac:dyDescent="0.2">
      <c r="A19" s="176" t="s">
        <v>120</v>
      </c>
      <c r="B19" s="177" t="s">
        <v>225</v>
      </c>
      <c r="C19" s="218">
        <v>213</v>
      </c>
      <c r="D19" s="219">
        <v>57140</v>
      </c>
    </row>
    <row r="20" spans="1:4" x14ac:dyDescent="0.2">
      <c r="A20" s="176" t="s">
        <v>120</v>
      </c>
      <c r="B20" s="177" t="s">
        <v>154</v>
      </c>
      <c r="C20" s="218">
        <v>13</v>
      </c>
      <c r="D20" s="220">
        <v>8071</v>
      </c>
    </row>
    <row r="21" spans="1:4" ht="25.5" customHeight="1" x14ac:dyDescent="0.2">
      <c r="A21" s="176" t="s">
        <v>253</v>
      </c>
      <c r="B21" s="223" t="s">
        <v>155</v>
      </c>
      <c r="C21" s="261">
        <v>2951</v>
      </c>
      <c r="D21" s="261">
        <v>40313</v>
      </c>
    </row>
    <row r="22" spans="1:4" x14ac:dyDescent="0.2">
      <c r="A22" s="176" t="s">
        <v>120</v>
      </c>
      <c r="B22" s="177" t="s">
        <v>230</v>
      </c>
      <c r="C22" s="218">
        <v>1806</v>
      </c>
      <c r="D22" s="190">
        <v>6926</v>
      </c>
    </row>
    <row r="23" spans="1:4" x14ac:dyDescent="0.2">
      <c r="A23" s="176" t="s">
        <v>120</v>
      </c>
      <c r="B23" s="177" t="s">
        <v>229</v>
      </c>
      <c r="C23" s="218">
        <v>564</v>
      </c>
      <c r="D23" s="219">
        <v>7829</v>
      </c>
    </row>
    <row r="24" spans="1:4" x14ac:dyDescent="0.2">
      <c r="A24" s="176" t="s">
        <v>120</v>
      </c>
      <c r="B24" s="177" t="s">
        <v>228</v>
      </c>
      <c r="C24" s="218">
        <v>435</v>
      </c>
      <c r="D24" s="219">
        <v>13180</v>
      </c>
    </row>
    <row r="25" spans="1:4" x14ac:dyDescent="0.2">
      <c r="A25" s="176" t="s">
        <v>120</v>
      </c>
      <c r="B25" s="177" t="s">
        <v>227</v>
      </c>
      <c r="C25" s="218">
        <v>116</v>
      </c>
      <c r="D25" s="219">
        <v>7931</v>
      </c>
    </row>
    <row r="26" spans="1:4" x14ac:dyDescent="0.2">
      <c r="A26" s="176" t="s">
        <v>120</v>
      </c>
      <c r="B26" s="177" t="s">
        <v>231</v>
      </c>
      <c r="C26" s="218">
        <v>30</v>
      </c>
      <c r="D26" s="219">
        <v>4447</v>
      </c>
    </row>
    <row r="27" spans="1:4" ht="25.5" customHeight="1" x14ac:dyDescent="0.2">
      <c r="A27" s="176" t="s">
        <v>223</v>
      </c>
      <c r="B27" s="223" t="s">
        <v>155</v>
      </c>
      <c r="C27" s="216">
        <v>7132</v>
      </c>
      <c r="D27" s="217">
        <v>329877</v>
      </c>
    </row>
    <row r="28" spans="1:4" x14ac:dyDescent="0.2">
      <c r="A28" s="176" t="s">
        <v>120</v>
      </c>
      <c r="B28" s="177" t="s">
        <v>230</v>
      </c>
      <c r="C28" s="218">
        <v>1857</v>
      </c>
      <c r="D28" s="219">
        <v>7485</v>
      </c>
    </row>
    <row r="29" spans="1:4" x14ac:dyDescent="0.2">
      <c r="A29" s="176" t="s">
        <v>120</v>
      </c>
      <c r="B29" s="177" t="s">
        <v>229</v>
      </c>
      <c r="C29" s="218">
        <v>790</v>
      </c>
      <c r="D29" s="219">
        <v>11210</v>
      </c>
    </row>
    <row r="30" spans="1:4" x14ac:dyDescent="0.2">
      <c r="A30" s="176" t="s">
        <v>120</v>
      </c>
      <c r="B30" s="177" t="s">
        <v>228</v>
      </c>
      <c r="C30" s="218">
        <v>1937</v>
      </c>
      <c r="D30" s="220">
        <v>65926</v>
      </c>
    </row>
    <row r="31" spans="1:4" x14ac:dyDescent="0.2">
      <c r="A31" s="176" t="s">
        <v>120</v>
      </c>
      <c r="B31" s="177" t="s">
        <v>227</v>
      </c>
      <c r="C31" s="218">
        <v>1713</v>
      </c>
      <c r="D31" s="220">
        <v>120879</v>
      </c>
    </row>
    <row r="32" spans="1:4" x14ac:dyDescent="0.2">
      <c r="A32" s="176" t="s">
        <v>120</v>
      </c>
      <c r="B32" s="177" t="s">
        <v>231</v>
      </c>
      <c r="C32" s="218">
        <v>835</v>
      </c>
      <c r="D32" s="219">
        <v>124377</v>
      </c>
    </row>
    <row r="33" spans="1:4" ht="25.5" customHeight="1" x14ac:dyDescent="0.2">
      <c r="A33" s="176" t="s">
        <v>224</v>
      </c>
      <c r="B33" s="223" t="s">
        <v>155</v>
      </c>
      <c r="C33" s="216">
        <v>6016</v>
      </c>
      <c r="D33" s="217">
        <v>106097</v>
      </c>
    </row>
    <row r="34" spans="1:4" x14ac:dyDescent="0.2">
      <c r="A34" s="176" t="s">
        <v>120</v>
      </c>
      <c r="B34" s="177" t="s">
        <v>230</v>
      </c>
      <c r="C34" s="218">
        <v>3588</v>
      </c>
      <c r="D34" s="219">
        <v>10004</v>
      </c>
    </row>
    <row r="35" spans="1:4" x14ac:dyDescent="0.2">
      <c r="A35" s="176" t="s">
        <v>120</v>
      </c>
      <c r="B35" s="177" t="s">
        <v>229</v>
      </c>
      <c r="C35" s="218">
        <v>716</v>
      </c>
      <c r="D35" s="220">
        <v>10108</v>
      </c>
    </row>
    <row r="36" spans="1:4" x14ac:dyDescent="0.2">
      <c r="A36" s="176" t="s">
        <v>120</v>
      </c>
      <c r="B36" s="177" t="s">
        <v>228</v>
      </c>
      <c r="C36" s="218">
        <v>1187</v>
      </c>
      <c r="D36" s="219">
        <v>38001</v>
      </c>
    </row>
    <row r="37" spans="1:4" x14ac:dyDescent="0.2">
      <c r="A37" s="176" t="s">
        <v>120</v>
      </c>
      <c r="B37" s="177" t="s">
        <v>227</v>
      </c>
      <c r="C37" s="218">
        <v>399</v>
      </c>
      <c r="D37" s="219">
        <v>26299</v>
      </c>
    </row>
    <row r="38" spans="1:4" x14ac:dyDescent="0.2">
      <c r="A38" s="182" t="s">
        <v>120</v>
      </c>
      <c r="B38" s="183" t="s">
        <v>231</v>
      </c>
      <c r="C38" s="221">
        <v>126</v>
      </c>
      <c r="D38" s="210">
        <v>21685</v>
      </c>
    </row>
    <row r="40" spans="1:4" x14ac:dyDescent="0.2">
      <c r="A40" s="309" t="s">
        <v>239</v>
      </c>
      <c r="B40" s="309"/>
      <c r="C40" s="309"/>
      <c r="D40" s="309"/>
    </row>
    <row r="41" spans="1:4" x14ac:dyDescent="0.2">
      <c r="A41" s="310" t="s">
        <v>240</v>
      </c>
      <c r="B41" s="310"/>
      <c r="C41" s="310"/>
      <c r="D41" s="310"/>
    </row>
  </sheetData>
  <mergeCells count="3">
    <mergeCell ref="A40:D40"/>
    <mergeCell ref="A41:D41"/>
    <mergeCell ref="A1:D1"/>
  </mergeCells>
  <conditionalFormatting sqref="A4:D38">
    <cfRule type="expression" dxfId="1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C III 3 - hj 2_13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 1 (S.16)</vt:lpstr>
      <vt:lpstr>Grafik 2 (S.17) </vt:lpstr>
      <vt:lpstr>Grafik 3 (S.18)</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2014-01-21T09:32:22Z</cp:lastPrinted>
  <dcterms:created xsi:type="dcterms:W3CDTF">2012-03-28T07:56:08Z</dcterms:created>
  <dcterms:modified xsi:type="dcterms:W3CDTF">2014-01-21T09:32:26Z</dcterms:modified>
  <cp:category>LIS-Bericht</cp:category>
</cp:coreProperties>
</file>