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2720" windowHeight="11535"/>
  </bookViews>
  <sheets>
    <sheet name="C III 3 - hj 1_14 S" sheetId="11" r:id="rId1"/>
    <sheet name="Impressum (S.2)" sheetId="12" r:id="rId2"/>
    <sheet name="Inhaltsverzeichnis (S.3)" sheetId="14" r:id="rId3"/>
    <sheet name="Vorbemerkungen (S.4)" sheetId="39" r:id="rId4"/>
    <sheet name="Tab.1 (S.5)" sheetId="16" r:id="rId5"/>
    <sheet name="Tab.2 (S.6) " sheetId="32" r:id="rId6"/>
    <sheet name="Tab.3 (S.7)" sheetId="33" r:id="rId7"/>
    <sheet name="noch Tab.3 (S.8)" sheetId="34" r:id="rId8"/>
    <sheet name="Tab.4 (S.9)" sheetId="35" r:id="rId9"/>
    <sheet name="Tab.5 (S.10)" sheetId="36" r:id="rId10"/>
    <sheet name="noch Tab.5 (S.11)" sheetId="37" r:id="rId11"/>
    <sheet name="Tab.6 (S.12)" sheetId="23" r:id="rId12"/>
    <sheet name="noch Tab.6 (S.13)" sheetId="24" r:id="rId13"/>
    <sheet name="Tab.7 (S.14)" sheetId="25" r:id="rId14"/>
    <sheet name="noch Tab.7 (S.15)" sheetId="26" r:id="rId15"/>
    <sheet name="Grafik 1 (S.16)" sheetId="27" r:id="rId16"/>
    <sheet name="Grafik 2 (S.17) " sheetId="38" r:id="rId17"/>
    <sheet name="Grafik 3 (S.18)" sheetId="29" r:id="rId18"/>
    <sheet name="T3_1" sheetId="9" state="hidden" r:id="rId19"/>
  </sheets>
  <externalReferences>
    <externalReference r:id="rId20"/>
  </externalReferences>
  <definedNames>
    <definedName name="\a" localSheetId="15">#REF!</definedName>
    <definedName name="\a" localSheetId="16">#REF!</definedName>
    <definedName name="\a" localSheetId="17">#REF!</definedName>
    <definedName name="\a" localSheetId="2">#REF!</definedName>
    <definedName name="\a" localSheetId="12">#REF!</definedName>
    <definedName name="\a" localSheetId="14">#REF!</definedName>
    <definedName name="\a" localSheetId="4">#REF!</definedName>
    <definedName name="\a" localSheetId="11">#REF!</definedName>
    <definedName name="\a" localSheetId="13">#REF!</definedName>
    <definedName name="\a">#REF!</definedName>
    <definedName name="\b" localSheetId="15">#REF!</definedName>
    <definedName name="\b" localSheetId="16">#REF!</definedName>
    <definedName name="\b" localSheetId="17">#REF!</definedName>
    <definedName name="\b" localSheetId="2">#REF!</definedName>
    <definedName name="\b" localSheetId="12">#REF!</definedName>
    <definedName name="\b" localSheetId="14">#REF!</definedName>
    <definedName name="\b" localSheetId="4">#REF!</definedName>
    <definedName name="\b" localSheetId="11">#REF!</definedName>
    <definedName name="\b" localSheetId="13">#REF!</definedName>
    <definedName name="\b">#REF!</definedName>
    <definedName name="\g" localSheetId="16">#REF!</definedName>
    <definedName name="\g">#REF!</definedName>
    <definedName name="\t" localSheetId="16">#REF!</definedName>
    <definedName name="\t">#REF!</definedName>
    <definedName name="Apr_94" localSheetId="16">#REF!</definedName>
    <definedName name="Apr_94" localSheetId="12">#REF!</definedName>
    <definedName name="Apr_94" localSheetId="14">#REF!</definedName>
    <definedName name="Apr_94" localSheetId="4">#REF!</definedName>
    <definedName name="Apr_94" localSheetId="11">#REF!</definedName>
    <definedName name="Apr_94">#REF!</definedName>
    <definedName name="ar" localSheetId="16">#REF!</definedName>
    <definedName name="ar">#REF!</definedName>
    <definedName name="_xlnm.Print_Area" localSheetId="17">'Grafik 3 (S.18)'!#REF!</definedName>
    <definedName name="_xlnm.Print_Area" localSheetId="4">'Tab.1 (S.5)'!$A$1:$D$41</definedName>
    <definedName name="endgültig" localSheetId="15">#REF!</definedName>
    <definedName name="endgültig" localSheetId="16">#REF!</definedName>
    <definedName name="endgültig" localSheetId="17">#REF!</definedName>
    <definedName name="endgültig" localSheetId="2">#REF!</definedName>
    <definedName name="endgültig" localSheetId="12">#REF!</definedName>
    <definedName name="endgültig" localSheetId="14">#REF!</definedName>
    <definedName name="endgültig" localSheetId="4">#REF!</definedName>
    <definedName name="endgültig" localSheetId="11">#REF!</definedName>
    <definedName name="endgültig" localSheetId="13">#REF!</definedName>
    <definedName name="endgültig">#REF!</definedName>
    <definedName name="Halbjahr" localSheetId="16">#REF!</definedName>
    <definedName name="Halbjahr">#REF!</definedName>
    <definedName name="Jahr" localSheetId="16">#REF!</definedName>
    <definedName name="Jahr">#REF!</definedName>
    <definedName name="lg" localSheetId="16">#REF!</definedName>
    <definedName name="lg">#REF!</definedName>
    <definedName name="libcouv">[1]Textes!$A$15:$M$33</definedName>
    <definedName name="libmens" localSheetId="15">#REF!</definedName>
    <definedName name="libmens" localSheetId="16">#REF!</definedName>
    <definedName name="libmens" localSheetId="17">#REF!</definedName>
    <definedName name="libmens" localSheetId="2">#REF!</definedName>
    <definedName name="libmens" localSheetId="12">#REF!</definedName>
    <definedName name="libmens" localSheetId="14">#REF!</definedName>
    <definedName name="libmens" localSheetId="4">#REF!</definedName>
    <definedName name="libmens" localSheetId="11">#REF!</definedName>
    <definedName name="libmens" localSheetId="13">#REF!</definedName>
    <definedName name="libmens">#REF!</definedName>
    <definedName name="mois" localSheetId="15">#REF!</definedName>
    <definedName name="mois" localSheetId="16">#REF!</definedName>
    <definedName name="mois" localSheetId="17">#REF!</definedName>
    <definedName name="mois" localSheetId="2">#REF!</definedName>
    <definedName name="mois" localSheetId="12">#REF!</definedName>
    <definedName name="mois" localSheetId="14">#REF!</definedName>
    <definedName name="mois" localSheetId="4">#REF!</definedName>
    <definedName name="mois" localSheetId="11">#REF!</definedName>
    <definedName name="mois" localSheetId="13">#REF!</definedName>
    <definedName name="mois">#REF!</definedName>
    <definedName name="mr" localSheetId="15">#REF!</definedName>
    <definedName name="mr" localSheetId="16">#REF!</definedName>
    <definedName name="mr" localSheetId="17">#REF!</definedName>
    <definedName name="mr" localSheetId="2">#REF!</definedName>
    <definedName name="mr" localSheetId="12">#REF!</definedName>
    <definedName name="mr" localSheetId="14">#REF!</definedName>
    <definedName name="mr" localSheetId="4">#REF!</definedName>
    <definedName name="mr" localSheetId="11">#REF!</definedName>
    <definedName name="mr" localSheetId="13">#REF!</definedName>
    <definedName name="mr">#REF!</definedName>
    <definedName name="muster" localSheetId="16">#REF!</definedName>
    <definedName name="muster">#REF!</definedName>
    <definedName name="pays" localSheetId="16">#REF!</definedName>
    <definedName name="pays">#REF!</definedName>
    <definedName name="_xlnm.Criteria" localSheetId="16">#REF!</definedName>
    <definedName name="_xlnm.Criteria" localSheetId="12">#REF!</definedName>
    <definedName name="_xlnm.Criteria" localSheetId="14">#REF!</definedName>
    <definedName name="_xlnm.Criteria" localSheetId="4">#REF!</definedName>
    <definedName name="_xlnm.Criteria" localSheetId="11">#REF!</definedName>
    <definedName name="_xlnm.Criteria">#REF!</definedName>
    <definedName name="vorläufig" localSheetId="16">#REF!</definedName>
    <definedName name="vorläufig">#REF!</definedName>
  </definedNames>
  <calcPr calcId="145621"/>
</workbook>
</file>

<file path=xl/calcChain.xml><?xml version="1.0" encoding="utf-8"?>
<calcChain xmlns="http://schemas.openxmlformats.org/spreadsheetml/2006/main">
  <c r="C29" i="16" l="1"/>
  <c r="C22" i="16"/>
  <c r="C6" i="16"/>
  <c r="D37" i="16" l="1"/>
  <c r="D36" i="16"/>
  <c r="D34" i="16"/>
  <c r="D32" i="16"/>
  <c r="D31" i="16"/>
  <c r="D30" i="16"/>
  <c r="D29" i="16"/>
  <c r="D28" i="16"/>
  <c r="D26" i="16"/>
  <c r="D25" i="16"/>
  <c r="D23" i="16"/>
  <c r="D22" i="16"/>
  <c r="D21" i="16"/>
  <c r="D19" i="16"/>
  <c r="D18" i="16"/>
  <c r="D16" i="16"/>
  <c r="D15" i="16"/>
  <c r="D14" i="16"/>
  <c r="D12" i="16"/>
  <c r="D11" i="16"/>
  <c r="D10" i="16"/>
  <c r="D8" i="16"/>
  <c r="D7" i="16"/>
  <c r="D6" i="16"/>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<sst xmlns="http://schemas.openxmlformats.org/spreadsheetml/2006/main" count="965" uniqueCount="291">
  <si>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</si>
  <si>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</si>
  <si>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</si>
  <si>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</si>
  <si>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</si>
  <si>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</si>
  <si>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</si>
  <si>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</si>
  <si>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</si>
  <si>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</si>
  <si>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</si>
  <si>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</si>
  <si>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</si>
  <si>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</si>
  <si>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</si>
  <si>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</si>
  <si>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</si>
  <si>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</si>
  <si>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</si>
  <si>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</si>
  <si>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</si>
  <si>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</si>
  <si>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</si>
  <si>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</si>
  <si>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</si>
  <si>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</si>
  <si>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</si>
  <si>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</si>
  <si>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</si>
  <si>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</si>
  <si>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</si>
  <si>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</si>
  <si>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</si>
  <si>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</si>
  <si>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</si>
  <si>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</si>
  <si>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</si>
  <si>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</si>
  <si>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</si>
  <si>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</si>
  <si>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</si>
  <si>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</si>
  <si>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</si>
  <si>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</si>
  <si>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</si>
  <si>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</si>
  <si>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</si>
  <si>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</si>
  <si>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</si>
  <si>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</si>
  <si>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</si>
  <si>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</si>
  <si>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</si>
  <si>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</si>
  <si>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</si>
  <si>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</si>
  <si>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</si>
  <si>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</si>
  <si>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</si>
  <si>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</si>
  <si>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</si>
  <si>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</si>
  <si>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</si>
  <si>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</si>
  <si>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</si>
  <si>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</si>
  <si>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</si>
  <si>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</si>
  <si>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</si>
  <si>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</si>
  <si>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</si>
  <si>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</si>
  <si>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</si>
  <si>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</si>
  <si>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</si>
  <si>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</si>
  <si>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</si>
  <si>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</si>
  <si>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</si>
  <si>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</si>
  <si>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</si>
  <si>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</si>
  <si>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Auswertung aus dem Herkunftssicherungs- und Informationssystem Tier (HIT)</t>
  </si>
  <si>
    <t>Cora Haffmans</t>
  </si>
  <si>
    <t>0431 6895-9306</t>
  </si>
  <si>
    <t>Cora.Haffmans@statistik-nord.de</t>
  </si>
  <si>
    <t>Abweichungen in den Summen erklären sich durch Runden der Zahlen.</t>
  </si>
  <si>
    <t>Tabellen</t>
  </si>
  <si>
    <t>Grafiken</t>
  </si>
  <si>
    <t>Merkmal</t>
  </si>
  <si>
    <t>Anzahl</t>
  </si>
  <si>
    <t>%</t>
  </si>
  <si>
    <t>Kälber und Jungrinder bis einschließlich 1 Jahr zusammen</t>
  </si>
  <si>
    <r>
      <t>darunter Kälber und Jungrinder zum Schlachten</t>
    </r>
    <r>
      <rPr>
        <vertAlign val="superscript"/>
        <sz val="9"/>
        <rFont val="Arial"/>
        <family val="2"/>
      </rPr>
      <t>2</t>
    </r>
  </si>
  <si>
    <t>Kälber bis einschließlich 8 Monate</t>
  </si>
  <si>
    <t>davon</t>
  </si>
  <si>
    <t>männlich</t>
  </si>
  <si>
    <t>weiblich</t>
  </si>
  <si>
    <t>Jungrinder von mehr als 8 Monate bis einschließlich 1 Jahr</t>
  </si>
  <si>
    <t>Rinder von mehr als 1 Jahr bis unter 2 Jahre</t>
  </si>
  <si>
    <t>weiblich (nicht abgekalbt)</t>
  </si>
  <si>
    <r>
      <t>weiblich zum Schlachten</t>
    </r>
    <r>
      <rPr>
        <vertAlign val="superscript"/>
        <sz val="9"/>
        <rFont val="Arial"/>
        <family val="2"/>
      </rPr>
      <t>2</t>
    </r>
  </si>
  <si>
    <r>
      <t>weiblich, Nutz- und Zuchttiere</t>
    </r>
    <r>
      <rPr>
        <vertAlign val="superscript"/>
        <sz val="9"/>
        <rFont val="Arial"/>
        <family val="2"/>
      </rPr>
      <t>2</t>
    </r>
  </si>
  <si>
    <t>Rinder 2 Jahre und älter</t>
  </si>
  <si>
    <t>männlich, Bullen und Ochsen</t>
  </si>
  <si>
    <r>
      <t>weiblich, Färsen zum Schlachten</t>
    </r>
    <r>
      <rPr>
        <vertAlign val="superscript"/>
        <sz val="9"/>
        <rFont val="Arial"/>
        <family val="2"/>
      </rPr>
      <t>2</t>
    </r>
  </si>
  <si>
    <r>
      <t>weiblich, Färsen zur Zucht und Nutzung</t>
    </r>
    <r>
      <rPr>
        <vertAlign val="superscript"/>
        <sz val="9"/>
        <rFont val="Arial"/>
        <family val="2"/>
      </rPr>
      <t>2</t>
    </r>
  </si>
  <si>
    <r>
      <t>Milchkühe</t>
    </r>
    <r>
      <rPr>
        <vertAlign val="superscript"/>
        <sz val="9"/>
        <rFont val="Arial"/>
        <family val="2"/>
      </rPr>
      <t>3</t>
    </r>
  </si>
  <si>
    <r>
      <t>sonstige Kühe</t>
    </r>
    <r>
      <rPr>
        <vertAlign val="superscript"/>
        <sz val="9"/>
        <rFont val="Arial"/>
        <family val="2"/>
      </rPr>
      <t>3</t>
    </r>
  </si>
  <si>
    <t xml:space="preserve">Rinder insgesamt </t>
  </si>
  <si>
    <t>Haltungen mit Rindern insgesamt</t>
  </si>
  <si>
    <t>darunter</t>
  </si>
  <si>
    <r>
      <t>Haltungen mit Milchkühen</t>
    </r>
    <r>
      <rPr>
        <vertAlign val="superscript"/>
        <sz val="9"/>
        <rFont val="Arial"/>
        <family val="2"/>
      </rPr>
      <t>3</t>
    </r>
  </si>
  <si>
    <r>
      <t>Haltungen mit sonstigen Kühen</t>
    </r>
    <r>
      <rPr>
        <vertAlign val="superscript"/>
        <sz val="9"/>
        <rFont val="Arial"/>
        <family val="2"/>
      </rPr>
      <t>3</t>
    </r>
  </si>
  <si>
    <t>Rinderrassen</t>
  </si>
  <si>
    <t>Haltungen</t>
  </si>
  <si>
    <t>Tiere</t>
  </si>
  <si>
    <t/>
  </si>
  <si>
    <t>Rinder insgesamt</t>
  </si>
  <si>
    <t>Kälber bis einschl. 8 Monate</t>
  </si>
  <si>
    <t xml:space="preserve">Milchnutzungsrassen                                                                                                                              </t>
  </si>
  <si>
    <t xml:space="preserve">Holstein-Schwarzbunt                           </t>
  </si>
  <si>
    <t xml:space="preserve">Holstein-Rotbunt                               </t>
  </si>
  <si>
    <t xml:space="preserve">Kreuzung Milchrind mit Milchrind               </t>
  </si>
  <si>
    <t xml:space="preserve">Angler                                         </t>
  </si>
  <si>
    <t xml:space="preserve">Deutsches Schwarzbuntes Niederungsrind      </t>
  </si>
  <si>
    <t>Sonstige Milchnutzungsrassen</t>
  </si>
  <si>
    <t xml:space="preserve">Fleischnutzungsrassen                                                                                                                              </t>
  </si>
  <si>
    <t xml:space="preserve">Kreuzung Fleischrind  mit Fleischrind          </t>
  </si>
  <si>
    <t xml:space="preserve">Limousin                                       </t>
  </si>
  <si>
    <t xml:space="preserve">Charolais                                      </t>
  </si>
  <si>
    <t xml:space="preserve">Fleischfleckvieh                               </t>
  </si>
  <si>
    <t xml:space="preserve">Deutsche Angus (DA)                           </t>
  </si>
  <si>
    <t xml:space="preserve">Galloway                                       </t>
  </si>
  <si>
    <t xml:space="preserve">Highland                                       </t>
  </si>
  <si>
    <t>Büffel/Bisons</t>
  </si>
  <si>
    <t xml:space="preserve">Sonstige Fleischnutzungsrassen                                      </t>
  </si>
  <si>
    <t xml:space="preserve">Doppelnutzungsrassen (Milch/Fleisch)                                                                                                                     </t>
  </si>
  <si>
    <t xml:space="preserve">Fleckvieh                                      </t>
  </si>
  <si>
    <t xml:space="preserve">Braunvieh                                      </t>
  </si>
  <si>
    <t xml:space="preserve">Kreuzung Fleischrind mit Milchrind             </t>
  </si>
  <si>
    <t xml:space="preserve">Doppelnutzung Rotbunt                          </t>
  </si>
  <si>
    <t xml:space="preserve">Sonstige Rassen                            </t>
  </si>
  <si>
    <t xml:space="preserve">Gelbvieh                                       </t>
  </si>
  <si>
    <t xml:space="preserve">Vorderwälder                                   </t>
  </si>
  <si>
    <t>Sonstige Doppelnutzungsrassen</t>
  </si>
  <si>
    <t>Kühe</t>
  </si>
  <si>
    <r>
      <t>weiblich</t>
    </r>
    <r>
      <rPr>
        <vertAlign val="superscript"/>
        <sz val="9"/>
        <color indexed="8"/>
        <rFont val="Arial"/>
        <family val="2"/>
      </rPr>
      <t>1</t>
    </r>
  </si>
  <si>
    <t>Herdengröße 
(Anzahl von ... bis ...)</t>
  </si>
  <si>
    <t xml:space="preserve">Rinder insgesamt            </t>
  </si>
  <si>
    <t xml:space="preserve">           insgesamt          </t>
  </si>
  <si>
    <t xml:space="preserve">          500 und mehr        </t>
  </si>
  <si>
    <t xml:space="preserve">            zusammen         </t>
  </si>
  <si>
    <t>Land
KREISFREIE STADT
Kreis</t>
  </si>
  <si>
    <t>Einheit</t>
  </si>
  <si>
    <t xml:space="preserve">Schleswig-Holstein     </t>
  </si>
  <si>
    <t xml:space="preserve">Haltungen          </t>
  </si>
  <si>
    <t xml:space="preserve">Anzahl der Tiere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</si>
  <si>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</si>
  <si>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</si>
  <si>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</si>
  <si>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</si>
  <si>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</si>
  <si>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</si>
  <si>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</si>
  <si>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</si>
  <si>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</si>
  <si>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</si>
  <si>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</si>
  <si>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Rindern von mehr als
1 Jahr bis unter 2 Jahre</t>
  </si>
  <si>
    <t>Rindern
2 Jahre und älter</t>
  </si>
  <si>
    <t xml:space="preserve">1 - 9 </t>
  </si>
  <si>
    <t>10 - 19</t>
  </si>
  <si>
    <t>20 - 49</t>
  </si>
  <si>
    <t>Haltungen von Rindern insgesamt mit ... bis … Rindern insgesamt</t>
  </si>
  <si>
    <t>50 - 99</t>
  </si>
  <si>
    <t>100 - 199</t>
  </si>
  <si>
    <t>200 - 499</t>
  </si>
  <si>
    <t>500 und mehr</t>
  </si>
  <si>
    <t xml:space="preserve">Insgesamt </t>
  </si>
  <si>
    <t>1 - 9</t>
  </si>
  <si>
    <t>1.</t>
  </si>
  <si>
    <t>2.</t>
  </si>
  <si>
    <t>3.</t>
  </si>
  <si>
    <t>4.</t>
  </si>
  <si>
    <t>5.</t>
  </si>
  <si>
    <t>7.</t>
  </si>
  <si>
    <t>6.</t>
  </si>
  <si>
    <t>Seite</t>
  </si>
  <si>
    <t>Inhaltsverzeichnis</t>
  </si>
  <si>
    <t xml:space="preserve">  davon</t>
  </si>
  <si>
    <t xml:space="preserve">Milchnutzungsrassen                            </t>
  </si>
  <si>
    <t xml:space="preserve">  Holstein-Schwarzbunt                         </t>
  </si>
  <si>
    <t xml:space="preserve">  Holstein-Rotbunt                             </t>
  </si>
  <si>
    <t xml:space="preserve">  Kreuzung Milchrind mit Milchrind             </t>
  </si>
  <si>
    <t xml:space="preserve">  Angler                                       </t>
  </si>
  <si>
    <t xml:space="preserve">  Deutsches Schwarzbuntes Niederungsrind       </t>
  </si>
  <si>
    <t xml:space="preserve">  Sonstige Milchnutzungsrassen                 </t>
  </si>
  <si>
    <t xml:space="preserve">  Kreuzung Fleischrind  mit Fleischrind        </t>
  </si>
  <si>
    <t xml:space="preserve">  Limousin                                     </t>
  </si>
  <si>
    <t xml:space="preserve">  Charolais                                    </t>
  </si>
  <si>
    <t xml:space="preserve">  Fleischfleckvieh                             </t>
  </si>
  <si>
    <t xml:space="preserve">  Deutsche Angus (DA)                          </t>
  </si>
  <si>
    <t xml:space="preserve">  Galloway                                     </t>
  </si>
  <si>
    <t xml:space="preserve">  Highland                                     </t>
  </si>
  <si>
    <t xml:space="preserve">  Büffel/Bisons                                </t>
  </si>
  <si>
    <t xml:space="preserve">  Sonstige Fleischnutzungsrassen               </t>
  </si>
  <si>
    <t xml:space="preserve">Doppelnutzungsrassen (Milch/Fleisch)           </t>
  </si>
  <si>
    <t xml:space="preserve">Fleischnutzungsrassen                          </t>
  </si>
  <si>
    <t xml:space="preserve">  Fleckvieh                                    </t>
  </si>
  <si>
    <t xml:space="preserve">  Braunvieh                                    </t>
  </si>
  <si>
    <t xml:space="preserve">  Kreuzung Fleischrind mit Milchrind           </t>
  </si>
  <si>
    <t xml:space="preserve">  Doppelnutzung Rotbunt                        </t>
  </si>
  <si>
    <t xml:space="preserve">  Sonstige Rassen                              </t>
  </si>
  <si>
    <t xml:space="preserve">  Gelbvieh                                     </t>
  </si>
  <si>
    <t xml:space="preserve">  Vorderwälder                                 </t>
  </si>
  <si>
    <t xml:space="preserve">  Sonstige Doppelnutzungsrassen                </t>
  </si>
  <si>
    <t>Jungrinder von mehr als 
8 Monate bis einschl.1 Jahr</t>
  </si>
  <si>
    <t>Rinder von mehr als 
1 bis unter 2 Jahre</t>
  </si>
  <si>
    <t xml:space="preserve">  Kälber und Jungrinder      </t>
  </si>
  <si>
    <t xml:space="preserve">  männliche Rinder von mehr als 1 Jahr</t>
  </si>
  <si>
    <t xml:space="preserve">          200 - 499          </t>
  </si>
  <si>
    <t xml:space="preserve">          100 - 199          </t>
  </si>
  <si>
    <t xml:space="preserve">            50 -   99           </t>
  </si>
  <si>
    <t xml:space="preserve">            20 -   49           </t>
  </si>
  <si>
    <t xml:space="preserve">            10 -   19           </t>
  </si>
  <si>
    <t xml:space="preserve">              1 -     9            </t>
  </si>
  <si>
    <t xml:space="preserve">          100 und mehr      </t>
  </si>
  <si>
    <t>Davon Haltungen von Rindern insgesamt 
mit ... bis … Rindern insgesamt</t>
  </si>
  <si>
    <r>
      <t>weiblich</t>
    </r>
    <r>
      <rPr>
        <vertAlign val="superscript"/>
        <sz val="9"/>
        <color indexed="8"/>
        <rFont val="Arial"/>
        <family val="2"/>
      </rPr>
      <t>3</t>
    </r>
  </si>
  <si>
    <r>
      <t>Milchkühen</t>
    </r>
    <r>
      <rPr>
        <vertAlign val="superscript"/>
        <sz val="9"/>
        <rFont val="Arial"/>
        <family val="2"/>
      </rPr>
      <t>2</t>
    </r>
  </si>
  <si>
    <r>
      <t>sonstigen Kühen</t>
    </r>
    <r>
      <rPr>
        <vertAlign val="superscript"/>
        <sz val="9"/>
        <rFont val="Arial"/>
        <family val="2"/>
      </rPr>
      <t>2</t>
    </r>
  </si>
  <si>
    <t xml:space="preserve">Rechtsgrundlage  </t>
  </si>
  <si>
    <r>
      <rPr>
        <vertAlign val="superscript"/>
        <sz val="8"/>
        <rFont val="Arial"/>
        <family val="2"/>
      </rPr>
      <t>1</t>
    </r>
    <r>
      <rPr>
        <sz val="8"/>
        <rFont val="Arial"/>
        <family val="2"/>
      </rPr>
      <t xml:space="preserve">  einschl. Büffel/Bisons</t>
    </r>
  </si>
  <si>
    <r>
      <rPr>
        <vertAlign val="superscript"/>
        <sz val="8"/>
        <rFont val="Arial"/>
        <family val="2"/>
      </rPr>
      <t>1</t>
    </r>
    <r>
      <rPr>
        <sz val="8"/>
        <rFont val="Arial"/>
        <family val="2"/>
      </rPr>
      <t xml:space="preserve">  nicht abgekalbt</t>
    </r>
  </si>
  <si>
    <r>
      <rPr>
        <vertAlign val="superscript"/>
        <sz val="8"/>
        <rFont val="Arial"/>
        <family val="2"/>
      </rPr>
      <t xml:space="preserve">1 </t>
    </r>
    <r>
      <rPr>
        <sz val="8"/>
        <rFont val="Arial"/>
        <family val="2"/>
      </rPr>
      <t xml:space="preserve"> einschl. Büffel/Bisons</t>
    </r>
  </si>
  <si>
    <r>
      <rPr>
        <vertAlign val="superscript"/>
        <sz val="8"/>
        <rFont val="Arial"/>
        <family val="2"/>
      </rPr>
      <t xml:space="preserve">2   </t>
    </r>
    <r>
      <rPr>
        <sz val="8"/>
        <rFont val="Arial"/>
        <family val="2"/>
      </rPr>
      <t>berechnet auf Basis der Produktionsrichtungen der Haltungen</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</si>
  <si>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</si>
  <si>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</si>
  <si>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r>
      <rPr>
        <vertAlign val="superscript"/>
        <sz val="8"/>
        <color indexed="8"/>
        <rFont val="Arial"/>
        <family val="2"/>
      </rPr>
      <t xml:space="preserve">2   </t>
    </r>
    <r>
      <rPr>
        <sz val="8"/>
        <color indexed="8"/>
        <rFont val="Arial"/>
        <family val="2"/>
      </rPr>
      <t>berechnet auf Basis der Produktionsrichtungen der Haltungen</t>
    </r>
  </si>
  <si>
    <r>
      <t>Davon Haltungen von Milchkühen</t>
    </r>
    <r>
      <rPr>
        <sz val="9"/>
        <rFont val="Arial"/>
        <family val="2"/>
      </rPr>
      <t xml:space="preserve"> 
mit ... bis …Milchkühen</t>
    </r>
  </si>
  <si>
    <t xml:space="preserve">Anmerkungen zur Methode  </t>
  </si>
  <si>
    <r>
      <rPr>
        <vertAlign val="superscript"/>
        <sz val="8"/>
        <rFont val="Arial"/>
        <family val="2"/>
      </rPr>
      <t xml:space="preserve">2  </t>
    </r>
    <r>
      <rPr>
        <sz val="8"/>
        <rFont val="Arial"/>
        <family val="2"/>
      </rPr>
      <t>berechnet auf Basis der Schlachtungen im Vorjahreszeitraum</t>
    </r>
  </si>
  <si>
    <r>
      <rPr>
        <vertAlign val="superscript"/>
        <sz val="8"/>
        <rFont val="Arial"/>
        <family val="2"/>
      </rPr>
      <t>3</t>
    </r>
    <r>
      <rPr>
        <sz val="8"/>
        <rFont val="Arial"/>
        <family val="2"/>
      </rPr>
      <t xml:space="preserve">  berechnet auf Basis der Produktionsrichtungen der Haltungen</t>
    </r>
  </si>
  <si>
    <t xml:space="preserve">FLENSBURG, Stadt       </t>
  </si>
  <si>
    <t xml:space="preserve">KIEL, Landeshauptstadt </t>
  </si>
  <si>
    <t xml:space="preserve">LÜBECK, Hansestadt     </t>
  </si>
  <si>
    <t xml:space="preserve">NEUMÜNSTER, Stadt      </t>
  </si>
  <si>
    <r>
      <t xml:space="preserve">  sonstige Kühe</t>
    </r>
    <r>
      <rPr>
        <vertAlign val="superscript"/>
        <sz val="9"/>
        <rFont val="Arial"/>
        <family val="2"/>
      </rPr>
      <t xml:space="preserve">2 </t>
    </r>
    <r>
      <rPr>
        <sz val="9"/>
        <rFont val="Arial"/>
        <family val="2"/>
      </rPr>
      <t xml:space="preserve">         </t>
    </r>
  </si>
  <si>
    <r>
      <t xml:space="preserve">  Milchkühe</t>
    </r>
    <r>
      <rPr>
        <vertAlign val="superscript"/>
        <sz val="9"/>
        <rFont val="Arial"/>
        <family val="2"/>
      </rPr>
      <t>2</t>
    </r>
    <r>
      <rPr>
        <sz val="9"/>
        <rFont val="Arial"/>
        <family val="2"/>
      </rPr>
      <t xml:space="preserve">              </t>
    </r>
  </si>
  <si>
    <t xml:space="preserve">   </t>
  </si>
  <si>
    <t xml:space="preserve">     </t>
  </si>
  <si>
    <t xml:space="preserve">    </t>
  </si>
  <si>
    <t xml:space="preserve"> </t>
  </si>
  <si>
    <t>Kälbern 
bis einschl. 8 Monate</t>
  </si>
  <si>
    <t>Jungrindern 
von mehr als 8 Monate 
bis einschl. 1 Jahr</t>
  </si>
  <si>
    <t>Kennziffer: C III 3 - hj 1/14 SH</t>
  </si>
  <si>
    <t>am 3. Mai 2014 in Schleswig-Holstein</t>
  </si>
  <si>
    <t xml:space="preserve">Landwirtschaftliche Haltungen mit Rindern und Rinderbestände in Schleswig-Holstein am 3. Mai 2014  </t>
  </si>
  <si>
    <t>Landwirtschaftliche Haltungen mit Rindern und Rinderbestände in Schleswig-Holstein am 3. Mai 2014 
  nach Rinderrassen</t>
  </si>
  <si>
    <t>Rinderbestände in Schleswig-Holstein am 3. Mai 2014 nach Nutzungsrichtungen und Rinderrassen</t>
  </si>
  <si>
    <t xml:space="preserve">Landwirtschaftliche Haltungen mit Rindern und Rinderbestände in Schleswig-Holstein  am 3. Mai 2014 
  nach Bestandsgrößenklassen   </t>
  </si>
  <si>
    <t>Landwirtschaftliche Haltungen mit Rindern und Rinderbestände  in Schleswig-Holstein am 3. Mai 2014 
  nach Kreisen</t>
  </si>
  <si>
    <t xml:space="preserve">Landwirtschaftliche Haltungen mit Rindern und Rinderbestände in Schleswig-Holstein am 3. Mai 2014
   nach Bestandsgrößenklassen in den Kreisen </t>
  </si>
  <si>
    <t>Landwirtschaftliche Haltungen mit Milchkühen und Milchkuhbestände in Schleswig-Holstein 
  am 3. Mai 2014 nach Bestandsgrößenklassen in den Kreisen</t>
  </si>
  <si>
    <t xml:space="preserve">Rinderbestand in Schleswig-Holstein am 3. Mai 2014 nach Kategorien  </t>
  </si>
  <si>
    <t xml:space="preserve">Rinder- und Milchkuhbestände in Schleswig-Holsteins am 3. Mai 2014 nach Kreisen   </t>
  </si>
  <si>
    <t xml:space="preserve">Rinderbestand in Schleswig-Holstein am 3. Mai 2014 nach Nutzungsrichtung   </t>
  </si>
  <si>
    <r>
      <t>1. Landwirtschaftliche Haltungen mit Rindern</t>
    </r>
    <r>
      <rPr>
        <b/>
        <vertAlign val="superscript"/>
        <sz val="10"/>
        <rFont val="Arial"/>
        <family val="2"/>
      </rPr>
      <t>1</t>
    </r>
    <r>
      <rPr>
        <b/>
        <sz val="10"/>
        <rFont val="Arial"/>
        <family val="2"/>
      </rPr>
      <t xml:space="preserve"> und Rinderbestände in Schleswig-Holstein 
am 3. Mai 2014</t>
    </r>
  </si>
  <si>
    <t xml:space="preserve">2. Landwirtschaftliche Haltungen mit Rindern und Rinderbestände in Schleswig-Holstein 
am 3. Mai 2014 nach Rinderrassen </t>
  </si>
  <si>
    <t>3.  Rinderbestände in Schleswig-Holstein am 3. Mai 2014 
nach Nutzungsrichtungen und Rinderrassen</t>
  </si>
  <si>
    <r>
      <t>4.  Landwirtschaftliche Haltungen mit Rindern</t>
    </r>
    <r>
      <rPr>
        <b/>
        <vertAlign val="superscript"/>
        <sz val="10"/>
        <color theme="1"/>
        <rFont val="Arial"/>
        <family val="2"/>
      </rPr>
      <t>1</t>
    </r>
    <r>
      <rPr>
        <b/>
        <sz val="10"/>
        <color theme="1"/>
        <rFont val="Arial"/>
        <family val="2"/>
      </rPr>
      <t xml:space="preserve"> und Rinderbestände in Schleswig-Holstein 
am 3. Mai 2014 nach Bestandsgrößenklassen</t>
    </r>
  </si>
  <si>
    <r>
      <t>5.  Landwirtschaftliche Haltungen mit Rindern</t>
    </r>
    <r>
      <rPr>
        <b/>
        <vertAlign val="superscript"/>
        <sz val="10"/>
        <color theme="1"/>
        <rFont val="Arial"/>
        <family val="2"/>
      </rPr>
      <t>1</t>
    </r>
    <r>
      <rPr>
        <b/>
        <sz val="10"/>
        <color theme="1"/>
        <rFont val="Arial"/>
        <family val="2"/>
      </rPr>
      <t xml:space="preserve"> und Rinderbestände
 in Schleswig-Holstein am 3. Mai 2014 nach Kreisen</t>
    </r>
  </si>
  <si>
    <r>
      <t>7.  Landwirtschaftliche Haltungen mit Milchkühen</t>
    </r>
    <r>
      <rPr>
        <b/>
        <vertAlign val="superscript"/>
        <sz val="10"/>
        <rFont val="Arial"/>
        <family val="2"/>
      </rPr>
      <t>1, 2</t>
    </r>
    <r>
      <rPr>
        <b/>
        <sz val="10"/>
        <rFont val="Arial"/>
        <family val="2"/>
      </rPr>
      <t xml:space="preserve"> und Milchkuhbestände in Schleswig-Holstein 
am 3. Mai 2014 nach Bestandsgrößenklassen in den Kreisen</t>
    </r>
  </si>
  <si>
    <r>
      <rPr>
        <sz val="10"/>
        <rFont val="Arial"/>
        <family val="2"/>
      </rPr>
      <t>Noch:</t>
    </r>
    <r>
      <rPr>
        <b/>
        <sz val="10"/>
        <rFont val="Arial"/>
        <family val="2"/>
      </rPr>
      <t xml:space="preserve"> 7.  Landwirtschaftliche Haltungen mit Milchkühen</t>
    </r>
    <r>
      <rPr>
        <b/>
        <vertAlign val="superscript"/>
        <sz val="10"/>
        <rFont val="Arial"/>
        <family val="2"/>
      </rPr>
      <t>1, 2</t>
    </r>
    <r>
      <rPr>
        <b/>
        <sz val="10"/>
        <rFont val="Arial"/>
        <family val="2"/>
      </rPr>
      <t xml:space="preserve"> und Milchkuhbestände
 in Schleswig-Holstein am 3. Mai 2014 nach Bestandsgrößenklassen in den Kreisen</t>
    </r>
  </si>
  <si>
    <r>
      <t xml:space="preserve">1. Rinderbestand in Schleswig-Holstein am 3. Mai 2014 nach Kategorien
</t>
    </r>
    <r>
      <rPr>
        <sz val="10"/>
        <rFont val="Arial"/>
        <family val="2"/>
      </rPr>
      <t xml:space="preserve">
– in Prozent – </t>
    </r>
  </si>
  <si>
    <r>
      <t>2. Rinder- und Milchkuhbestände in Schleswig-Holstein am 3. Mai 2014 nach Kreisen</t>
    </r>
    <r>
      <rPr>
        <b/>
        <vertAlign val="superscript"/>
        <sz val="10"/>
        <rFont val="Arial"/>
        <family val="2"/>
      </rPr>
      <t>1</t>
    </r>
    <r>
      <rPr>
        <b/>
        <sz val="10"/>
        <rFont val="Arial"/>
        <family val="2"/>
      </rPr>
      <t xml:space="preserve"> 
</t>
    </r>
    <r>
      <rPr>
        <sz val="9"/>
        <rFont val="Arial"/>
        <family val="2"/>
      </rPr>
      <t>– Anzahl Tiere –</t>
    </r>
  </si>
  <si>
    <t>Mai 
2013</t>
  </si>
  <si>
    <t>Mai 
2014</t>
  </si>
  <si>
    <t>Veränderung
gegenüber
Mai
2013</t>
  </si>
  <si>
    <r>
      <t xml:space="preserve">Noch: </t>
    </r>
    <r>
      <rPr>
        <b/>
        <sz val="10"/>
        <color theme="1"/>
        <rFont val="Arial"/>
        <family val="2"/>
      </rPr>
      <t>5.  Landwirtschaftliche Haltungen mit Rindern</t>
    </r>
    <r>
      <rPr>
        <b/>
        <vertAlign val="superscript"/>
        <sz val="10"/>
        <color theme="1"/>
        <rFont val="Arial"/>
        <family val="2"/>
      </rPr>
      <t>1</t>
    </r>
    <r>
      <rPr>
        <b/>
        <sz val="10"/>
        <color theme="1"/>
        <rFont val="Arial"/>
        <family val="2"/>
      </rPr>
      <t xml:space="preserve"> und Rinderbestände
in Schleswig-Holstein am 3. Mai 2014 nach Kreisen</t>
    </r>
  </si>
  <si>
    <r>
      <t>6.  Landwirtschaftliche Haltungen mit Rindern</t>
    </r>
    <r>
      <rPr>
        <b/>
        <vertAlign val="superscript"/>
        <sz val="10"/>
        <rFont val="Arial"/>
        <family val="2"/>
      </rPr>
      <t>1</t>
    </r>
    <r>
      <rPr>
        <b/>
        <sz val="10"/>
        <rFont val="Arial"/>
        <family val="2"/>
      </rPr>
      <t xml:space="preserve"> und Rinderbestände in Schleswig-Holstein
 am 3. Mai 2014 nach Bestandsgrößenklassen in den Kreisen</t>
    </r>
  </si>
  <si>
    <r>
      <rPr>
        <sz val="10"/>
        <rFont val="Arial"/>
        <family val="2"/>
      </rPr>
      <t>Noch:</t>
    </r>
    <r>
      <rPr>
        <b/>
        <sz val="10"/>
        <rFont val="Arial"/>
        <family val="2"/>
      </rPr>
      <t xml:space="preserve"> 6.  Landwirtschaftliche Haltungen mit Rindern</t>
    </r>
    <r>
      <rPr>
        <b/>
        <vertAlign val="superscript"/>
        <sz val="10"/>
        <rFont val="Arial"/>
        <family val="2"/>
      </rPr>
      <t>1</t>
    </r>
    <r>
      <rPr>
        <b/>
        <sz val="10"/>
        <rFont val="Arial"/>
        <family val="2"/>
      </rPr>
      <t xml:space="preserve"> und Rinderbestände in Schleswig-Holstein
am 3. Mai 2014 nach Bestandsgrößenklassen in den Kreisen</t>
    </r>
  </si>
  <si>
    <r>
      <rPr>
        <vertAlign val="superscript"/>
        <sz val="8"/>
        <rFont val="Arial"/>
        <family val="2"/>
      </rPr>
      <t>1</t>
    </r>
    <r>
      <rPr>
        <sz val="8"/>
        <rFont val="Arial"/>
        <family val="2"/>
      </rPr>
      <t xml:space="preserve">  Einschl. Büffel/Bisons</t>
    </r>
  </si>
  <si>
    <t>Sofern in den Produkten auf das Vorhandensein von Copyrightrechten Dritter 
hingewiesen wird, sind die in deren Produkten ausgewiesenen Copyrightbestimmungen 
zu wahren. Alle übrigen Rechte bleiben vorbehalten.</t>
  </si>
  <si>
    <r>
      <t xml:space="preserve">Noch: </t>
    </r>
    <r>
      <rPr>
        <b/>
        <sz val="10"/>
        <color theme="1"/>
        <rFont val="Arial"/>
        <family val="2"/>
      </rPr>
      <t xml:space="preserve">3. Rinderbestände in Schleswig-Holstein am 3. Mai 2014 
nach Nutzungsrichtungen und Rinderrassen </t>
    </r>
  </si>
  <si>
    <t>Haltungen von Milchkühen mit ... bis … Milchkühen</t>
  </si>
  <si>
    <r>
      <t xml:space="preserve">3. Rinderbestand in Schleswig-Holstein am 3. Mai 2014 nach Nutzungsrichtung  
</t>
    </r>
    <r>
      <rPr>
        <sz val="10"/>
        <rFont val="Arial"/>
        <family val="2"/>
      </rPr>
      <t>– in Prozent –</t>
    </r>
  </si>
  <si>
    <t>© Statistisches Amt für Hamburg und Schleswig-Holstein, Hamburg 2014</t>
  </si>
  <si>
    <t>Herausgegeben am: 7. Juli 2014</t>
  </si>
  <si>
    <t>Haltungen mit Rindern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</si>
</sst>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numFmt numFmtId="170" formatCode="#\ ##0"/>
    <numFmt numFmtId="171" formatCode="\ 0.0"/>
    <numFmt numFmtId="172" formatCode="#\ \ ###\ \ ##0;;\–"/>
  </numFmts>
  <fonts count="59"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vertAlign val="superscript"/>
      <sz val="10"/>
      <name val="Arial"/>
      <family val="2"/>
    </font>
    <font>
      <b/>
      <sz val="9"/>
      <name val="Arial"/>
      <family val="2"/>
    </font>
    <font>
      <vertAlign val="superscript"/>
      <sz val="9"/>
      <name val="Arial"/>
      <family val="2"/>
    </font>
    <font>
      <sz val="8"/>
      <name val="Arial"/>
      <family val="2"/>
    </font>
    <font>
      <vertAlign val="superscript"/>
      <sz val="8"/>
      <name val="Arial"/>
      <family val="2"/>
    </font>
    <font>
      <sz val="9"/>
      <color indexed="10"/>
      <name val="Arial"/>
      <family val="2"/>
    </font>
    <font>
      <vertAlign val="superscript"/>
      <sz val="9"/>
      <color indexed="8"/>
      <name val="Arial"/>
      <family val="2"/>
    </font>
    <font>
      <b/>
      <sz val="9"/>
      <color theme="1"/>
      <name val="Arial"/>
      <family val="2"/>
    </font>
    <font>
      <sz val="9"/>
      <color theme="1"/>
      <name val="Calibri"/>
      <family val="2"/>
      <scheme val="minor"/>
    </font>
    <font>
      <b/>
      <sz val="9"/>
      <color rgb="FF000000"/>
      <name val="Arial"/>
      <family val="2"/>
    </font>
    <font>
      <sz val="9"/>
      <color rgb="FF000000"/>
      <name val="Arial"/>
      <family val="2"/>
    </font>
    <font>
      <sz val="9"/>
      <color theme="3" tint="0.39997558519241921"/>
      <name val="Arial"/>
      <family val="2"/>
    </font>
    <font>
      <b/>
      <vertAlign val="superscript"/>
      <sz val="10"/>
      <color theme="1"/>
      <name val="Arial"/>
      <family val="2"/>
    </font>
    <font>
      <vertAlign val="superscript"/>
      <sz val="8"/>
      <color indexed="8"/>
      <name val="Arial"/>
      <family val="2"/>
    </font>
    <font>
      <sz val="8"/>
      <color indexed="8"/>
      <name val="Arial"/>
      <family val="2"/>
    </font>
    <font>
      <sz val="9"/>
      <color rgb="FFFF0000"/>
      <name val="Arial"/>
      <family val="2"/>
    </font>
    <font>
      <sz val="10"/>
      <name val="Times New Roman"/>
      <family val="1"/>
    </font>
    <font>
      <sz val="10"/>
      <name val="Times New Roman"/>
      <family val="1"/>
    </font>
    <font>
      <sz val="24"/>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indexed="9"/>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
      <left/>
      <right style="thin">
        <color rgb="FF1E4B7D"/>
      </right>
      <top style="thin">
        <color theme="3"/>
      </top>
      <bottom/>
      <diagonal/>
    </border>
    <border>
      <left/>
      <right style="thin">
        <color rgb="FF1E4B7D"/>
      </right>
      <top/>
      <bottom/>
      <diagonal/>
    </border>
    <border>
      <left/>
      <right style="thin">
        <color rgb="FF1E4B7D"/>
      </right>
      <top/>
      <bottom style="thin">
        <color theme="4" tint="-0.24994659260841701"/>
      </bottom>
      <diagonal/>
    </border>
    <border>
      <left/>
      <right/>
      <top/>
      <bottom style="thin">
        <color theme="4" tint="-0.24994659260841701"/>
      </bottom>
      <diagonal/>
    </border>
    <border>
      <left/>
      <right style="thin">
        <color rgb="FF1E4B7D"/>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diagonal/>
    </border>
    <border>
      <left style="thin">
        <color rgb="FF1E4B7D"/>
      </left>
      <right/>
      <top style="thin">
        <color rgb="FF1E4B7D"/>
      </top>
      <bottom/>
      <diagonal/>
    </border>
    <border>
      <left style="thin">
        <color indexed="8"/>
      </left>
      <right/>
      <top style="thin">
        <color rgb="FF1E4B7D"/>
      </top>
      <bottom style="thin">
        <color rgb="FF1E4B7D"/>
      </bottom>
      <diagonal/>
    </border>
  </borders>
  <cellStyleXfs count="59">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xf numFmtId="0" fontId="5" fillId="0" borderId="0"/>
    <xf numFmtId="0" fontId="3" fillId="0" borderId="0"/>
    <xf numFmtId="0" fontId="7" fillId="0" borderId="0"/>
    <xf numFmtId="0" fontId="4" fillId="0" borderId="0"/>
    <xf numFmtId="0" fontId="5" fillId="0" borderId="0"/>
    <xf numFmtId="0" fontId="5" fillId="0" borderId="0"/>
    <xf numFmtId="0" fontId="5" fillId="0" borderId="0"/>
  </cellStyleXfs>
  <cellXfs count="342">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xf>
    <xf numFmtId="0" fontId="5" fillId="0" borderId="0" xfId="56"/>
    <xf numFmtId="0" fontId="11" fillId="0" borderId="0" xfId="56" applyFont="1" applyFill="1" applyAlignment="1" applyProtection="1">
      <alignment horizontal="centerContinuous" wrapText="1"/>
      <protection hidden="1"/>
    </xf>
    <xf numFmtId="0" fontId="41" fillId="0" borderId="0" xfId="56" applyFont="1" applyFill="1" applyBorder="1" applyAlignment="1" applyProtection="1">
      <alignment horizontal="centerContinuous" wrapText="1"/>
      <protection hidden="1"/>
    </xf>
    <xf numFmtId="0" fontId="5" fillId="0" borderId="0" xfId="58" applyFont="1"/>
    <xf numFmtId="15" fontId="41" fillId="0" borderId="23" xfId="58" applyNumberFormat="1" applyFont="1" applyBorder="1" applyAlignment="1" applyProtection="1">
      <alignment horizontal="center"/>
    </xf>
    <xf numFmtId="0" fontId="41" fillId="0" borderId="23" xfId="58" applyFont="1" applyBorder="1" applyAlignment="1" applyProtection="1">
      <alignment horizontal="center"/>
    </xf>
    <xf numFmtId="0" fontId="14" fillId="37" borderId="25" xfId="56" quotePrefix="1" applyFont="1" applyFill="1" applyBorder="1" applyAlignment="1">
      <alignment horizontal="center" vertical="center" wrapText="1"/>
    </xf>
    <xf numFmtId="0" fontId="5" fillId="0" borderId="0" xfId="58" applyFont="1" applyBorder="1" applyAlignment="1">
      <alignment horizontal="center"/>
    </xf>
    <xf numFmtId="0" fontId="5" fillId="0" borderId="0" xfId="58" applyFont="1" applyBorder="1"/>
    <xf numFmtId="0" fontId="5" fillId="0" borderId="0" xfId="58" applyFont="1" applyFill="1" applyBorder="1" applyAlignment="1">
      <alignment horizontal="center"/>
    </xf>
    <xf numFmtId="0" fontId="5" fillId="0" borderId="0" xfId="58" applyFont="1" applyFill="1" applyBorder="1"/>
    <xf numFmtId="0" fontId="5" fillId="0" borderId="0" xfId="58" applyFont="1" applyFill="1"/>
    <xf numFmtId="0" fontId="41" fillId="38" borderId="28" xfId="58" applyFont="1" applyFill="1" applyBorder="1" applyProtection="1"/>
    <xf numFmtId="0" fontId="5" fillId="38" borderId="0" xfId="56" applyFill="1"/>
    <xf numFmtId="0" fontId="14" fillId="38" borderId="29" xfId="58" applyFont="1" applyFill="1" applyBorder="1" applyProtection="1"/>
    <xf numFmtId="169" fontId="14" fillId="38" borderId="0" xfId="56" applyNumberFormat="1" applyFont="1" applyFill="1" applyBorder="1" applyAlignment="1" applyProtection="1">
      <alignment horizontal="right" indent="1"/>
      <protection locked="0"/>
    </xf>
    <xf numFmtId="0" fontId="14" fillId="38" borderId="29" xfId="58" applyFont="1" applyFill="1" applyBorder="1" applyAlignment="1" applyProtection="1">
      <alignment horizontal="left" indent="2"/>
    </xf>
    <xf numFmtId="0" fontId="14" fillId="38" borderId="29" xfId="58" applyFont="1" applyFill="1" applyBorder="1" applyAlignment="1" applyProtection="1">
      <alignment horizontal="left" indent="1"/>
    </xf>
    <xf numFmtId="0" fontId="5" fillId="0" borderId="0" xfId="58" applyFont="1" applyFill="1" applyBorder="1" applyAlignment="1" applyProtection="1">
      <alignment horizontal="center" wrapText="1"/>
    </xf>
    <xf numFmtId="0" fontId="14" fillId="38" borderId="29" xfId="58" applyFont="1" applyFill="1" applyBorder="1" applyAlignment="1" applyProtection="1">
      <alignment horizontal="left" wrapText="1" indent="1"/>
    </xf>
    <xf numFmtId="0" fontId="5" fillId="0" borderId="0" xfId="58" applyFont="1" applyFill="1" applyBorder="1" applyProtection="1"/>
    <xf numFmtId="170" fontId="5" fillId="0" borderId="0" xfId="58" applyNumberFormat="1" applyFont="1" applyFill="1" applyBorder="1"/>
    <xf numFmtId="169" fontId="5" fillId="0" borderId="0" xfId="58" applyNumberFormat="1" applyFont="1"/>
    <xf numFmtId="169" fontId="5" fillId="0" borderId="0" xfId="58" applyNumberFormat="1" applyFont="1" applyFill="1"/>
    <xf numFmtId="0" fontId="14" fillId="0" borderId="29" xfId="58" applyFont="1" applyFill="1" applyBorder="1" applyAlignment="1" applyProtection="1">
      <alignment horizontal="left" indent="2"/>
    </xf>
    <xf numFmtId="169" fontId="5" fillId="0" borderId="0" xfId="58" applyNumberFormat="1" applyFont="1" applyFill="1" applyBorder="1"/>
    <xf numFmtId="0" fontId="14" fillId="39" borderId="29" xfId="58" applyFont="1" applyFill="1" applyBorder="1" applyAlignment="1" applyProtection="1">
      <alignment horizontal="left" indent="2"/>
    </xf>
    <xf numFmtId="0" fontId="14" fillId="0" borderId="29" xfId="58" applyFont="1" applyFill="1" applyBorder="1" applyProtection="1"/>
    <xf numFmtId="0" fontId="41" fillId="38" borderId="29" xfId="58" applyFont="1" applyFill="1" applyBorder="1" applyProtection="1"/>
    <xf numFmtId="169" fontId="41" fillId="38" borderId="0" xfId="56" applyNumberFormat="1" applyFont="1" applyFill="1" applyBorder="1" applyAlignment="1" applyProtection="1">
      <alignment horizontal="right" indent="1"/>
      <protection locked="0"/>
    </xf>
    <xf numFmtId="169" fontId="5" fillId="0" borderId="0" xfId="58" applyNumberFormat="1" applyFont="1" applyFill="1" applyBorder="1" applyProtection="1">
      <protection locked="0"/>
    </xf>
    <xf numFmtId="0" fontId="14" fillId="38" borderId="30" xfId="58" applyFont="1" applyFill="1" applyBorder="1" applyAlignment="1" applyProtection="1">
      <alignment horizontal="left" indent="1"/>
    </xf>
    <xf numFmtId="169" fontId="14" fillId="38" borderId="31" xfId="56" applyNumberFormat="1" applyFont="1" applyFill="1" applyBorder="1" applyAlignment="1" applyProtection="1">
      <alignment horizontal="right" indent="1"/>
      <protection locked="0"/>
    </xf>
    <xf numFmtId="0" fontId="14" fillId="0" borderId="0" xfId="58" applyFont="1" applyFill="1"/>
    <xf numFmtId="49" fontId="14" fillId="0" borderId="0" xfId="58" applyNumberFormat="1" applyFont="1" applyFill="1" applyBorder="1" applyAlignment="1">
      <alignment horizontal="centerContinuous" wrapText="1"/>
    </xf>
    <xf numFmtId="49" fontId="5" fillId="0" borderId="0" xfId="58" applyNumberFormat="1" applyFont="1" applyFill="1" applyBorder="1" applyAlignment="1">
      <alignment horizontal="left" wrapText="1"/>
    </xf>
    <xf numFmtId="49" fontId="5" fillId="0" borderId="0" xfId="58" applyNumberFormat="1" applyFont="1" applyFill="1" applyBorder="1" applyAlignment="1">
      <alignment horizontal="left" vertical="center" wrapText="1"/>
    </xf>
    <xf numFmtId="49" fontId="43" fillId="0" borderId="0" xfId="56" applyNumberFormat="1" applyFont="1" applyFill="1" applyBorder="1" applyAlignment="1"/>
    <xf numFmtId="49" fontId="14" fillId="0" borderId="0" xfId="56" applyNumberFormat="1" applyFont="1" applyFill="1" applyBorder="1" applyAlignment="1">
      <alignment wrapText="1"/>
    </xf>
    <xf numFmtId="0" fontId="43" fillId="0" borderId="0" xfId="58" applyFont="1"/>
    <xf numFmtId="0" fontId="5" fillId="0" borderId="0" xfId="56" applyFont="1" applyBorder="1"/>
    <xf numFmtId="0" fontId="14" fillId="0" borderId="0" xfId="57" applyFont="1"/>
    <xf numFmtId="0" fontId="14" fillId="37" borderId="32" xfId="56" applyFont="1" applyFill="1" applyBorder="1" applyAlignment="1">
      <alignment horizontal="center" vertical="center" wrapText="1"/>
    </xf>
    <xf numFmtId="0" fontId="2" fillId="37" borderId="25" xfId="56" quotePrefix="1" applyFont="1" applyFill="1" applyBorder="1" applyAlignment="1">
      <alignment horizontal="center" vertical="center"/>
    </xf>
    <xf numFmtId="0" fontId="14" fillId="37" borderId="26" xfId="56" quotePrefix="1" applyFont="1" applyFill="1" applyBorder="1" applyAlignment="1">
      <alignment horizontal="center" vertical="center"/>
    </xf>
    <xf numFmtId="0" fontId="14" fillId="0" borderId="29" xfId="56" applyFont="1" applyFill="1" applyBorder="1" applyAlignment="1">
      <alignment horizontal="left" vertical="center" indent="1"/>
    </xf>
    <xf numFmtId="0" fontId="2" fillId="0" borderId="0" xfId="56" quotePrefix="1" applyFont="1" applyFill="1" applyBorder="1" applyAlignment="1">
      <alignment horizontal="center" vertical="center"/>
    </xf>
    <xf numFmtId="169" fontId="41" fillId="0" borderId="0" xfId="57" applyNumberFormat="1" applyFont="1" applyFill="1" applyAlignment="1">
      <alignment horizontal="right" wrapText="1" indent="1"/>
    </xf>
    <xf numFmtId="169" fontId="14" fillId="0" borderId="0" xfId="57" applyNumberFormat="1" applyFont="1" applyFill="1" applyBorder="1" applyAlignment="1">
      <alignment horizontal="right" wrapText="1" indent="1"/>
    </xf>
    <xf numFmtId="169" fontId="14" fillId="0" borderId="0" xfId="57" applyNumberFormat="1" applyFont="1" applyFill="1" applyAlignment="1">
      <alignment horizontal="right" wrapText="1" indent="1"/>
    </xf>
    <xf numFmtId="49" fontId="14" fillId="0" borderId="29" xfId="57" applyNumberFormat="1" applyFont="1" applyFill="1" applyBorder="1" applyAlignment="1">
      <alignment horizontal="left" wrapText="1" indent="1"/>
    </xf>
    <xf numFmtId="49" fontId="14" fillId="0" borderId="33" xfId="57" applyNumberFormat="1" applyFont="1" applyFill="1" applyBorder="1" applyAlignment="1">
      <alignment horizontal="left" wrapText="1" indent="1"/>
    </xf>
    <xf numFmtId="0" fontId="43" fillId="0" borderId="0" xfId="57" applyFont="1"/>
    <xf numFmtId="0" fontId="14" fillId="0" borderId="0" xfId="56" applyFont="1" applyFill="1" applyBorder="1" applyAlignment="1">
      <alignment horizontal="left" vertical="center" indent="1"/>
    </xf>
    <xf numFmtId="0" fontId="43" fillId="0" borderId="0" xfId="57" applyFont="1" applyFill="1" applyAlignment="1">
      <alignment horizontal="right" indent="1"/>
    </xf>
    <xf numFmtId="49" fontId="14" fillId="0" borderId="0" xfId="57" applyNumberFormat="1" applyFont="1" applyFill="1" applyAlignment="1">
      <alignment horizontal="right" wrapText="1" indent="1"/>
    </xf>
    <xf numFmtId="0" fontId="14" fillId="0" borderId="0" xfId="57" applyFont="1" applyFill="1" applyAlignment="1">
      <alignment horizontal="right" indent="1"/>
    </xf>
    <xf numFmtId="169" fontId="43" fillId="0" borderId="0" xfId="57" applyNumberFormat="1" applyFont="1" applyFill="1" applyAlignment="1">
      <alignment horizontal="right" indent="1"/>
    </xf>
    <xf numFmtId="169" fontId="14" fillId="0" borderId="0" xfId="57" applyNumberFormat="1" applyFont="1" applyFill="1" applyAlignment="1">
      <alignment horizontal="right" indent="1"/>
    </xf>
    <xf numFmtId="169" fontId="41" fillId="0" borderId="34" xfId="57" applyNumberFormat="1" applyFont="1" applyFill="1" applyBorder="1" applyAlignment="1">
      <alignment horizontal="right" wrapText="1" indent="1"/>
    </xf>
    <xf numFmtId="0" fontId="45" fillId="0" borderId="0" xfId="57" applyFont="1"/>
    <xf numFmtId="0" fontId="14" fillId="0" borderId="0" xfId="56" applyFont="1"/>
    <xf numFmtId="49" fontId="14" fillId="40" borderId="0" xfId="56" applyNumberFormat="1" applyFont="1" applyFill="1" applyAlignment="1">
      <alignment horizontal="left" wrapText="1"/>
    </xf>
    <xf numFmtId="49" fontId="14" fillId="37" borderId="25" xfId="56" applyNumberFormat="1" applyFont="1" applyFill="1" applyBorder="1" applyAlignment="1">
      <alignment horizontal="center" vertical="center" wrapText="1"/>
    </xf>
    <xf numFmtId="0" fontId="14" fillId="0" borderId="0" xfId="56" applyFont="1" applyBorder="1"/>
    <xf numFmtId="0" fontId="2" fillId="37" borderId="26" xfId="56" quotePrefix="1" applyFont="1" applyFill="1" applyBorder="1" applyAlignment="1">
      <alignment horizontal="center" vertical="center"/>
    </xf>
    <xf numFmtId="164" fontId="47" fillId="0" borderId="0" xfId="56" applyNumberFormat="1" applyFont="1" applyAlignment="1">
      <alignment horizontal="right"/>
    </xf>
    <xf numFmtId="164" fontId="47" fillId="0" borderId="0" xfId="56" applyNumberFormat="1" applyFont="1" applyBorder="1" applyAlignment="1">
      <alignment horizontal="right"/>
    </xf>
    <xf numFmtId="0" fontId="14" fillId="0" borderId="0" xfId="56" applyFont="1" applyBorder="1" applyAlignment="1">
      <alignment horizontal="centerContinuous"/>
    </xf>
    <xf numFmtId="0" fontId="2" fillId="0" borderId="41" xfId="56" applyFont="1" applyBorder="1" applyAlignment="1">
      <alignment horizontal="center"/>
    </xf>
    <xf numFmtId="0" fontId="2" fillId="0" borderId="0" xfId="56" quotePrefix="1" applyFont="1" applyBorder="1" applyAlignment="1">
      <alignment horizontal="center" vertical="center"/>
    </xf>
    <xf numFmtId="164" fontId="2" fillId="0" borderId="0" xfId="56" applyNumberFormat="1" applyFont="1" applyAlignment="1">
      <alignment horizontal="right"/>
    </xf>
    <xf numFmtId="164" fontId="2" fillId="0" borderId="0" xfId="56" applyNumberFormat="1" applyFont="1" applyFill="1" applyAlignment="1">
      <alignment horizontal="right"/>
    </xf>
    <xf numFmtId="0" fontId="48" fillId="0" borderId="0" xfId="56" applyFont="1"/>
    <xf numFmtId="0" fontId="14" fillId="0" borderId="0" xfId="56" applyFont="1" applyFill="1"/>
    <xf numFmtId="0" fontId="2" fillId="0" borderId="0" xfId="56" applyFont="1"/>
    <xf numFmtId="0" fontId="2" fillId="0" borderId="35" xfId="56" applyFont="1" applyBorder="1" applyAlignment="1">
      <alignment horizontal="center"/>
    </xf>
    <xf numFmtId="49" fontId="41" fillId="40" borderId="0" xfId="56" applyNumberFormat="1" applyFont="1" applyFill="1" applyAlignment="1">
      <alignment horizontal="left" wrapText="1"/>
    </xf>
    <xf numFmtId="49" fontId="41" fillId="40" borderId="29" xfId="56" applyNumberFormat="1" applyFont="1" applyFill="1" applyBorder="1" applyAlignment="1">
      <alignment horizontal="left" wrapText="1"/>
    </xf>
    <xf numFmtId="49" fontId="14" fillId="40" borderId="29" xfId="56" applyNumberFormat="1" applyFont="1" applyFill="1" applyBorder="1" applyAlignment="1">
      <alignment horizontal="left" wrapText="1"/>
    </xf>
    <xf numFmtId="0" fontId="2" fillId="0" borderId="0" xfId="56" applyFont="1" applyAlignment="1"/>
    <xf numFmtId="0" fontId="48" fillId="0" borderId="0" xfId="56" applyFont="1" applyAlignment="1"/>
    <xf numFmtId="0" fontId="14" fillId="0" borderId="0" xfId="56" applyFont="1" applyAlignment="1"/>
    <xf numFmtId="0" fontId="2" fillId="0" borderId="29" xfId="56" applyFont="1" applyBorder="1" applyAlignment="1">
      <alignment horizontal="center"/>
    </xf>
    <xf numFmtId="0" fontId="39" fillId="0" borderId="0" xfId="56" applyFont="1" applyAlignment="1">
      <alignment horizontal="left" vertical="top" wrapText="1"/>
    </xf>
    <xf numFmtId="0" fontId="39" fillId="0" borderId="0" xfId="56" applyFont="1" applyAlignment="1">
      <alignment horizontal="center" vertical="top" wrapText="1"/>
    </xf>
    <xf numFmtId="0" fontId="49" fillId="0" borderId="0" xfId="56" applyFont="1"/>
    <xf numFmtId="49" fontId="50" fillId="0" borderId="0" xfId="56" applyNumberFormat="1" applyFont="1" applyAlignment="1">
      <alignment vertical="top"/>
    </xf>
    <xf numFmtId="0" fontId="50" fillId="0" borderId="0" xfId="56" applyFont="1" applyAlignment="1">
      <alignment horizontal="left" vertical="top" wrapText="1"/>
    </xf>
    <xf numFmtId="0" fontId="50" fillId="0" borderId="0" xfId="56" applyFont="1" applyAlignment="1">
      <alignment horizontal="left" wrapText="1"/>
    </xf>
    <xf numFmtId="49" fontId="50" fillId="0" borderId="0" xfId="56" applyNumberFormat="1" applyFont="1"/>
    <xf numFmtId="0" fontId="49" fillId="0" borderId="0" xfId="56" applyFont="1" applyAlignment="1">
      <alignment vertical="center"/>
    </xf>
    <xf numFmtId="0" fontId="51" fillId="0" borderId="0" xfId="56" applyFont="1"/>
    <xf numFmtId="49" fontId="50" fillId="0" borderId="0" xfId="56" applyNumberFormat="1" applyFont="1" applyAlignment="1"/>
    <xf numFmtId="0" fontId="14" fillId="0" borderId="0" xfId="56" applyFont="1" applyAlignment="1">
      <alignment horizontal="right"/>
    </xf>
    <xf numFmtId="0" fontId="50" fillId="0" borderId="0" xfId="56" applyFont="1" applyAlignment="1">
      <alignment horizontal="left" wrapText="1"/>
    </xf>
    <xf numFmtId="0" fontId="14" fillId="0" borderId="0" xfId="56" applyFont="1" applyAlignment="1">
      <alignment horizontal="left"/>
    </xf>
    <xf numFmtId="171" fontId="14" fillId="38" borderId="0" xfId="56" applyNumberFormat="1" applyFont="1" applyFill="1" applyBorder="1" applyAlignment="1" applyProtection="1">
      <alignment horizontal="right" indent="1"/>
      <protection locked="0"/>
    </xf>
    <xf numFmtId="171" fontId="41" fillId="38" borderId="0" xfId="56" applyNumberFormat="1" applyFont="1" applyFill="1" applyBorder="1" applyAlignment="1" applyProtection="1">
      <alignment horizontal="right" indent="1"/>
      <protection locked="0"/>
    </xf>
    <xf numFmtId="171" fontId="14" fillId="38" borderId="31" xfId="56" applyNumberFormat="1" applyFont="1" applyFill="1" applyBorder="1" applyAlignment="1" applyProtection="1">
      <alignment horizontal="right" indent="1"/>
      <protection locked="0"/>
    </xf>
    <xf numFmtId="49" fontId="14" fillId="0" borderId="29" xfId="57" applyNumberFormat="1" applyFont="1" applyFill="1" applyBorder="1" applyAlignment="1">
      <alignment horizontal="left" wrapText="1"/>
    </xf>
    <xf numFmtId="49" fontId="14" fillId="0" borderId="33" xfId="57" applyNumberFormat="1" applyFont="1" applyFill="1" applyBorder="1" applyAlignment="1">
      <alignment horizontal="left" wrapText="1"/>
    </xf>
    <xf numFmtId="49" fontId="14" fillId="37" borderId="32" xfId="56" applyNumberFormat="1" applyFont="1" applyFill="1" applyBorder="1" applyAlignment="1">
      <alignment horizontal="center" vertical="center" wrapText="1"/>
    </xf>
    <xf numFmtId="49" fontId="14" fillId="37" borderId="26" xfId="56" applyNumberFormat="1" applyFont="1" applyFill="1" applyBorder="1" applyAlignment="1">
      <alignment horizontal="center" vertical="center" wrapText="1"/>
    </xf>
    <xf numFmtId="0" fontId="14" fillId="0" borderId="35" xfId="56" applyFont="1" applyFill="1" applyBorder="1"/>
    <xf numFmtId="49" fontId="41" fillId="0" borderId="0" xfId="56" applyNumberFormat="1" applyFont="1" applyFill="1" applyAlignment="1">
      <alignment horizontal="left" wrapText="1"/>
    </xf>
    <xf numFmtId="0" fontId="41" fillId="0" borderId="29" xfId="56" applyFont="1" applyFill="1" applyBorder="1" applyAlignment="1">
      <alignment horizontal="left"/>
    </xf>
    <xf numFmtId="170" fontId="41" fillId="0" borderId="0" xfId="56" applyNumberFormat="1" applyFont="1" applyFill="1" applyBorder="1" applyAlignment="1">
      <alignment horizontal="right" wrapText="1" indent="1"/>
    </xf>
    <xf numFmtId="49" fontId="14" fillId="0" borderId="0" xfId="56" applyNumberFormat="1" applyFont="1" applyFill="1" applyAlignment="1">
      <alignment horizontal="left" wrapText="1"/>
    </xf>
    <xf numFmtId="49" fontId="14" fillId="0" borderId="29" xfId="56" applyNumberFormat="1" applyFont="1" applyFill="1" applyBorder="1" applyAlignment="1">
      <alignment horizontal="left" wrapText="1"/>
    </xf>
    <xf numFmtId="170" fontId="14" fillId="0" borderId="0" xfId="56" applyNumberFormat="1" applyFont="1" applyFill="1" applyBorder="1" applyAlignment="1">
      <alignment horizontal="right" wrapText="1" indent="1"/>
    </xf>
    <xf numFmtId="170" fontId="14" fillId="0" borderId="0" xfId="56" applyNumberFormat="1" applyFont="1" applyFill="1" applyAlignment="1">
      <alignment horizontal="right" wrapText="1" indent="1"/>
    </xf>
    <xf numFmtId="164" fontId="14" fillId="0" borderId="0" xfId="56" applyNumberFormat="1" applyFont="1" applyFill="1" applyAlignment="1">
      <alignment horizontal="right" wrapText="1" indent="1"/>
    </xf>
    <xf numFmtId="3" fontId="14" fillId="0" borderId="0" xfId="56" applyNumberFormat="1" applyFont="1" applyFill="1" applyAlignment="1">
      <alignment horizontal="right" wrapText="1" indent="1"/>
    </xf>
    <xf numFmtId="49" fontId="14" fillId="0" borderId="34" xfId="56" applyNumberFormat="1" applyFont="1" applyFill="1" applyBorder="1" applyAlignment="1">
      <alignment horizontal="left" wrapText="1"/>
    </xf>
    <xf numFmtId="49" fontId="14" fillId="0" borderId="33" xfId="56" applyNumberFormat="1" applyFont="1" applyFill="1" applyBorder="1" applyAlignment="1">
      <alignment horizontal="left" wrapText="1"/>
    </xf>
    <xf numFmtId="0" fontId="41" fillId="0" borderId="0" xfId="56" applyFont="1" applyFill="1"/>
    <xf numFmtId="0" fontId="41" fillId="0" borderId="29" xfId="56" applyFont="1" applyFill="1" applyBorder="1"/>
    <xf numFmtId="164" fontId="12" fillId="0" borderId="0" xfId="56" applyNumberFormat="1" applyFont="1" applyAlignment="1">
      <alignment horizontal="right"/>
    </xf>
    <xf numFmtId="0" fontId="5" fillId="0" borderId="0" xfId="56" applyFont="1"/>
    <xf numFmtId="0" fontId="43" fillId="0" borderId="0" xfId="56" applyFont="1" applyFill="1"/>
    <xf numFmtId="3" fontId="14" fillId="0" borderId="0" xfId="56" applyNumberFormat="1" applyFont="1" applyFill="1" applyBorder="1" applyAlignment="1">
      <alignment horizontal="right" wrapText="1" indent="1"/>
    </xf>
    <xf numFmtId="49" fontId="14" fillId="37" borderId="35" xfId="56" applyNumberFormat="1" applyFont="1" applyFill="1" applyBorder="1" applyAlignment="1">
      <alignment horizontal="left" vertical="center" wrapText="1"/>
    </xf>
    <xf numFmtId="49" fontId="14" fillId="37" borderId="29" xfId="56" applyNumberFormat="1" applyFont="1" applyFill="1" applyBorder="1" applyAlignment="1">
      <alignment horizontal="center" vertical="center" wrapText="1"/>
    </xf>
    <xf numFmtId="49" fontId="14" fillId="37" borderId="33" xfId="56" applyNumberFormat="1" applyFont="1" applyFill="1" applyBorder="1" applyAlignment="1">
      <alignment horizontal="left" vertical="center" wrapText="1"/>
    </xf>
    <xf numFmtId="0" fontId="1" fillId="37" borderId="32" xfId="56" quotePrefix="1" applyFont="1" applyFill="1" applyBorder="1" applyAlignment="1">
      <alignment horizontal="center" vertical="center"/>
    </xf>
    <xf numFmtId="0" fontId="1" fillId="37" borderId="25" xfId="56" quotePrefix="1" applyFont="1" applyFill="1" applyBorder="1" applyAlignment="1">
      <alignment horizontal="center" vertical="center"/>
    </xf>
    <xf numFmtId="0" fontId="1" fillId="37" borderId="26" xfId="56" quotePrefix="1" applyFont="1" applyFill="1" applyBorder="1" applyAlignment="1">
      <alignment horizontal="center" vertical="center"/>
    </xf>
    <xf numFmtId="0" fontId="14" fillId="0" borderId="0" xfId="56" applyFont="1" applyBorder="1" applyAlignment="1">
      <alignment horizontal="center" vertical="center"/>
    </xf>
    <xf numFmtId="49" fontId="14" fillId="40" borderId="0" xfId="56" applyNumberFormat="1" applyFont="1" applyFill="1" applyBorder="1" applyAlignment="1">
      <alignment horizontal="center" vertical="center" wrapText="1"/>
    </xf>
    <xf numFmtId="49" fontId="14" fillId="0" borderId="13" xfId="56" applyNumberFormat="1" applyFont="1" applyFill="1" applyBorder="1" applyAlignment="1">
      <alignment horizontal="left" wrapText="1"/>
    </xf>
    <xf numFmtId="49" fontId="14" fillId="0" borderId="27" xfId="56" applyNumberFormat="1" applyFont="1" applyFill="1" applyBorder="1" applyAlignment="1">
      <alignment horizontal="left" wrapText="1"/>
    </xf>
    <xf numFmtId="170" fontId="14" fillId="0" borderId="13" xfId="56" applyNumberFormat="1" applyFont="1" applyFill="1" applyBorder="1" applyAlignment="1">
      <alignment horizontal="right" wrapText="1" indent="1"/>
    </xf>
    <xf numFmtId="164" fontId="14" fillId="0" borderId="13" xfId="56" applyNumberFormat="1" applyFont="1" applyFill="1" applyBorder="1" applyAlignment="1">
      <alignment horizontal="right" wrapText="1" indent="1"/>
    </xf>
    <xf numFmtId="0" fontId="13" fillId="0" borderId="0" xfId="0" applyFont="1"/>
    <xf numFmtId="49" fontId="14" fillId="37" borderId="36" xfId="56" applyNumberFormat="1" applyFont="1" applyFill="1" applyBorder="1" applyAlignment="1">
      <alignment horizontal="left" vertical="center" wrapText="1"/>
    </xf>
    <xf numFmtId="49" fontId="14" fillId="37" borderId="38" xfId="56" applyNumberFormat="1" applyFont="1" applyFill="1" applyBorder="1" applyAlignment="1">
      <alignment horizontal="center" vertical="center" wrapText="1"/>
    </xf>
    <xf numFmtId="49" fontId="14" fillId="37" borderId="39" xfId="56" applyNumberFormat="1" applyFont="1" applyFill="1" applyBorder="1" applyAlignment="1">
      <alignment horizontal="left" vertical="center" wrapText="1"/>
    </xf>
    <xf numFmtId="164" fontId="41" fillId="0" borderId="0" xfId="56" applyNumberFormat="1" applyFont="1" applyFill="1" applyBorder="1" applyAlignment="1">
      <alignment horizontal="right" wrapText="1" indent="1"/>
    </xf>
    <xf numFmtId="0" fontId="1" fillId="0" borderId="41" xfId="56" applyFont="1" applyBorder="1" applyAlignment="1">
      <alignment horizontal="center"/>
    </xf>
    <xf numFmtId="0" fontId="1" fillId="0" borderId="0" xfId="56" quotePrefix="1" applyFont="1" applyBorder="1" applyAlignment="1">
      <alignment horizontal="center" vertical="center"/>
    </xf>
    <xf numFmtId="0" fontId="54" fillId="0" borderId="0" xfId="56" applyFont="1" applyAlignment="1"/>
    <xf numFmtId="164" fontId="47" fillId="0" borderId="0" xfId="56" applyNumberFormat="1" applyFont="1" applyAlignment="1">
      <alignment horizontal="right" indent="2"/>
    </xf>
    <xf numFmtId="164" fontId="47" fillId="0" borderId="0" xfId="56" applyNumberFormat="1" applyFont="1" applyBorder="1" applyAlignment="1">
      <alignment horizontal="right" indent="2"/>
    </xf>
    <xf numFmtId="0" fontId="5" fillId="0" borderId="0" xfId="56" applyAlignment="1">
      <alignment horizontal="center"/>
    </xf>
    <xf numFmtId="0" fontId="5" fillId="0" borderId="0" xfId="56" applyAlignment="1">
      <alignment horizontal="center" vertical="center"/>
    </xf>
    <xf numFmtId="170" fontId="41" fillId="0" borderId="0" xfId="56" applyNumberFormat="1" applyFont="1" applyFill="1" applyBorder="1" applyAlignment="1">
      <alignment horizontal="right" wrapText="1" indent="2"/>
    </xf>
    <xf numFmtId="164" fontId="41" fillId="0" borderId="0" xfId="56" applyNumberFormat="1" applyFont="1" applyFill="1" applyAlignment="1">
      <alignment horizontal="right" wrapText="1" indent="2"/>
    </xf>
    <xf numFmtId="170" fontId="14" fillId="0" borderId="0" xfId="56" applyNumberFormat="1" applyFont="1" applyFill="1" applyBorder="1" applyAlignment="1">
      <alignment horizontal="right" wrapText="1" indent="2"/>
    </xf>
    <xf numFmtId="170" fontId="14" fillId="0" borderId="0" xfId="56" applyNumberFormat="1" applyFont="1" applyFill="1" applyAlignment="1">
      <alignment horizontal="right" wrapText="1" indent="2"/>
    </xf>
    <xf numFmtId="164" fontId="14" fillId="0" borderId="0" xfId="56" applyNumberFormat="1" applyFont="1" applyFill="1" applyAlignment="1">
      <alignment horizontal="right" wrapText="1" indent="2"/>
    </xf>
    <xf numFmtId="170" fontId="14" fillId="0" borderId="34" xfId="56" applyNumberFormat="1" applyFont="1" applyFill="1" applyBorder="1" applyAlignment="1">
      <alignment horizontal="right" wrapText="1" indent="2"/>
    </xf>
    <xf numFmtId="49" fontId="14" fillId="40" borderId="35" xfId="56" applyNumberFormat="1" applyFont="1" applyFill="1" applyBorder="1" applyAlignment="1">
      <alignment horizontal="left" vertical="center" wrapText="1"/>
    </xf>
    <xf numFmtId="49" fontId="41" fillId="0" borderId="29" xfId="56" applyNumberFormat="1" applyFont="1" applyFill="1" applyBorder="1" applyAlignment="1">
      <alignment horizontal="left" wrapText="1"/>
    </xf>
    <xf numFmtId="0" fontId="50" fillId="0" borderId="0" xfId="56" applyFont="1" applyAlignment="1">
      <alignment horizontal="right" wrapText="1"/>
    </xf>
    <xf numFmtId="164" fontId="14" fillId="0" borderId="0" xfId="56" applyNumberFormat="1" applyFont="1" applyFill="1" applyBorder="1" applyAlignment="1">
      <alignment horizontal="right" wrapText="1" indent="1"/>
    </xf>
    <xf numFmtId="164" fontId="41" fillId="0" borderId="0" xfId="56" applyNumberFormat="1" applyFont="1" applyFill="1" applyAlignment="1">
      <alignment horizontal="right" wrapText="1" indent="1"/>
    </xf>
    <xf numFmtId="164" fontId="14" fillId="0" borderId="34" xfId="56" applyNumberFormat="1" applyFont="1" applyFill="1" applyBorder="1" applyAlignment="1">
      <alignment horizontal="right" wrapText="1" indent="1"/>
    </xf>
    <xf numFmtId="49" fontId="14" fillId="40" borderId="34" xfId="56" applyNumberFormat="1" applyFont="1" applyFill="1" applyBorder="1" applyAlignment="1">
      <alignment horizontal="left" wrapText="1"/>
    </xf>
    <xf numFmtId="49" fontId="14" fillId="40" borderId="33" xfId="56" applyNumberFormat="1" applyFont="1" applyFill="1" applyBorder="1" applyAlignment="1">
      <alignment horizontal="left" wrapText="1"/>
    </xf>
    <xf numFmtId="16" fontId="14" fillId="0" borderId="0" xfId="56" quotePrefix="1" applyNumberFormat="1" applyFont="1" applyBorder="1" applyAlignment="1">
      <alignment horizontal="center" vertical="center"/>
    </xf>
    <xf numFmtId="0" fontId="14" fillId="0" borderId="0" xfId="56" quotePrefix="1" applyFont="1" applyBorder="1" applyAlignment="1">
      <alignment horizontal="center" vertical="center"/>
    </xf>
    <xf numFmtId="170" fontId="41" fillId="0" borderId="0" xfId="56" applyNumberFormat="1" applyFont="1" applyFill="1" applyAlignment="1">
      <alignment horizontal="right" indent="1"/>
    </xf>
    <xf numFmtId="164" fontId="41" fillId="0" borderId="0" xfId="56" applyNumberFormat="1" applyFont="1" applyFill="1" applyBorder="1" applyAlignment="1">
      <alignment horizontal="right" indent="1"/>
    </xf>
    <xf numFmtId="164" fontId="41" fillId="0" borderId="0" xfId="56" applyNumberFormat="1" applyFont="1" applyFill="1" applyAlignment="1">
      <alignment horizontal="right" indent="1"/>
    </xf>
    <xf numFmtId="164" fontId="41" fillId="0" borderId="0" xfId="56" applyNumberFormat="1" applyFont="1" applyAlignment="1">
      <alignment horizontal="right" indent="2"/>
    </xf>
    <xf numFmtId="164" fontId="14" fillId="0" borderId="0" xfId="56" applyNumberFormat="1" applyFont="1" applyAlignment="1">
      <alignment horizontal="right" indent="2"/>
    </xf>
    <xf numFmtId="164" fontId="14" fillId="0" borderId="34" xfId="56" applyNumberFormat="1" applyFont="1" applyBorder="1" applyAlignment="1">
      <alignment horizontal="right" indent="2"/>
    </xf>
    <xf numFmtId="164" fontId="14" fillId="0" borderId="0" xfId="56" applyNumberFormat="1" applyFont="1" applyBorder="1" applyAlignment="1">
      <alignment horizontal="right" indent="2"/>
    </xf>
    <xf numFmtId="170" fontId="56" fillId="0" borderId="0" xfId="0" applyNumberFormat="1" applyFont="1" applyFill="1" applyAlignment="1">
      <alignment horizontal="right" vertical="center" wrapText="1"/>
    </xf>
    <xf numFmtId="0" fontId="0" fillId="0" borderId="0" xfId="0" applyFill="1"/>
    <xf numFmtId="170" fontId="57" fillId="0" borderId="0" xfId="0" applyNumberFormat="1" applyFont="1" applyFill="1" applyAlignment="1">
      <alignment horizontal="right" vertical="center" wrapText="1"/>
    </xf>
    <xf numFmtId="170" fontId="14" fillId="0" borderId="0" xfId="56" applyNumberFormat="1" applyFont="1" applyFill="1" applyBorder="1" applyAlignment="1">
      <alignment horizontal="right" wrapText="1"/>
    </xf>
    <xf numFmtId="49" fontId="14" fillId="0" borderId="0" xfId="56" applyNumberFormat="1" applyFont="1" applyFill="1" applyBorder="1" applyAlignment="1">
      <alignment horizontal="center" wrapText="1"/>
    </xf>
    <xf numFmtId="49" fontId="14" fillId="0" borderId="0" xfId="56" applyNumberFormat="1" applyFont="1" applyFill="1" applyBorder="1" applyAlignment="1">
      <alignment horizontal="left" wrapText="1"/>
    </xf>
    <xf numFmtId="164" fontId="14" fillId="0" borderId="0" xfId="56" applyNumberFormat="1" applyFont="1" applyFill="1" applyAlignment="1">
      <alignment horizontal="right" wrapText="1"/>
    </xf>
    <xf numFmtId="170" fontId="14" fillId="0" borderId="0" xfId="56" applyNumberFormat="1" applyFont="1" applyFill="1" applyAlignment="1">
      <alignment horizontal="right" wrapText="1"/>
    </xf>
    <xf numFmtId="49" fontId="10" fillId="0" borderId="0" xfId="56" applyNumberFormat="1" applyFont="1" applyFill="1" applyBorder="1" applyAlignment="1">
      <alignment horizontal="left" wrapText="1"/>
    </xf>
    <xf numFmtId="49" fontId="10" fillId="0" borderId="0" xfId="56" applyNumberFormat="1" applyFont="1" applyFill="1" applyAlignment="1">
      <alignment horizontal="left" wrapText="1"/>
    </xf>
    <xf numFmtId="0" fontId="10" fillId="0" borderId="0" xfId="56" applyFont="1" applyFill="1" applyAlignment="1">
      <alignment horizontal="left"/>
    </xf>
    <xf numFmtId="0" fontId="14" fillId="0" borderId="0" xfId="56" applyFont="1" applyFill="1" applyAlignment="1">
      <alignment horizontal="left"/>
    </xf>
    <xf numFmtId="0" fontId="43" fillId="0" borderId="0" xfId="58" applyFont="1" applyFill="1"/>
    <xf numFmtId="0" fontId="10" fillId="0" borderId="0" xfId="56" applyFont="1" applyFill="1" applyBorder="1" applyAlignment="1">
      <alignment horizontal="left"/>
    </xf>
    <xf numFmtId="0" fontId="43" fillId="0" borderId="0" xfId="57" applyFont="1" applyFill="1"/>
    <xf numFmtId="0" fontId="13" fillId="0" borderId="0" xfId="0" applyFont="1" applyFill="1"/>
    <xf numFmtId="49" fontId="41" fillId="0" borderId="29" xfId="57" applyNumberFormat="1" applyFont="1" applyFill="1" applyBorder="1" applyAlignment="1">
      <alignment horizontal="left" wrapText="1"/>
    </xf>
    <xf numFmtId="169" fontId="41" fillId="0" borderId="0" xfId="57" applyNumberFormat="1" applyFont="1" applyFill="1" applyBorder="1" applyAlignment="1">
      <alignment horizontal="right" wrapText="1" indent="1"/>
    </xf>
    <xf numFmtId="169" fontId="41" fillId="0" borderId="0" xfId="57" applyNumberFormat="1" applyFont="1" applyFill="1" applyAlignment="1">
      <alignment horizontal="right" indent="1"/>
    </xf>
    <xf numFmtId="170" fontId="41" fillId="0" borderId="0" xfId="56" applyNumberFormat="1" applyFont="1" applyFill="1" applyAlignment="1">
      <alignment horizontal="right" wrapText="1" indent="2"/>
    </xf>
    <xf numFmtId="0" fontId="50" fillId="0" borderId="0" xfId="56" applyNumberFormat="1" applyFont="1" applyAlignment="1">
      <alignment horizontal="left" wrapText="1"/>
    </xf>
    <xf numFmtId="0" fontId="2" fillId="0" borderId="0" xfId="56" quotePrefix="1" applyFont="1" applyFill="1" applyBorder="1" applyAlignment="1">
      <alignment horizontal="right" vertical="center" indent="2"/>
    </xf>
    <xf numFmtId="169" fontId="41" fillId="0" borderId="0" xfId="57" applyNumberFormat="1" applyFont="1" applyFill="1" applyBorder="1" applyAlignment="1">
      <alignment horizontal="right" wrapText="1" indent="2"/>
    </xf>
    <xf numFmtId="169" fontId="41" fillId="0" borderId="0" xfId="57" applyNumberFormat="1" applyFont="1" applyFill="1" applyAlignment="1">
      <alignment horizontal="right" wrapText="1" indent="2"/>
    </xf>
    <xf numFmtId="169" fontId="55" fillId="0" borderId="0" xfId="57" applyNumberFormat="1" applyFont="1" applyFill="1" applyBorder="1" applyAlignment="1">
      <alignment horizontal="right" wrapText="1" indent="2"/>
    </xf>
    <xf numFmtId="169" fontId="14" fillId="0" borderId="0" xfId="57" applyNumberFormat="1" applyFont="1" applyFill="1" applyAlignment="1">
      <alignment horizontal="right" wrapText="1" indent="2"/>
    </xf>
    <xf numFmtId="169" fontId="14" fillId="0" borderId="0" xfId="57" applyNumberFormat="1" applyFont="1" applyFill="1" applyBorder="1" applyAlignment="1">
      <alignment horizontal="right" wrapText="1" indent="2"/>
    </xf>
    <xf numFmtId="169" fontId="14" fillId="0" borderId="34" xfId="57" applyNumberFormat="1" applyFont="1" applyFill="1" applyBorder="1" applyAlignment="1">
      <alignment horizontal="right" wrapText="1" indent="2"/>
    </xf>
    <xf numFmtId="0" fontId="4" fillId="0" borderId="0" xfId="0" applyFont="1" applyAlignment="1">
      <alignment horizontal="left" wrapText="1"/>
    </xf>
    <xf numFmtId="0" fontId="0" fillId="0" borderId="0" xfId="0" applyAlignment="1">
      <alignment horizontal="left" wrapText="1"/>
    </xf>
    <xf numFmtId="0" fontId="38" fillId="0" borderId="0" xfId="51" applyAlignment="1">
      <alignment horizontal="left" wrapText="1"/>
    </xf>
    <xf numFmtId="0" fontId="15" fillId="0" borderId="0" xfId="0" applyFont="1" applyAlignment="1">
      <alignment horizontal="left"/>
    </xf>
    <xf numFmtId="172" fontId="14" fillId="0" borderId="0" xfId="57" applyNumberFormat="1" applyFont="1" applyFill="1" applyAlignment="1">
      <alignment horizontal="right" wrapText="1" indent="1"/>
    </xf>
    <xf numFmtId="0" fontId="5" fillId="0" borderId="0" xfId="56" applyAlignment="1"/>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58" fillId="0" borderId="0" xfId="0" applyFont="1" applyAlignment="1">
      <alignment horizontal="right"/>
    </xf>
    <xf numFmtId="0" fontId="58" fillId="0" borderId="0" xfId="0" applyFont="1" applyAlignment="1"/>
    <xf numFmtId="0" fontId="7" fillId="0" borderId="0" xfId="0" applyFont="1" applyAlignment="1">
      <alignment horizontal="right"/>
    </xf>
    <xf numFmtId="0" fontId="0"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11" fillId="0" borderId="0" xfId="56" applyFont="1" applyAlignment="1">
      <alignment horizontal="left"/>
    </xf>
    <xf numFmtId="0" fontId="14" fillId="0" borderId="0" xfId="56" applyFont="1" applyAlignment="1">
      <alignment horizontal="left"/>
    </xf>
    <xf numFmtId="0" fontId="14" fillId="37" borderId="24" xfId="56" applyFont="1" applyFill="1" applyBorder="1" applyAlignment="1">
      <alignment horizontal="center" vertical="center" wrapText="1"/>
    </xf>
    <xf numFmtId="0" fontId="14" fillId="37" borderId="27" xfId="56" applyFont="1" applyFill="1" applyBorder="1" applyAlignment="1">
      <alignment horizontal="center" vertical="center"/>
    </xf>
    <xf numFmtId="0" fontId="14" fillId="37" borderId="26" xfId="56" applyFont="1" applyFill="1" applyBorder="1" applyAlignment="1">
      <alignment horizontal="center" vertical="center" wrapText="1"/>
    </xf>
    <xf numFmtId="0" fontId="2" fillId="37" borderId="26" xfId="56" applyFont="1" applyFill="1" applyBorder="1" applyAlignment="1">
      <alignment horizontal="center" vertical="center" wrapText="1"/>
    </xf>
    <xf numFmtId="0" fontId="14" fillId="37" borderId="25" xfId="56" quotePrefix="1" applyNumberFormat="1" applyFont="1" applyFill="1" applyBorder="1" applyAlignment="1">
      <alignment horizontal="center" vertical="center" wrapText="1"/>
    </xf>
    <xf numFmtId="0" fontId="2" fillId="37" borderId="25" xfId="56" applyNumberFormat="1" applyFont="1" applyFill="1" applyBorder="1" applyAlignment="1">
      <alignment horizontal="center" vertical="center" wrapText="1"/>
    </xf>
    <xf numFmtId="0" fontId="12" fillId="0" borderId="0" xfId="0" applyFont="1" applyAlignment="1">
      <alignment horizontal="center" wrapText="1"/>
    </xf>
    <xf numFmtId="0" fontId="14" fillId="37" borderId="35" xfId="56" applyFont="1" applyFill="1" applyBorder="1" applyAlignment="1">
      <alignment horizontal="center" vertical="center" wrapText="1"/>
    </xf>
    <xf numFmtId="0" fontId="14" fillId="37" borderId="33" xfId="56" applyFont="1" applyFill="1" applyBorder="1" applyAlignment="1">
      <alignment horizontal="center" vertical="center"/>
    </xf>
    <xf numFmtId="0" fontId="14" fillId="37" borderId="36" xfId="56" applyFont="1" applyFill="1" applyBorder="1" applyAlignment="1">
      <alignment horizontal="center" vertical="center" wrapText="1"/>
    </xf>
    <xf numFmtId="0" fontId="14" fillId="37" borderId="39" xfId="56" applyFont="1" applyFill="1" applyBorder="1" applyAlignment="1">
      <alignment horizontal="center" vertical="center"/>
    </xf>
    <xf numFmtId="49" fontId="14" fillId="37" borderId="25" xfId="57" applyNumberFormat="1" applyFont="1" applyFill="1" applyBorder="1" applyAlignment="1">
      <alignment horizontal="center" vertical="center" wrapText="1"/>
    </xf>
    <xf numFmtId="49" fontId="14" fillId="37" borderId="26" xfId="57" applyNumberFormat="1" applyFont="1" applyFill="1" applyBorder="1" applyAlignment="1">
      <alignment horizontal="center" vertical="center" wrapText="1"/>
    </xf>
    <xf numFmtId="0" fontId="12" fillId="0" borderId="0" xfId="0" applyFont="1" applyAlignment="1">
      <alignment horizontal="center"/>
    </xf>
    <xf numFmtId="0" fontId="14" fillId="37" borderId="42" xfId="56" applyFont="1" applyFill="1" applyBorder="1" applyAlignment="1">
      <alignment horizontal="center" vertical="center" wrapText="1"/>
    </xf>
    <xf numFmtId="0" fontId="14" fillId="37" borderId="40" xfId="56"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49" fontId="43" fillId="0" borderId="0" xfId="56" applyNumberFormat="1" applyFont="1" applyFill="1" applyBorder="1" applyAlignment="1">
      <alignment horizontal="left"/>
    </xf>
    <xf numFmtId="0" fontId="43" fillId="0" borderId="0" xfId="56" applyFont="1" applyFill="1" applyAlignment="1">
      <alignment horizontal="left"/>
    </xf>
    <xf numFmtId="0" fontId="14" fillId="37" borderId="29" xfId="56" applyFont="1" applyFill="1" applyBorder="1" applyAlignment="1">
      <alignment horizontal="center" vertical="center"/>
    </xf>
    <xf numFmtId="49" fontId="14" fillId="37" borderId="26" xfId="56" applyNumberFormat="1" applyFont="1" applyFill="1" applyBorder="1" applyAlignment="1">
      <alignment horizontal="center" vertical="center" wrapText="1"/>
    </xf>
    <xf numFmtId="49" fontId="14" fillId="37" borderId="37" xfId="56" applyNumberFormat="1" applyFont="1" applyFill="1" applyBorder="1" applyAlignment="1">
      <alignment horizontal="center" vertical="center" wrapText="1"/>
    </xf>
    <xf numFmtId="49" fontId="14" fillId="37" borderId="43" xfId="56" applyNumberFormat="1" applyFont="1" applyFill="1" applyBorder="1" applyAlignment="1">
      <alignment horizontal="center" vertical="center" wrapText="1"/>
    </xf>
    <xf numFmtId="49" fontId="14" fillId="37" borderId="36" xfId="56" applyNumberFormat="1" applyFont="1" applyFill="1" applyBorder="1" applyAlignment="1">
      <alignment horizontal="center" vertical="center" wrapText="1"/>
    </xf>
    <xf numFmtId="49" fontId="14" fillId="37" borderId="39" xfId="56" applyNumberFormat="1" applyFont="1" applyFill="1" applyBorder="1" applyAlignment="1">
      <alignment horizontal="center" vertical="center" wrapText="1"/>
    </xf>
    <xf numFmtId="0" fontId="14" fillId="0" borderId="29" xfId="56" applyFont="1" applyBorder="1" applyAlignment="1">
      <alignment horizontal="center" vertical="center"/>
    </xf>
    <xf numFmtId="0" fontId="14" fillId="0" borderId="33" xfId="56" applyFont="1" applyBorder="1" applyAlignment="1">
      <alignment horizontal="center" vertical="center"/>
    </xf>
    <xf numFmtId="49" fontId="14" fillId="37" borderId="37" xfId="57" applyNumberFormat="1" applyFont="1" applyFill="1" applyBorder="1" applyAlignment="1">
      <alignment horizontal="center" vertical="center" wrapText="1"/>
    </xf>
    <xf numFmtId="49" fontId="14" fillId="37" borderId="33" xfId="57" applyNumberFormat="1" applyFont="1" applyFill="1" applyBorder="1" applyAlignment="1">
      <alignment horizontal="center" vertical="center" wrapText="1"/>
    </xf>
    <xf numFmtId="49" fontId="14" fillId="37" borderId="39" xfId="57" applyNumberFormat="1" applyFont="1" applyFill="1" applyBorder="1" applyAlignment="1">
      <alignment horizontal="center" vertical="center" wrapText="1"/>
    </xf>
    <xf numFmtId="49" fontId="14" fillId="37" borderId="40" xfId="57" applyNumberFormat="1" applyFont="1" applyFill="1" applyBorder="1" applyAlignment="1">
      <alignment horizontal="center" vertical="center" wrapText="1"/>
    </xf>
    <xf numFmtId="0" fontId="11" fillId="0" borderId="0" xfId="56" applyFont="1" applyBorder="1" applyAlignment="1">
      <alignment horizontal="center" wrapText="1"/>
    </xf>
    <xf numFmtId="0" fontId="2" fillId="37" borderId="36" xfId="56" quotePrefix="1" applyFont="1" applyFill="1" applyBorder="1" applyAlignment="1">
      <alignment horizontal="center" vertical="center"/>
    </xf>
    <xf numFmtId="0" fontId="2" fillId="37" borderId="39" xfId="56" quotePrefix="1" applyFont="1" applyFill="1" applyBorder="1" applyAlignment="1">
      <alignment horizontal="center" vertical="center"/>
    </xf>
    <xf numFmtId="0" fontId="1" fillId="37" borderId="36" xfId="56" quotePrefix="1" applyFont="1" applyFill="1" applyBorder="1" applyAlignment="1">
      <alignment horizontal="center" vertical="center"/>
    </xf>
    <xf numFmtId="0" fontId="14" fillId="37" borderId="33" xfId="56" applyFont="1" applyFill="1" applyBorder="1" applyAlignment="1">
      <alignment horizontal="center" vertical="center" wrapText="1"/>
    </xf>
    <xf numFmtId="0" fontId="1" fillId="37" borderId="39" xfId="56" quotePrefix="1" applyFont="1" applyFill="1" applyBorder="1" applyAlignment="1">
      <alignment horizontal="center" vertical="center"/>
    </xf>
    <xf numFmtId="0" fontId="11" fillId="0" borderId="0" xfId="56" applyFont="1" applyAlignment="1">
      <alignment horizontal="center" wrapText="1"/>
    </xf>
    <xf numFmtId="0" fontId="11" fillId="0" borderId="0" xfId="56" applyFont="1" applyAlignment="1">
      <alignment horizontal="center"/>
    </xf>
    <xf numFmtId="0" fontId="11" fillId="0" borderId="0" xfId="56" applyFont="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169" fontId="14" fillId="0" borderId="34" xfId="57" applyNumberFormat="1" applyFont="1" applyFill="1" applyBorder="1" applyAlignment="1">
      <alignment horizontal="right" wrapText="1" inden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Standard_HIT Tabellen Mai 2008 SH" xfId="57"/>
    <cellStyle name="Standard_Tabelle Rinder aus HIT"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28135</xdr:rowOff>
    </xdr:from>
    <xdr:to>
      <xdr:col>7</xdr:col>
      <xdr:colOff>752622</xdr:colOff>
      <xdr:row>34</xdr:row>
      <xdr:rowOff>63304</xdr:rowOff>
    </xdr:to>
    <xdr:sp macro="" textlink="">
      <xdr:nvSpPr>
        <xdr:cNvPr id="2" name="Textfeld 1"/>
        <xdr:cNvSpPr txBox="1"/>
      </xdr:nvSpPr>
      <xdr:spPr>
        <a:xfrm>
          <a:off x="0" y="28135"/>
          <a:ext cx="6267157" cy="5535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900" b="1">
              <a:latin typeface="Arial" panose="020B0604020202020204" pitchFamily="34" charset="0"/>
              <a:cs typeface="Arial" panose="020B0604020202020204" pitchFamily="34" charset="0"/>
            </a:rPr>
            <a:t>Rechtsgrundlage</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13 Absatz 5 des Gesetzes vom 12. April 2012 (BGBl. I S. 579) geändert worden ist.</a:t>
          </a:r>
        </a:p>
        <a:p>
          <a:pPr algn="l"/>
          <a:endParaRPr lang="de-DE" sz="900">
            <a:latin typeface="Arial" panose="020B0604020202020204" pitchFamily="34" charset="0"/>
            <a:cs typeface="Arial" panose="020B0604020202020204" pitchFamily="34" charset="0"/>
          </a:endParaRPr>
        </a:p>
        <a:p>
          <a:pPr algn="l"/>
          <a:endParaRPr lang="de-DE" sz="900">
            <a:latin typeface="Arial" panose="020B0604020202020204" pitchFamily="34" charset="0"/>
            <a:cs typeface="Arial" panose="020B0604020202020204" pitchFamily="34" charset="0"/>
          </a:endParaRPr>
        </a:p>
        <a:p>
          <a:pPr algn="l"/>
          <a:r>
            <a:rPr lang="de-DE" sz="9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900">
              <a:latin typeface="Arial" panose="020B0604020202020204" pitchFamily="34" charset="0"/>
              <a:cs typeface="Arial" panose="020B0604020202020204" pitchFamily="34" charset="0"/>
            </a:rPr>
            <a:t> </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Dies ermöglicht die Veröffentlichung von Bestandsgrößen-klassen, Rinderrassen sowie regionalisierten Ergebnissen nach Kreisen und Gemeinden.</a:t>
          </a:r>
        </a:p>
        <a:p>
          <a:pPr algn="l"/>
          <a:r>
            <a:rPr lang="de-DE" sz="900">
              <a:latin typeface="Arial" panose="020B0604020202020204" pitchFamily="34" charset="0"/>
              <a:cs typeface="Arial" panose="020B0604020202020204" pitchFamily="34" charset="0"/>
            </a:rPr>
            <a:t>Gemeindeergebnisse der Rinder- und Kuhbestände vom Mai und November sind auf Anfrage beim Statistischen Amt für Hamburg und Schleswig-Holstein als Exceldatei erhältlich.</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Durch die Auswertung dieser Meldungen ergeben sich in der Darstellung und Struktur der statistischen Ergebnisse einige Änderungen zu dem in der Landwirtschaftszählung 2010 (LZ 2010) bzw. bis 2007 verwendeten Erhebungsverfahren, so dass die Ergebnisse mit den aufgrund der statistischen Erhebungen ermittelten Resultaten nur unter Einschränkungen zu Vergleichszwecken herangezogen werden können.</a:t>
          </a:r>
        </a:p>
        <a:p>
          <a:pPr algn="l"/>
          <a:r>
            <a:rPr lang="de-DE" sz="900">
              <a:latin typeface="Arial" panose="020B0604020202020204" pitchFamily="34" charset="0"/>
              <a:cs typeface="Arial" panose="020B0604020202020204" pitchFamily="34" charset="0"/>
            </a:rPr>
            <a:t>Die Auswertung erfolgt auf Einzeltierbasis aller als landwirtschaftlich gekennzeichneten Rinderhaltungen   – unabhängig von der Größe des Viehbestandes – und wird auf Halterebene zusammengeführt.</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bisher in den Ergebnissen der Viehbestandserhebung ausgewiesen wurden.</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So weichen die Bestandskategorien der Rinder zum Teil von den bis 2007 verwendeten Bezeichnungen ab. Bis dahin wurden bei den Kühen nur die 2 Jahre und älteren Tiere erfasst, während jetzt auch Tiere unter     2 Jahren ausgewertet werden.</a:t>
          </a:r>
        </a:p>
        <a:p>
          <a:pPr algn="l"/>
          <a:endParaRPr lang="de-DE" sz="900">
            <a:latin typeface="Arial" panose="020B0604020202020204" pitchFamily="34" charset="0"/>
            <a:cs typeface="Arial" panose="020B0604020202020204" pitchFamily="34" charset="0"/>
          </a:endParaRPr>
        </a:p>
        <a:p>
          <a:pPr algn="l"/>
          <a:endParaRPr lang="de-DE" sz="900">
            <a:latin typeface="Arial" panose="020B0604020202020204" pitchFamily="34" charset="0"/>
            <a:cs typeface="Arial" panose="020B0604020202020204" pitchFamily="34" charset="0"/>
          </a:endParaRPr>
        </a:p>
        <a:p>
          <a:pPr algn="l"/>
          <a:r>
            <a:rPr lang="de-DE" sz="900" b="1">
              <a:latin typeface="Arial" panose="020B0604020202020204" pitchFamily="34" charset="0"/>
              <a:cs typeface="Arial" panose="020B0604020202020204" pitchFamily="34" charset="0"/>
            </a:rPr>
            <a:t>Hinweis:</a:t>
          </a:r>
        </a:p>
        <a:p>
          <a:pPr algn="l"/>
          <a:endParaRPr lang="de-DE" sz="900">
            <a:latin typeface="Arial" panose="020B0604020202020204" pitchFamily="34" charset="0"/>
            <a:cs typeface="Arial" panose="020B0604020202020204" pitchFamily="34" charset="0"/>
          </a:endParaRPr>
        </a:p>
        <a:p>
          <a:pPr algn="l"/>
          <a:r>
            <a:rPr lang="de-DE" sz="900">
              <a:latin typeface="Arial" panose="020B0604020202020204" pitchFamily="34" charset="0"/>
              <a:cs typeface="Arial" panose="020B0604020202020204" pitchFamily="34" charset="0"/>
            </a:rPr>
            <a:t>Ergebnisse zu Schaf- und Schweinebeständen werden in der Reihe C III 1 – hj 1 und 2 veröffentlicht.</a:t>
          </a:r>
        </a:p>
        <a:p>
          <a:pPr algn="l"/>
          <a:r>
            <a:rPr lang="de-DE" sz="900">
              <a:latin typeface="Arial" panose="020B0604020202020204" pitchFamily="34" charset="0"/>
              <a:cs typeface="Arial" panose="020B0604020202020204" pitchFamily="34" charset="0"/>
            </a:rPr>
            <a:t>Bundeszahlen veröffentlicht das Statistische Bundesamt in seiner Fachserie 3 „Land- und Forstwirtschaft, Fischerei“, Reihe 4.1.</a:t>
          </a:r>
        </a:p>
        <a:p>
          <a:pPr algn="l"/>
          <a:endParaRPr lang="de-DE"/>
        </a:p>
        <a:p>
          <a:endParaRPr lang="de-DE"/>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2</xdr:row>
      <xdr:rowOff>72562</xdr:rowOff>
    </xdr:from>
    <xdr:to>
      <xdr:col>7</xdr:col>
      <xdr:colOff>723900</xdr:colOff>
      <xdr:row>23</xdr:row>
      <xdr:rowOff>88362</xdr:rowOff>
    </xdr:to>
    <xdr:pic>
      <xdr:nvPicPr>
        <xdr:cNvPr id="3" name="Grafik 2"/>
        <xdr:cNvPicPr>
          <a:picLocks noChangeAspect="1"/>
        </xdr:cNvPicPr>
      </xdr:nvPicPr>
      <xdr:blipFill>
        <a:blip xmlns:r="http://schemas.openxmlformats.org/officeDocument/2006/relationships" r:embed="rId1"/>
        <a:stretch>
          <a:fillRect/>
        </a:stretch>
      </xdr:blipFill>
      <xdr:spPr>
        <a:xfrm>
          <a:off x="133350" y="958387"/>
          <a:ext cx="6057900" cy="34162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57151</xdr:colOff>
      <xdr:row>3</xdr:row>
      <xdr:rowOff>152400</xdr:rowOff>
    </xdr:from>
    <xdr:to>
      <xdr:col>7</xdr:col>
      <xdr:colOff>713549</xdr:colOff>
      <xdr:row>28</xdr:row>
      <xdr:rowOff>60601</xdr:rowOff>
    </xdr:to>
    <xdr:pic>
      <xdr:nvPicPr>
        <xdr:cNvPr id="3" name="Grafik 2"/>
        <xdr:cNvPicPr>
          <a:picLocks noChangeAspect="1"/>
        </xdr:cNvPicPr>
      </xdr:nvPicPr>
      <xdr:blipFill>
        <a:blip xmlns:r="http://schemas.openxmlformats.org/officeDocument/2006/relationships" r:embed="rId1"/>
        <a:stretch>
          <a:fillRect/>
        </a:stretch>
      </xdr:blipFill>
      <xdr:spPr>
        <a:xfrm>
          <a:off x="57151" y="1143000"/>
          <a:ext cx="6123748" cy="39563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2</xdr:row>
      <xdr:rowOff>152399</xdr:rowOff>
    </xdr:from>
    <xdr:to>
      <xdr:col>7</xdr:col>
      <xdr:colOff>584286</xdr:colOff>
      <xdr:row>29</xdr:row>
      <xdr:rowOff>108266</xdr:rowOff>
    </xdr:to>
    <xdr:pic>
      <xdr:nvPicPr>
        <xdr:cNvPr id="2" name="Grafik 1"/>
        <xdr:cNvPicPr>
          <a:picLocks noChangeAspect="1"/>
        </xdr:cNvPicPr>
      </xdr:nvPicPr>
      <xdr:blipFill>
        <a:blip xmlns:r="http://schemas.openxmlformats.org/officeDocument/2006/relationships" r:embed="rId1"/>
        <a:stretch>
          <a:fillRect/>
        </a:stretch>
      </xdr:blipFill>
      <xdr:spPr>
        <a:xfrm>
          <a:off x="85725" y="638174"/>
          <a:ext cx="6099261" cy="43278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72" t="s">
        <v>47</v>
      </c>
      <c r="B3" s="272"/>
      <c r="C3" s="272"/>
      <c r="D3" s="272"/>
    </row>
    <row r="4" spans="1:7" ht="20.25" x14ac:dyDescent="0.3">
      <c r="A4" s="272" t="s">
        <v>48</v>
      </c>
      <c r="B4" s="272"/>
      <c r="C4" s="272"/>
      <c r="D4" s="272"/>
    </row>
    <row r="11" spans="1:7" ht="15" x14ac:dyDescent="0.2">
      <c r="A11" s="1"/>
      <c r="F11" s="2"/>
      <c r="G11" s="3"/>
    </row>
    <row r="13" spans="1:7" x14ac:dyDescent="0.2">
      <c r="A13" s="5"/>
    </row>
    <row r="15" spans="1:7" ht="23.25" x14ac:dyDescent="0.2">
      <c r="D15" s="273" t="s">
        <v>69</v>
      </c>
      <c r="E15" s="273"/>
      <c r="F15" s="273"/>
      <c r="G15" s="273"/>
    </row>
    <row r="16" spans="1:7" ht="15" x14ac:dyDescent="0.2">
      <c r="D16" s="274" t="s">
        <v>256</v>
      </c>
      <c r="E16" s="274"/>
      <c r="F16" s="274"/>
      <c r="G16" s="274"/>
    </row>
    <row r="18" spans="1:7" ht="30" x14ac:dyDescent="0.4">
      <c r="A18" s="275" t="s">
        <v>81</v>
      </c>
      <c r="B18" s="276"/>
      <c r="C18" s="276"/>
      <c r="D18" s="276"/>
      <c r="E18" s="276"/>
      <c r="F18" s="276"/>
      <c r="G18" s="276"/>
    </row>
    <row r="19" spans="1:7" ht="30" x14ac:dyDescent="0.4">
      <c r="A19" s="275" t="s">
        <v>257</v>
      </c>
      <c r="B19" s="276"/>
      <c r="C19" s="276"/>
      <c r="D19" s="276"/>
      <c r="E19" s="276"/>
      <c r="F19" s="276"/>
      <c r="G19" s="276"/>
    </row>
    <row r="20" spans="1:7" ht="16.350000000000001" customHeight="1" x14ac:dyDescent="0.2">
      <c r="A20" s="277" t="s">
        <v>82</v>
      </c>
      <c r="B20" s="278"/>
      <c r="C20" s="278"/>
      <c r="D20" s="278"/>
      <c r="E20" s="278"/>
      <c r="F20" s="278"/>
      <c r="G20" s="278"/>
    </row>
    <row r="21" spans="1:7" ht="16.350000000000001" customHeight="1" x14ac:dyDescent="0.25">
      <c r="A21" s="43"/>
      <c r="B21" s="51"/>
      <c r="C21" s="51"/>
      <c r="D21" s="51"/>
      <c r="E21" s="51"/>
      <c r="F21" s="51"/>
      <c r="G21" s="51"/>
    </row>
    <row r="22" spans="1:7" ht="15" x14ac:dyDescent="0.2">
      <c r="E22" s="270" t="s">
        <v>289</v>
      </c>
      <c r="F22" s="270"/>
      <c r="G22" s="270"/>
    </row>
    <row r="23" spans="1:7" ht="16.5" x14ac:dyDescent="0.25">
      <c r="A23" s="271"/>
      <c r="B23" s="271"/>
      <c r="C23" s="271"/>
      <c r="D23" s="271"/>
      <c r="E23" s="271"/>
      <c r="F23" s="271"/>
      <c r="G23" s="271"/>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hj 1/14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7" ht="28.35" customHeight="1" x14ac:dyDescent="0.2">
      <c r="A1" s="297" t="s">
        <v>272</v>
      </c>
      <c r="B1" s="304"/>
      <c r="C1" s="304"/>
      <c r="D1" s="304"/>
      <c r="E1" s="304"/>
      <c r="F1" s="304"/>
      <c r="G1" s="304"/>
    </row>
    <row r="3" spans="1:7" ht="25.5" customHeight="1" x14ac:dyDescent="0.2">
      <c r="A3" s="298" t="s">
        <v>153</v>
      </c>
      <c r="B3" s="202" t="s">
        <v>117</v>
      </c>
      <c r="C3" s="202" t="s">
        <v>117</v>
      </c>
      <c r="D3" s="312" t="s">
        <v>290</v>
      </c>
      <c r="E3" s="313"/>
      <c r="F3" s="313"/>
      <c r="G3" s="313"/>
    </row>
    <row r="4" spans="1:7" ht="39.6" customHeight="1" x14ac:dyDescent="0.2">
      <c r="A4" s="311"/>
      <c r="B4" s="203" t="s">
        <v>154</v>
      </c>
      <c r="C4" s="203" t="s">
        <v>21</v>
      </c>
      <c r="D4" s="315" t="s">
        <v>230</v>
      </c>
      <c r="E4" s="315" t="s">
        <v>231</v>
      </c>
      <c r="F4" s="312" t="s">
        <v>254</v>
      </c>
      <c r="G4" s="314"/>
    </row>
    <row r="5" spans="1:7" ht="25.5" customHeight="1" x14ac:dyDescent="0.2">
      <c r="A5" s="299"/>
      <c r="B5" s="204" t="s">
        <v>117</v>
      </c>
      <c r="C5" s="204" t="s">
        <v>117</v>
      </c>
      <c r="D5" s="316"/>
      <c r="E5" s="316"/>
      <c r="F5" s="130" t="s">
        <v>96</v>
      </c>
      <c r="G5" s="170" t="s">
        <v>97</v>
      </c>
    </row>
    <row r="6" spans="1:7" x14ac:dyDescent="0.2">
      <c r="A6" s="195"/>
      <c r="B6" s="219"/>
      <c r="C6" s="196"/>
      <c r="D6" s="196"/>
      <c r="E6" s="196"/>
      <c r="F6" s="196"/>
      <c r="G6" s="196"/>
    </row>
    <row r="7" spans="1:7" x14ac:dyDescent="0.2">
      <c r="A7" s="183" t="s">
        <v>155</v>
      </c>
      <c r="B7" s="184" t="s">
        <v>156</v>
      </c>
      <c r="C7" s="174">
        <v>8135</v>
      </c>
      <c r="D7" s="174">
        <v>4566</v>
      </c>
      <c r="E7" s="174">
        <v>2944</v>
      </c>
      <c r="F7" s="174">
        <v>5827</v>
      </c>
      <c r="G7" s="174">
        <v>6089</v>
      </c>
    </row>
    <row r="8" spans="1:7" x14ac:dyDescent="0.2">
      <c r="A8" s="172" t="s">
        <v>117</v>
      </c>
      <c r="B8" s="173" t="s">
        <v>157</v>
      </c>
      <c r="C8" s="174">
        <v>1135525</v>
      </c>
      <c r="D8" s="174">
        <v>394992</v>
      </c>
      <c r="E8" s="174">
        <v>40808</v>
      </c>
      <c r="F8" s="174">
        <v>92881</v>
      </c>
      <c r="G8" s="174">
        <v>129605</v>
      </c>
    </row>
    <row r="9" spans="1:7" x14ac:dyDescent="0.2">
      <c r="A9" s="172"/>
      <c r="B9" s="173"/>
      <c r="C9" s="174"/>
      <c r="D9" s="174"/>
      <c r="E9" s="174"/>
      <c r="F9" s="174"/>
      <c r="G9" s="174"/>
    </row>
    <row r="10" spans="1:7" ht="16.5" customHeight="1" x14ac:dyDescent="0.2">
      <c r="A10" s="129" t="s">
        <v>244</v>
      </c>
      <c r="B10" s="176" t="s">
        <v>156</v>
      </c>
      <c r="C10" s="177">
        <v>9</v>
      </c>
      <c r="D10" s="178">
        <v>5</v>
      </c>
      <c r="E10" s="180">
        <v>3</v>
      </c>
      <c r="F10" s="188">
        <v>5</v>
      </c>
      <c r="G10" s="188">
        <v>7</v>
      </c>
    </row>
    <row r="11" spans="1:7" x14ac:dyDescent="0.2">
      <c r="A11" s="129" t="s">
        <v>117</v>
      </c>
      <c r="B11" s="176" t="s">
        <v>157</v>
      </c>
      <c r="C11" s="177">
        <v>569</v>
      </c>
      <c r="D11" s="178">
        <v>246</v>
      </c>
      <c r="E11" s="180">
        <v>21</v>
      </c>
      <c r="F11" s="188">
        <v>27</v>
      </c>
      <c r="G11" s="188">
        <v>72</v>
      </c>
    </row>
    <row r="12" spans="1:7" ht="16.899999999999999" customHeight="1" x14ac:dyDescent="0.2">
      <c r="A12" s="129" t="s">
        <v>245</v>
      </c>
      <c r="B12" s="176" t="s">
        <v>156</v>
      </c>
      <c r="C12" s="177">
        <v>22</v>
      </c>
      <c r="D12" s="178">
        <v>5</v>
      </c>
      <c r="E12" s="180">
        <v>13</v>
      </c>
      <c r="F12" s="188">
        <v>10</v>
      </c>
      <c r="G12" s="188">
        <v>9</v>
      </c>
    </row>
    <row r="13" spans="1:7" x14ac:dyDescent="0.2">
      <c r="A13" s="129" t="s">
        <v>117</v>
      </c>
      <c r="B13" s="176" t="s">
        <v>157</v>
      </c>
      <c r="C13" s="177">
        <v>1759</v>
      </c>
      <c r="D13" s="178">
        <v>680</v>
      </c>
      <c r="E13" s="180">
        <v>68</v>
      </c>
      <c r="F13" s="188">
        <v>41</v>
      </c>
      <c r="G13" s="188">
        <v>209</v>
      </c>
    </row>
    <row r="14" spans="1:7" ht="16.899999999999999" customHeight="1" x14ac:dyDescent="0.2">
      <c r="A14" s="129" t="s">
        <v>246</v>
      </c>
      <c r="B14" s="176" t="s">
        <v>156</v>
      </c>
      <c r="C14" s="177">
        <v>34</v>
      </c>
      <c r="D14" s="179">
        <v>17</v>
      </c>
      <c r="E14" s="180">
        <v>12</v>
      </c>
      <c r="F14" s="188">
        <v>23</v>
      </c>
      <c r="G14" s="188">
        <v>23</v>
      </c>
    </row>
    <row r="15" spans="1:7" x14ac:dyDescent="0.2">
      <c r="A15" s="129" t="s">
        <v>117</v>
      </c>
      <c r="B15" s="176" t="s">
        <v>157</v>
      </c>
      <c r="C15" s="177">
        <v>2492</v>
      </c>
      <c r="D15" s="179">
        <v>820</v>
      </c>
      <c r="E15" s="180">
        <v>195</v>
      </c>
      <c r="F15" s="188">
        <v>209</v>
      </c>
      <c r="G15" s="188">
        <v>281</v>
      </c>
    </row>
    <row r="16" spans="1:7" ht="16.899999999999999" customHeight="1" x14ac:dyDescent="0.2">
      <c r="A16" s="129" t="s">
        <v>247</v>
      </c>
      <c r="B16" s="176" t="s">
        <v>156</v>
      </c>
      <c r="C16" s="177">
        <v>21</v>
      </c>
      <c r="D16" s="178">
        <v>10</v>
      </c>
      <c r="E16" s="180">
        <v>8</v>
      </c>
      <c r="F16" s="188">
        <v>14</v>
      </c>
      <c r="G16" s="188">
        <v>14</v>
      </c>
    </row>
    <row r="17" spans="1:7" x14ac:dyDescent="0.2">
      <c r="A17" s="175" t="s">
        <v>117</v>
      </c>
      <c r="B17" s="176" t="s">
        <v>157</v>
      </c>
      <c r="C17" s="178">
        <v>3073</v>
      </c>
      <c r="D17" s="179">
        <v>1027</v>
      </c>
      <c r="E17" s="180">
        <v>307</v>
      </c>
      <c r="F17" s="188">
        <v>161</v>
      </c>
      <c r="G17" s="188">
        <v>308</v>
      </c>
    </row>
    <row r="18" spans="1:7" ht="16.5" customHeight="1" x14ac:dyDescent="0.2">
      <c r="A18" s="175" t="s">
        <v>158</v>
      </c>
      <c r="B18" s="176" t="s">
        <v>156</v>
      </c>
      <c r="C18" s="177">
        <v>878</v>
      </c>
      <c r="D18" s="178">
        <v>439</v>
      </c>
      <c r="E18" s="180">
        <v>339</v>
      </c>
      <c r="F18" s="188">
        <v>631</v>
      </c>
      <c r="G18" s="188">
        <v>603</v>
      </c>
    </row>
    <row r="19" spans="1:7" x14ac:dyDescent="0.2">
      <c r="A19" s="175" t="s">
        <v>117</v>
      </c>
      <c r="B19" s="176" t="s">
        <v>157</v>
      </c>
      <c r="C19" s="177">
        <v>136971</v>
      </c>
      <c r="D19" s="178">
        <v>40116</v>
      </c>
      <c r="E19" s="178">
        <v>5850</v>
      </c>
      <c r="F19" s="178">
        <v>14109</v>
      </c>
      <c r="G19" s="178">
        <v>13893</v>
      </c>
    </row>
    <row r="20" spans="1:7" ht="16.899999999999999" customHeight="1" x14ac:dyDescent="0.2">
      <c r="A20" s="175" t="s">
        <v>159</v>
      </c>
      <c r="B20" s="176" t="s">
        <v>156</v>
      </c>
      <c r="C20" s="177">
        <v>360</v>
      </c>
      <c r="D20" s="178">
        <v>161</v>
      </c>
      <c r="E20" s="178">
        <v>156</v>
      </c>
      <c r="F20" s="178">
        <v>236</v>
      </c>
      <c r="G20" s="178">
        <v>234</v>
      </c>
    </row>
    <row r="21" spans="1:7" x14ac:dyDescent="0.2">
      <c r="A21" s="175" t="s">
        <v>117</v>
      </c>
      <c r="B21" s="176" t="s">
        <v>157</v>
      </c>
      <c r="C21" s="177">
        <v>30100</v>
      </c>
      <c r="D21" s="178">
        <v>8771</v>
      </c>
      <c r="E21" s="178">
        <v>1572</v>
      </c>
      <c r="F21" s="178">
        <v>2934</v>
      </c>
      <c r="G21" s="178">
        <v>3117</v>
      </c>
    </row>
    <row r="22" spans="1:7" ht="16.899999999999999" customHeight="1" x14ac:dyDescent="0.2">
      <c r="A22" s="175" t="s">
        <v>160</v>
      </c>
      <c r="B22" s="176" t="s">
        <v>156</v>
      </c>
      <c r="C22" s="177">
        <v>1370</v>
      </c>
      <c r="D22" s="178">
        <v>820</v>
      </c>
      <c r="E22" s="178">
        <v>486</v>
      </c>
      <c r="F22" s="178">
        <v>1052</v>
      </c>
      <c r="G22" s="178">
        <v>1077</v>
      </c>
    </row>
    <row r="23" spans="1:7" x14ac:dyDescent="0.2">
      <c r="A23" s="175" t="s">
        <v>117</v>
      </c>
      <c r="B23" s="176" t="s">
        <v>157</v>
      </c>
      <c r="C23" s="177">
        <v>213256</v>
      </c>
      <c r="D23" s="178">
        <v>69685</v>
      </c>
      <c r="E23" s="178">
        <v>8982</v>
      </c>
      <c r="F23" s="178">
        <v>18238</v>
      </c>
      <c r="G23" s="178">
        <v>23313</v>
      </c>
    </row>
    <row r="24" spans="1:7" ht="16.899999999999999" customHeight="1" x14ac:dyDescent="0.2">
      <c r="A24" s="175" t="s">
        <v>161</v>
      </c>
      <c r="B24" s="176" t="s">
        <v>156</v>
      </c>
      <c r="C24" s="177">
        <v>368</v>
      </c>
      <c r="D24" s="179">
        <v>140</v>
      </c>
      <c r="E24" s="179">
        <v>186</v>
      </c>
      <c r="F24" s="179">
        <v>230</v>
      </c>
      <c r="G24" s="179">
        <v>247</v>
      </c>
    </row>
    <row r="25" spans="1:7" x14ac:dyDescent="0.2">
      <c r="A25" s="175" t="s">
        <v>117</v>
      </c>
      <c r="B25" s="176" t="s">
        <v>157</v>
      </c>
      <c r="C25" s="178">
        <v>24946</v>
      </c>
      <c r="D25" s="178">
        <v>8905</v>
      </c>
      <c r="E25" s="178">
        <v>1738</v>
      </c>
      <c r="F25" s="178">
        <v>1273</v>
      </c>
      <c r="G25" s="178">
        <v>3272</v>
      </c>
    </row>
    <row r="26" spans="1:7" ht="16.5" customHeight="1" x14ac:dyDescent="0.2">
      <c r="A26" s="175" t="s">
        <v>162</v>
      </c>
      <c r="B26" s="176" t="s">
        <v>156</v>
      </c>
      <c r="C26" s="177">
        <v>394</v>
      </c>
      <c r="D26" s="180">
        <v>196</v>
      </c>
      <c r="E26" s="180">
        <v>157</v>
      </c>
      <c r="F26" s="180">
        <v>275</v>
      </c>
      <c r="G26" s="180">
        <v>286</v>
      </c>
    </row>
    <row r="27" spans="1:7" x14ac:dyDescent="0.2">
      <c r="A27" s="175" t="s">
        <v>117</v>
      </c>
      <c r="B27" s="176" t="s">
        <v>157</v>
      </c>
      <c r="C27" s="177">
        <v>46772</v>
      </c>
      <c r="D27" s="178">
        <v>16571</v>
      </c>
      <c r="E27" s="178">
        <v>2394</v>
      </c>
      <c r="F27" s="178">
        <v>3459</v>
      </c>
      <c r="G27" s="178">
        <v>5518</v>
      </c>
    </row>
    <row r="28" spans="1:7" ht="16.899999999999999" customHeight="1" x14ac:dyDescent="0.2">
      <c r="A28" s="175" t="s">
        <v>163</v>
      </c>
      <c r="B28" s="176" t="s">
        <v>156</v>
      </c>
      <c r="C28" s="177">
        <v>416</v>
      </c>
      <c r="D28" s="178">
        <v>216</v>
      </c>
      <c r="E28" s="178">
        <v>156</v>
      </c>
      <c r="F28" s="178">
        <v>268</v>
      </c>
      <c r="G28" s="178">
        <v>292</v>
      </c>
    </row>
    <row r="29" spans="1:7" x14ac:dyDescent="0.2">
      <c r="A29" s="175" t="s">
        <v>117</v>
      </c>
      <c r="B29" s="176" t="s">
        <v>157</v>
      </c>
      <c r="C29" s="177">
        <v>46260</v>
      </c>
      <c r="D29" s="178">
        <v>19350</v>
      </c>
      <c r="E29" s="178">
        <v>1758</v>
      </c>
      <c r="F29" s="178">
        <v>2337</v>
      </c>
      <c r="G29" s="178">
        <v>6000</v>
      </c>
    </row>
    <row r="30" spans="1:7" ht="16.899999999999999" customHeight="1" x14ac:dyDescent="0.2">
      <c r="A30" s="175" t="s">
        <v>164</v>
      </c>
      <c r="B30" s="176" t="s">
        <v>156</v>
      </c>
      <c r="C30" s="177">
        <v>1243</v>
      </c>
      <c r="D30" s="178">
        <v>731</v>
      </c>
      <c r="E30" s="178">
        <v>451</v>
      </c>
      <c r="F30" s="178">
        <v>908</v>
      </c>
      <c r="G30" s="178">
        <v>956</v>
      </c>
    </row>
    <row r="31" spans="1:7" x14ac:dyDescent="0.2">
      <c r="A31" s="175" t="s">
        <v>117</v>
      </c>
      <c r="B31" s="176" t="s">
        <v>157</v>
      </c>
      <c r="C31" s="177">
        <v>195648</v>
      </c>
      <c r="D31" s="179">
        <v>73377</v>
      </c>
      <c r="E31" s="179">
        <v>5709</v>
      </c>
      <c r="F31" s="179">
        <v>13546</v>
      </c>
      <c r="G31" s="179">
        <v>23536</v>
      </c>
    </row>
    <row r="32" spans="1:7" ht="16.899999999999999" customHeight="1" x14ac:dyDescent="0.2">
      <c r="A32" s="175" t="s">
        <v>165</v>
      </c>
      <c r="B32" s="176" t="s">
        <v>156</v>
      </c>
      <c r="C32" s="177">
        <v>1303</v>
      </c>
      <c r="D32" s="178">
        <v>800</v>
      </c>
      <c r="E32" s="178">
        <v>413</v>
      </c>
      <c r="F32" s="178">
        <v>974</v>
      </c>
      <c r="G32" s="178">
        <v>1035</v>
      </c>
    </row>
    <row r="33" spans="1:11" x14ac:dyDescent="0.2">
      <c r="A33" s="175" t="s">
        <v>117</v>
      </c>
      <c r="B33" s="176" t="s">
        <v>157</v>
      </c>
      <c r="C33" s="177">
        <v>210869</v>
      </c>
      <c r="D33" s="178">
        <v>74524</v>
      </c>
      <c r="E33" s="178">
        <v>5563</v>
      </c>
      <c r="F33" s="178">
        <v>19826</v>
      </c>
      <c r="G33" s="178">
        <v>23820</v>
      </c>
    </row>
    <row r="34" spans="1:11" ht="16.5" customHeight="1" x14ac:dyDescent="0.2">
      <c r="A34" s="175" t="s">
        <v>166</v>
      </c>
      <c r="B34" s="176" t="s">
        <v>156</v>
      </c>
      <c r="C34" s="177">
        <v>607</v>
      </c>
      <c r="D34" s="179">
        <v>327</v>
      </c>
      <c r="E34" s="179">
        <v>236</v>
      </c>
      <c r="F34" s="179">
        <v>428</v>
      </c>
      <c r="G34" s="179">
        <v>447</v>
      </c>
    </row>
    <row r="35" spans="1:11" x14ac:dyDescent="0.2">
      <c r="A35" s="175" t="s">
        <v>117</v>
      </c>
      <c r="B35" s="176" t="s">
        <v>157</v>
      </c>
      <c r="C35" s="177">
        <v>70193</v>
      </c>
      <c r="D35" s="179">
        <v>24929</v>
      </c>
      <c r="E35" s="179">
        <v>2917</v>
      </c>
      <c r="F35" s="179">
        <v>4923</v>
      </c>
      <c r="G35" s="179">
        <v>8180</v>
      </c>
    </row>
    <row r="36" spans="1:11" ht="16.899999999999999" customHeight="1" x14ac:dyDescent="0.2">
      <c r="A36" s="175" t="s">
        <v>167</v>
      </c>
      <c r="B36" s="176" t="s">
        <v>156</v>
      </c>
      <c r="C36" s="177">
        <v>790</v>
      </c>
      <c r="D36" s="178">
        <v>558</v>
      </c>
      <c r="E36" s="178">
        <v>187</v>
      </c>
      <c r="F36" s="178">
        <v>590</v>
      </c>
      <c r="G36" s="178">
        <v>648</v>
      </c>
    </row>
    <row r="37" spans="1:11" x14ac:dyDescent="0.2">
      <c r="A37" s="175" t="s">
        <v>117</v>
      </c>
      <c r="B37" s="176" t="s">
        <v>157</v>
      </c>
      <c r="C37" s="177">
        <v>124682</v>
      </c>
      <c r="D37" s="179">
        <v>45191</v>
      </c>
      <c r="E37" s="179">
        <v>2531</v>
      </c>
      <c r="F37" s="179">
        <v>9957</v>
      </c>
      <c r="G37" s="179">
        <v>14763</v>
      </c>
    </row>
    <row r="38" spans="1:11" ht="16.899999999999999" customHeight="1" x14ac:dyDescent="0.2">
      <c r="A38" s="175" t="s">
        <v>168</v>
      </c>
      <c r="B38" s="176" t="s">
        <v>156</v>
      </c>
      <c r="C38" s="177">
        <v>320</v>
      </c>
      <c r="D38" s="178">
        <v>141</v>
      </c>
      <c r="E38" s="178">
        <v>141</v>
      </c>
      <c r="F38" s="178">
        <v>183</v>
      </c>
      <c r="G38" s="178">
        <v>211</v>
      </c>
    </row>
    <row r="39" spans="1:11" x14ac:dyDescent="0.2">
      <c r="A39" s="197" t="s">
        <v>117</v>
      </c>
      <c r="B39" s="198" t="s">
        <v>157</v>
      </c>
      <c r="C39" s="199">
        <v>27935</v>
      </c>
      <c r="D39" s="200">
        <v>10800</v>
      </c>
      <c r="E39" s="200">
        <v>1203</v>
      </c>
      <c r="F39" s="200">
        <v>1841</v>
      </c>
      <c r="G39" s="200">
        <v>3323</v>
      </c>
    </row>
    <row r="40" spans="1:11" x14ac:dyDescent="0.2">
      <c r="A40" s="100"/>
      <c r="B40" s="101"/>
      <c r="C40" s="101"/>
      <c r="D40" s="101" t="s">
        <v>117</v>
      </c>
      <c r="E40" s="100"/>
      <c r="F40" s="101"/>
      <c r="G40" s="239"/>
      <c r="H40" s="237"/>
      <c r="I40" s="237"/>
      <c r="J40" s="237"/>
    </row>
    <row r="41" spans="1:11" ht="12.75" customHeight="1" x14ac:dyDescent="0.2">
      <c r="A41" s="104"/>
      <c r="B41" s="105"/>
      <c r="C41" s="238"/>
      <c r="D41" s="238"/>
      <c r="F41" s="238"/>
      <c r="G41" s="238"/>
      <c r="I41" s="238"/>
      <c r="J41" s="238"/>
      <c r="K41" s="237"/>
    </row>
    <row r="42" spans="1:11" ht="12.75" customHeight="1" x14ac:dyDescent="0.2">
      <c r="A42" s="106"/>
      <c r="B42" s="105"/>
      <c r="C42" s="238"/>
      <c r="D42" s="238"/>
      <c r="F42" s="238"/>
      <c r="G42" s="238"/>
      <c r="I42" s="238"/>
      <c r="J42" s="238"/>
      <c r="K42" s="238"/>
    </row>
    <row r="43" spans="1:11" ht="12.75" customHeight="1" x14ac:dyDescent="0.2">
      <c r="A43" s="119"/>
      <c r="B43" s="107"/>
      <c r="C43" s="238"/>
      <c r="D43" s="238"/>
      <c r="E43" s="238"/>
      <c r="F43" s="238"/>
      <c r="G43" s="238"/>
      <c r="H43" s="238"/>
      <c r="I43" s="238"/>
      <c r="J43" s="238"/>
      <c r="K43" s="237"/>
    </row>
    <row r="44" spans="1:11" x14ac:dyDescent="0.2">
      <c r="C44" s="238"/>
      <c r="D44" s="238"/>
      <c r="E44" s="238"/>
      <c r="F44" s="238"/>
      <c r="G44" s="238"/>
      <c r="H44" s="238"/>
      <c r="I44" s="238"/>
      <c r="J44" s="238"/>
      <c r="K44" s="237"/>
    </row>
    <row r="45" spans="1:11" x14ac:dyDescent="0.2">
      <c r="C45" s="237"/>
      <c r="D45" s="237"/>
      <c r="E45" s="237"/>
      <c r="F45" s="237"/>
      <c r="G45" s="237"/>
    </row>
  </sheetData>
  <mergeCells count="6">
    <mergeCell ref="A3:A5"/>
    <mergeCell ref="D3:G3"/>
    <mergeCell ref="F4:G4"/>
    <mergeCell ref="A1:G1"/>
    <mergeCell ref="D4:D5"/>
    <mergeCell ref="E4:E5"/>
  </mergeCells>
  <conditionalFormatting sqref="A6:G6">
    <cfRule type="expression" dxfId="13" priority="3">
      <formula>MOD(ROW(),2)=1</formula>
    </cfRule>
  </conditionalFormatting>
  <conditionalFormatting sqref="A6:G39">
    <cfRule type="expression" dxfId="12"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s>
  <sheetData>
    <row r="1" spans="1:8" ht="28.35" customHeight="1" x14ac:dyDescent="0.2">
      <c r="A1" s="307" t="s">
        <v>280</v>
      </c>
      <c r="B1" s="307"/>
      <c r="C1" s="307"/>
      <c r="D1" s="307"/>
      <c r="E1" s="307"/>
      <c r="F1" s="307"/>
      <c r="G1" s="307"/>
      <c r="H1" s="307"/>
    </row>
    <row r="3" spans="1:8" ht="22.7" customHeight="1" x14ac:dyDescent="0.2">
      <c r="A3" s="298" t="s">
        <v>153</v>
      </c>
      <c r="B3" s="189" t="s">
        <v>117</v>
      </c>
      <c r="C3" s="319" t="s">
        <v>290</v>
      </c>
      <c r="D3" s="319"/>
      <c r="E3" s="319"/>
      <c r="F3" s="319"/>
      <c r="G3" s="319"/>
      <c r="H3" s="319"/>
    </row>
    <row r="4" spans="1:8" ht="45.4" customHeight="1" x14ac:dyDescent="0.2">
      <c r="A4" s="317"/>
      <c r="B4" s="190" t="s">
        <v>154</v>
      </c>
      <c r="C4" s="320" t="s">
        <v>255</v>
      </c>
      <c r="D4" s="321"/>
      <c r="E4" s="321" t="s">
        <v>169</v>
      </c>
      <c r="F4" s="321"/>
      <c r="G4" s="321" t="s">
        <v>170</v>
      </c>
      <c r="H4" s="322"/>
    </row>
    <row r="5" spans="1:8" ht="22.7" customHeight="1" x14ac:dyDescent="0.2">
      <c r="A5" s="318"/>
      <c r="B5" s="191" t="s">
        <v>117</v>
      </c>
      <c r="C5" s="192" t="s">
        <v>96</v>
      </c>
      <c r="D5" s="193" t="s">
        <v>97</v>
      </c>
      <c r="E5" s="193" t="s">
        <v>96</v>
      </c>
      <c r="F5" s="193" t="s">
        <v>229</v>
      </c>
      <c r="G5" s="193" t="s">
        <v>96</v>
      </c>
      <c r="H5" s="194" t="s">
        <v>229</v>
      </c>
    </row>
    <row r="6" spans="1:8" x14ac:dyDescent="0.2">
      <c r="A6" s="195"/>
      <c r="B6" s="219"/>
      <c r="C6" s="196"/>
      <c r="D6" s="196"/>
      <c r="E6" s="196"/>
      <c r="F6" s="196"/>
      <c r="G6" s="196"/>
      <c r="H6" s="196"/>
    </row>
    <row r="7" spans="1:8" x14ac:dyDescent="0.2">
      <c r="A7" s="183" t="s">
        <v>155</v>
      </c>
      <c r="B7" s="184" t="s">
        <v>156</v>
      </c>
      <c r="C7" s="174">
        <v>3715</v>
      </c>
      <c r="D7" s="174">
        <v>5593</v>
      </c>
      <c r="E7" s="174">
        <v>4898</v>
      </c>
      <c r="F7" s="174">
        <v>6657</v>
      </c>
      <c r="G7" s="174">
        <v>3607</v>
      </c>
      <c r="H7" s="174">
        <v>6137</v>
      </c>
    </row>
    <row r="8" spans="1:8" x14ac:dyDescent="0.2">
      <c r="A8" s="172" t="s">
        <v>117</v>
      </c>
      <c r="B8" s="173" t="s">
        <v>157</v>
      </c>
      <c r="C8" s="174">
        <v>39909</v>
      </c>
      <c r="D8" s="174">
        <v>64532</v>
      </c>
      <c r="E8" s="174">
        <v>94701</v>
      </c>
      <c r="F8" s="174">
        <v>180976</v>
      </c>
      <c r="G8" s="174">
        <v>10525</v>
      </c>
      <c r="H8" s="174">
        <v>86596</v>
      </c>
    </row>
    <row r="9" spans="1:8" x14ac:dyDescent="0.2">
      <c r="A9" s="172"/>
      <c r="B9" s="173"/>
      <c r="C9" s="174"/>
      <c r="D9" s="174"/>
      <c r="E9" s="174"/>
      <c r="F9" s="174"/>
      <c r="G9" s="174"/>
      <c r="H9" s="174"/>
    </row>
    <row r="10" spans="1:8" ht="16.5" customHeight="1" x14ac:dyDescent="0.2">
      <c r="A10" s="129" t="s">
        <v>244</v>
      </c>
      <c r="B10" s="176" t="s">
        <v>156</v>
      </c>
      <c r="C10" s="177">
        <v>5</v>
      </c>
      <c r="D10" s="178">
        <v>7</v>
      </c>
      <c r="E10" s="180">
        <v>5</v>
      </c>
      <c r="F10" s="188">
        <v>8</v>
      </c>
      <c r="G10" s="188">
        <v>3</v>
      </c>
      <c r="H10" s="188">
        <v>9</v>
      </c>
    </row>
    <row r="11" spans="1:8" x14ac:dyDescent="0.2">
      <c r="A11" s="129" t="s">
        <v>117</v>
      </c>
      <c r="B11" s="176" t="s">
        <v>157</v>
      </c>
      <c r="C11" s="177">
        <v>12</v>
      </c>
      <c r="D11" s="178">
        <v>26</v>
      </c>
      <c r="E11" s="180">
        <v>21</v>
      </c>
      <c r="F11" s="188">
        <v>100</v>
      </c>
      <c r="G11" s="188">
        <v>9</v>
      </c>
      <c r="H11" s="188">
        <v>35</v>
      </c>
    </row>
    <row r="12" spans="1:8" ht="16.5" customHeight="1" x14ac:dyDescent="0.2">
      <c r="A12" s="129" t="s">
        <v>245</v>
      </c>
      <c r="B12" s="176" t="s">
        <v>156</v>
      </c>
      <c r="C12" s="177">
        <v>5</v>
      </c>
      <c r="D12" s="178">
        <v>11</v>
      </c>
      <c r="E12" s="180">
        <v>4</v>
      </c>
      <c r="F12" s="188">
        <v>15</v>
      </c>
      <c r="G12" s="188">
        <v>10</v>
      </c>
      <c r="H12" s="188">
        <v>13</v>
      </c>
    </row>
    <row r="13" spans="1:8" x14ac:dyDescent="0.2">
      <c r="A13" s="129" t="s">
        <v>117</v>
      </c>
      <c r="B13" s="176" t="s">
        <v>157</v>
      </c>
      <c r="C13" s="177">
        <v>11</v>
      </c>
      <c r="D13" s="178">
        <v>173</v>
      </c>
      <c r="E13" s="180">
        <v>26</v>
      </c>
      <c r="F13" s="188">
        <v>399</v>
      </c>
      <c r="G13" s="188">
        <v>17</v>
      </c>
      <c r="H13" s="188">
        <v>135</v>
      </c>
    </row>
    <row r="14" spans="1:8" ht="16.5" customHeight="1" x14ac:dyDescent="0.2">
      <c r="A14" s="129" t="s">
        <v>246</v>
      </c>
      <c r="B14" s="176" t="s">
        <v>156</v>
      </c>
      <c r="C14" s="177">
        <v>8</v>
      </c>
      <c r="D14" s="179">
        <v>20</v>
      </c>
      <c r="E14" s="180">
        <v>19</v>
      </c>
      <c r="F14" s="188">
        <v>24</v>
      </c>
      <c r="G14" s="188">
        <v>14</v>
      </c>
      <c r="H14" s="188">
        <v>21</v>
      </c>
    </row>
    <row r="15" spans="1:8" x14ac:dyDescent="0.2">
      <c r="A15" s="129" t="s">
        <v>117</v>
      </c>
      <c r="B15" s="176" t="s">
        <v>157</v>
      </c>
      <c r="C15" s="177">
        <v>71</v>
      </c>
      <c r="D15" s="179">
        <v>126</v>
      </c>
      <c r="E15" s="180">
        <v>188</v>
      </c>
      <c r="F15" s="188">
        <v>377</v>
      </c>
      <c r="G15" s="188">
        <v>41</v>
      </c>
      <c r="H15" s="188">
        <v>184</v>
      </c>
    </row>
    <row r="16" spans="1:8" ht="16.5" customHeight="1" x14ac:dyDescent="0.2">
      <c r="A16" s="129" t="s">
        <v>247</v>
      </c>
      <c r="B16" s="176" t="s">
        <v>156</v>
      </c>
      <c r="C16" s="177">
        <v>7</v>
      </c>
      <c r="D16" s="178">
        <v>12</v>
      </c>
      <c r="E16" s="180">
        <v>14</v>
      </c>
      <c r="F16" s="188">
        <v>15</v>
      </c>
      <c r="G16" s="188">
        <v>9</v>
      </c>
      <c r="H16" s="188">
        <v>15</v>
      </c>
    </row>
    <row r="17" spans="1:8" x14ac:dyDescent="0.2">
      <c r="A17" s="175" t="s">
        <v>117</v>
      </c>
      <c r="B17" s="176" t="s">
        <v>157</v>
      </c>
      <c r="C17" s="178">
        <v>107</v>
      </c>
      <c r="D17" s="179">
        <v>152</v>
      </c>
      <c r="E17" s="180">
        <v>212</v>
      </c>
      <c r="F17" s="188">
        <v>418</v>
      </c>
      <c r="G17" s="188">
        <v>182</v>
      </c>
      <c r="H17" s="188">
        <v>199</v>
      </c>
    </row>
    <row r="18" spans="1:8" ht="16.5" customHeight="1" x14ac:dyDescent="0.2">
      <c r="A18" s="175" t="s">
        <v>158</v>
      </c>
      <c r="B18" s="176" t="s">
        <v>156</v>
      </c>
      <c r="C18" s="177">
        <v>438</v>
      </c>
      <c r="D18" s="178">
        <v>563</v>
      </c>
      <c r="E18" s="180">
        <v>539</v>
      </c>
      <c r="F18" s="188">
        <v>693</v>
      </c>
      <c r="G18" s="188">
        <v>413</v>
      </c>
      <c r="H18" s="188">
        <v>638</v>
      </c>
    </row>
    <row r="19" spans="1:8" x14ac:dyDescent="0.2">
      <c r="A19" s="175" t="s">
        <v>117</v>
      </c>
      <c r="B19" s="176" t="s">
        <v>157</v>
      </c>
      <c r="C19" s="177">
        <v>6782</v>
      </c>
      <c r="D19" s="178">
        <v>7139</v>
      </c>
      <c r="E19" s="178">
        <v>16889</v>
      </c>
      <c r="F19" s="178">
        <v>19933</v>
      </c>
      <c r="G19" s="178">
        <v>1762</v>
      </c>
      <c r="H19" s="178">
        <v>10498</v>
      </c>
    </row>
    <row r="20" spans="1:8" ht="16.5" customHeight="1" x14ac:dyDescent="0.2">
      <c r="A20" s="175" t="s">
        <v>159</v>
      </c>
      <c r="B20" s="176" t="s">
        <v>156</v>
      </c>
      <c r="C20" s="177">
        <v>161</v>
      </c>
      <c r="D20" s="178">
        <v>205</v>
      </c>
      <c r="E20" s="178">
        <v>193</v>
      </c>
      <c r="F20" s="178">
        <v>271</v>
      </c>
      <c r="G20" s="178">
        <v>135</v>
      </c>
      <c r="H20" s="178">
        <v>235</v>
      </c>
    </row>
    <row r="21" spans="1:8" x14ac:dyDescent="0.2">
      <c r="A21" s="175" t="s">
        <v>117</v>
      </c>
      <c r="B21" s="176" t="s">
        <v>157</v>
      </c>
      <c r="C21" s="177">
        <v>1667</v>
      </c>
      <c r="D21" s="178">
        <v>1442</v>
      </c>
      <c r="E21" s="178">
        <v>3796</v>
      </c>
      <c r="F21" s="178">
        <v>4510</v>
      </c>
      <c r="G21" s="178">
        <v>374</v>
      </c>
      <c r="H21" s="178">
        <v>1917</v>
      </c>
    </row>
    <row r="22" spans="1:8" ht="16.5" customHeight="1" x14ac:dyDescent="0.2">
      <c r="A22" s="175" t="s">
        <v>160</v>
      </c>
      <c r="B22" s="176" t="s">
        <v>156</v>
      </c>
      <c r="C22" s="177">
        <v>725</v>
      </c>
      <c r="D22" s="178">
        <v>985</v>
      </c>
      <c r="E22" s="178">
        <v>926</v>
      </c>
      <c r="F22" s="178">
        <v>1150</v>
      </c>
      <c r="G22" s="178">
        <v>664</v>
      </c>
      <c r="H22" s="178">
        <v>1080</v>
      </c>
    </row>
    <row r="23" spans="1:8" x14ac:dyDescent="0.2">
      <c r="A23" s="175" t="s">
        <v>117</v>
      </c>
      <c r="B23" s="176" t="s">
        <v>157</v>
      </c>
      <c r="C23" s="177">
        <v>9060</v>
      </c>
      <c r="D23" s="178">
        <v>11703</v>
      </c>
      <c r="E23" s="178">
        <v>21758</v>
      </c>
      <c r="F23" s="178">
        <v>32657</v>
      </c>
      <c r="G23" s="178">
        <v>2315</v>
      </c>
      <c r="H23" s="178">
        <v>15545</v>
      </c>
    </row>
    <row r="24" spans="1:8" ht="16.5" customHeight="1" x14ac:dyDescent="0.2">
      <c r="A24" s="175" t="s">
        <v>161</v>
      </c>
      <c r="B24" s="176" t="s">
        <v>156</v>
      </c>
      <c r="C24" s="177">
        <v>102</v>
      </c>
      <c r="D24" s="179">
        <v>184</v>
      </c>
      <c r="E24" s="179">
        <v>186</v>
      </c>
      <c r="F24" s="179">
        <v>264</v>
      </c>
      <c r="G24" s="179">
        <v>150</v>
      </c>
      <c r="H24" s="179">
        <v>224</v>
      </c>
    </row>
    <row r="25" spans="1:8" x14ac:dyDescent="0.2">
      <c r="A25" s="175" t="s">
        <v>117</v>
      </c>
      <c r="B25" s="176" t="s">
        <v>157</v>
      </c>
      <c r="C25" s="178">
        <v>497</v>
      </c>
      <c r="D25" s="178">
        <v>1481</v>
      </c>
      <c r="E25" s="178">
        <v>1189</v>
      </c>
      <c r="F25" s="178">
        <v>4425</v>
      </c>
      <c r="G25" s="178">
        <v>366</v>
      </c>
      <c r="H25" s="178">
        <v>1800</v>
      </c>
    </row>
    <row r="26" spans="1:8" ht="16.5" customHeight="1" x14ac:dyDescent="0.2">
      <c r="A26" s="175" t="s">
        <v>162</v>
      </c>
      <c r="B26" s="176" t="s">
        <v>156</v>
      </c>
      <c r="C26" s="177">
        <v>161</v>
      </c>
      <c r="D26" s="180">
        <v>263</v>
      </c>
      <c r="E26" s="180">
        <v>223</v>
      </c>
      <c r="F26" s="180">
        <v>323</v>
      </c>
      <c r="G26" s="180">
        <v>190</v>
      </c>
      <c r="H26" s="180">
        <v>287</v>
      </c>
    </row>
    <row r="27" spans="1:8" x14ac:dyDescent="0.2">
      <c r="A27" s="175" t="s">
        <v>117</v>
      </c>
      <c r="B27" s="176" t="s">
        <v>157</v>
      </c>
      <c r="C27" s="177">
        <v>1459</v>
      </c>
      <c r="D27" s="178">
        <v>2845</v>
      </c>
      <c r="E27" s="178">
        <v>2966</v>
      </c>
      <c r="F27" s="178">
        <v>7634</v>
      </c>
      <c r="G27" s="178">
        <v>537</v>
      </c>
      <c r="H27" s="178">
        <v>3389</v>
      </c>
    </row>
    <row r="28" spans="1:8" ht="16.5" customHeight="1" x14ac:dyDescent="0.2">
      <c r="A28" s="175" t="s">
        <v>163</v>
      </c>
      <c r="B28" s="176" t="s">
        <v>156</v>
      </c>
      <c r="C28" s="177">
        <v>136</v>
      </c>
      <c r="D28" s="178">
        <v>288</v>
      </c>
      <c r="E28" s="178">
        <v>213</v>
      </c>
      <c r="F28" s="178">
        <v>335</v>
      </c>
      <c r="G28" s="178">
        <v>168</v>
      </c>
      <c r="H28" s="178">
        <v>299</v>
      </c>
    </row>
    <row r="29" spans="1:8" x14ac:dyDescent="0.2">
      <c r="A29" s="175" t="s">
        <v>117</v>
      </c>
      <c r="B29" s="176" t="s">
        <v>157</v>
      </c>
      <c r="C29" s="177">
        <v>709</v>
      </c>
      <c r="D29" s="178">
        <v>2734</v>
      </c>
      <c r="E29" s="178">
        <v>1633</v>
      </c>
      <c r="F29" s="178">
        <v>7872</v>
      </c>
      <c r="G29" s="178">
        <v>416</v>
      </c>
      <c r="H29" s="178">
        <v>3451</v>
      </c>
    </row>
    <row r="30" spans="1:8" ht="16.5" customHeight="1" x14ac:dyDescent="0.2">
      <c r="A30" s="175" t="s">
        <v>164</v>
      </c>
      <c r="B30" s="176" t="s">
        <v>156</v>
      </c>
      <c r="C30" s="177">
        <v>580</v>
      </c>
      <c r="D30" s="178">
        <v>902</v>
      </c>
      <c r="E30" s="178">
        <v>767</v>
      </c>
      <c r="F30" s="178">
        <v>1025</v>
      </c>
      <c r="G30" s="178">
        <v>584</v>
      </c>
      <c r="H30" s="178">
        <v>970</v>
      </c>
    </row>
    <row r="31" spans="1:8" x14ac:dyDescent="0.2">
      <c r="A31" s="175" t="s">
        <v>117</v>
      </c>
      <c r="B31" s="176" t="s">
        <v>157</v>
      </c>
      <c r="C31" s="177">
        <v>5495</v>
      </c>
      <c r="D31" s="179">
        <v>11999</v>
      </c>
      <c r="E31" s="179">
        <v>12377</v>
      </c>
      <c r="F31" s="179">
        <v>32749</v>
      </c>
      <c r="G31" s="179">
        <v>1446</v>
      </c>
      <c r="H31" s="179">
        <v>15414</v>
      </c>
    </row>
    <row r="32" spans="1:8" ht="16.5" customHeight="1" x14ac:dyDescent="0.2">
      <c r="A32" s="175" t="s">
        <v>165</v>
      </c>
      <c r="B32" s="176" t="s">
        <v>156</v>
      </c>
      <c r="C32" s="177">
        <v>631</v>
      </c>
      <c r="D32" s="178">
        <v>956</v>
      </c>
      <c r="E32" s="178">
        <v>815</v>
      </c>
      <c r="F32" s="178">
        <v>1098</v>
      </c>
      <c r="G32" s="178">
        <v>548</v>
      </c>
      <c r="H32" s="178">
        <v>1023</v>
      </c>
    </row>
    <row r="33" spans="1:8" x14ac:dyDescent="0.2">
      <c r="A33" s="175" t="s">
        <v>117</v>
      </c>
      <c r="B33" s="176" t="s">
        <v>157</v>
      </c>
      <c r="C33" s="177">
        <v>7066</v>
      </c>
      <c r="D33" s="178">
        <v>12111</v>
      </c>
      <c r="E33" s="178">
        <v>17284</v>
      </c>
      <c r="F33" s="178">
        <v>33104</v>
      </c>
      <c r="G33" s="178">
        <v>1334</v>
      </c>
      <c r="H33" s="178">
        <v>16237</v>
      </c>
    </row>
    <row r="34" spans="1:8" ht="16.5" customHeight="1" x14ac:dyDescent="0.2">
      <c r="A34" s="175" t="s">
        <v>166</v>
      </c>
      <c r="B34" s="176" t="s">
        <v>156</v>
      </c>
      <c r="C34" s="177">
        <v>260</v>
      </c>
      <c r="D34" s="179">
        <v>421</v>
      </c>
      <c r="E34" s="179">
        <v>340</v>
      </c>
      <c r="F34" s="179">
        <v>496</v>
      </c>
      <c r="G34" s="179">
        <v>235</v>
      </c>
      <c r="H34" s="179">
        <v>454</v>
      </c>
    </row>
    <row r="35" spans="1:8" x14ac:dyDescent="0.2">
      <c r="A35" s="175" t="s">
        <v>117</v>
      </c>
      <c r="B35" s="176" t="s">
        <v>157</v>
      </c>
      <c r="C35" s="177">
        <v>2206</v>
      </c>
      <c r="D35" s="179">
        <v>4065</v>
      </c>
      <c r="E35" s="179">
        <v>5399</v>
      </c>
      <c r="F35" s="179">
        <v>11666</v>
      </c>
      <c r="G35" s="179">
        <v>644</v>
      </c>
      <c r="H35" s="179">
        <v>5264</v>
      </c>
    </row>
    <row r="36" spans="1:8" ht="16.5" customHeight="1" x14ac:dyDescent="0.2">
      <c r="A36" s="175" t="s">
        <v>167</v>
      </c>
      <c r="B36" s="176" t="s">
        <v>156</v>
      </c>
      <c r="C36" s="177">
        <v>384</v>
      </c>
      <c r="D36" s="178">
        <v>587</v>
      </c>
      <c r="E36" s="178">
        <v>508</v>
      </c>
      <c r="F36" s="178">
        <v>700</v>
      </c>
      <c r="G36" s="178">
        <v>363</v>
      </c>
      <c r="H36" s="178">
        <v>656</v>
      </c>
    </row>
    <row r="37" spans="1:8" x14ac:dyDescent="0.2">
      <c r="A37" s="175" t="s">
        <v>117</v>
      </c>
      <c r="B37" s="176" t="s">
        <v>157</v>
      </c>
      <c r="C37" s="177">
        <v>3982</v>
      </c>
      <c r="D37" s="179">
        <v>7052</v>
      </c>
      <c r="E37" s="179">
        <v>9276</v>
      </c>
      <c r="F37" s="179">
        <v>20604</v>
      </c>
      <c r="G37" s="179">
        <v>809</v>
      </c>
      <c r="H37" s="179">
        <v>10517</v>
      </c>
    </row>
    <row r="38" spans="1:8" ht="19.899999999999999" customHeight="1" x14ac:dyDescent="0.2">
      <c r="A38" s="175" t="s">
        <v>168</v>
      </c>
      <c r="B38" s="176" t="s">
        <v>156</v>
      </c>
      <c r="C38" s="177">
        <v>112</v>
      </c>
      <c r="D38" s="178">
        <v>189</v>
      </c>
      <c r="E38" s="178">
        <v>146</v>
      </c>
      <c r="F38" s="178">
        <v>240</v>
      </c>
      <c r="G38" s="178">
        <v>121</v>
      </c>
      <c r="H38" s="178">
        <v>213</v>
      </c>
    </row>
    <row r="39" spans="1:8" ht="12" customHeight="1" x14ac:dyDescent="0.2">
      <c r="A39" s="197" t="s">
        <v>117</v>
      </c>
      <c r="B39" s="198" t="s">
        <v>157</v>
      </c>
      <c r="C39" s="199">
        <v>785</v>
      </c>
      <c r="D39" s="200">
        <v>1484</v>
      </c>
      <c r="E39" s="200">
        <v>1687</v>
      </c>
      <c r="F39" s="200">
        <v>4528</v>
      </c>
      <c r="G39" s="200">
        <v>273</v>
      </c>
      <c r="H39" s="200">
        <v>2011</v>
      </c>
    </row>
    <row r="40" spans="1:8" x14ac:dyDescent="0.2">
      <c r="A40" s="241"/>
      <c r="B40" s="241"/>
      <c r="C40" s="240"/>
      <c r="D40" s="241"/>
      <c r="E40" s="241"/>
      <c r="F40" s="242"/>
      <c r="G40" s="243"/>
      <c r="H40" s="243"/>
    </row>
    <row r="41" spans="1:8" ht="12.75" customHeight="1" x14ac:dyDescent="0.2">
      <c r="A41" s="104" t="s">
        <v>233</v>
      </c>
      <c r="B41" s="244"/>
      <c r="C41" s="244"/>
      <c r="D41" s="244"/>
      <c r="E41" s="245"/>
      <c r="F41" s="175"/>
      <c r="G41" s="175"/>
      <c r="H41" s="175"/>
    </row>
    <row r="42" spans="1:8" ht="12.75" customHeight="1" x14ac:dyDescent="0.2">
      <c r="A42" s="248" t="s">
        <v>237</v>
      </c>
      <c r="B42" s="249"/>
      <c r="C42" s="246"/>
      <c r="D42" s="246"/>
      <c r="E42" s="246"/>
      <c r="F42" s="247"/>
      <c r="G42" s="247"/>
      <c r="H42" s="247"/>
    </row>
    <row r="43" spans="1:8" ht="12.75" customHeight="1" x14ac:dyDescent="0.2">
      <c r="A43" s="250" t="s">
        <v>238</v>
      </c>
      <c r="B43" s="249"/>
      <c r="C43" s="238"/>
      <c r="D43" s="238"/>
      <c r="E43" s="238"/>
      <c r="F43" s="238"/>
      <c r="G43" s="247"/>
      <c r="H43" s="247"/>
    </row>
    <row r="44" spans="1:8" x14ac:dyDescent="0.2">
      <c r="A44" s="251"/>
      <c r="B44" s="237"/>
      <c r="C44" s="238"/>
      <c r="D44" s="238"/>
      <c r="E44" s="238"/>
      <c r="F44" s="238"/>
      <c r="G44" s="237"/>
      <c r="H44" s="237"/>
    </row>
    <row r="45" spans="1:8" x14ac:dyDescent="0.2">
      <c r="A45" s="201"/>
      <c r="C45" s="238"/>
      <c r="D45" s="238"/>
      <c r="E45" s="238"/>
      <c r="F45" s="238"/>
      <c r="G45" s="237"/>
      <c r="H45" s="237"/>
    </row>
    <row r="46" spans="1:8" x14ac:dyDescent="0.2">
      <c r="A46" s="201"/>
      <c r="C46" s="237"/>
      <c r="D46" s="237"/>
    </row>
  </sheetData>
  <mergeCells count="6">
    <mergeCell ref="A1:H1"/>
    <mergeCell ref="A3:A5"/>
    <mergeCell ref="C3:H3"/>
    <mergeCell ref="C4:D4"/>
    <mergeCell ref="E4:F4"/>
    <mergeCell ref="G4:H4"/>
  </mergeCells>
  <conditionalFormatting sqref="A6:H6">
    <cfRule type="expression" dxfId="11" priority="7">
      <formula>MOD(ROW(),2)=1</formula>
    </cfRule>
  </conditionalFormatting>
  <conditionalFormatting sqref="A6:H39">
    <cfRule type="expression" dxfId="1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1/14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workbookViewId="0">
      <selection sqref="A1:F1"/>
    </sheetView>
  </sheetViews>
  <sheetFormatPr baseColWidth="10" defaultColWidth="11.42578125" defaultRowHeight="12" x14ac:dyDescent="0.2"/>
  <cols>
    <col min="1" max="1" width="19.7109375" style="128" customWidth="1"/>
    <col min="2" max="2" width="15.42578125" style="128" customWidth="1"/>
    <col min="3" max="6" width="12.140625" style="128" customWidth="1"/>
    <col min="7" max="7" width="9.5703125" style="128" customWidth="1"/>
    <col min="8" max="16384" width="11.42578125" style="128"/>
  </cols>
  <sheetData>
    <row r="1" spans="1:7" s="186" customFormat="1" ht="28.35" customHeight="1" x14ac:dyDescent="0.2">
      <c r="A1" s="323" t="s">
        <v>281</v>
      </c>
      <c r="B1" s="323"/>
      <c r="C1" s="323"/>
      <c r="D1" s="323"/>
      <c r="E1" s="323"/>
      <c r="F1" s="323"/>
      <c r="G1" s="185"/>
    </row>
    <row r="2" spans="1:7" x14ac:dyDescent="0.2">
      <c r="C2" s="131"/>
      <c r="D2" s="131"/>
      <c r="E2" s="131"/>
      <c r="F2" s="131"/>
      <c r="G2" s="133"/>
    </row>
    <row r="3" spans="1:7" ht="45.75" customHeight="1" x14ac:dyDescent="0.2">
      <c r="A3" s="298" t="s">
        <v>153</v>
      </c>
      <c r="B3" s="324" t="s">
        <v>154</v>
      </c>
      <c r="C3" s="326" t="s">
        <v>179</v>
      </c>
      <c r="D3" s="303" t="s">
        <v>228</v>
      </c>
      <c r="E3" s="319"/>
      <c r="F3" s="319"/>
      <c r="G3" s="133"/>
    </row>
    <row r="4" spans="1:7" ht="26.45" customHeight="1" x14ac:dyDescent="0.2">
      <c r="A4" s="299"/>
      <c r="B4" s="325"/>
      <c r="C4" s="325"/>
      <c r="D4" s="110" t="s">
        <v>171</v>
      </c>
      <c r="E4" s="110" t="s">
        <v>172</v>
      </c>
      <c r="F4" s="132" t="s">
        <v>173</v>
      </c>
      <c r="G4" s="134"/>
    </row>
    <row r="5" spans="1:7" ht="12.75" customHeight="1" x14ac:dyDescent="0.2">
      <c r="A5" s="135"/>
      <c r="B5" s="136"/>
      <c r="C5" s="195"/>
      <c r="D5" s="227"/>
      <c r="E5" s="228"/>
      <c r="F5" s="228"/>
      <c r="G5" s="133"/>
    </row>
    <row r="6" spans="1:7" ht="12.75" customHeight="1" x14ac:dyDescent="0.2">
      <c r="A6" s="183" t="s">
        <v>155</v>
      </c>
      <c r="B6" s="184" t="s">
        <v>156</v>
      </c>
      <c r="C6" s="229">
        <v>8135</v>
      </c>
      <c r="D6" s="229">
        <v>1418</v>
      </c>
      <c r="E6" s="229">
        <v>751</v>
      </c>
      <c r="F6" s="229">
        <v>979</v>
      </c>
      <c r="G6" s="133"/>
    </row>
    <row r="7" spans="1:7" ht="12.75" customHeight="1" x14ac:dyDescent="0.2">
      <c r="A7" s="172" t="s">
        <v>117</v>
      </c>
      <c r="B7" s="173" t="s">
        <v>157</v>
      </c>
      <c r="C7" s="205">
        <v>1135525</v>
      </c>
      <c r="D7" s="223">
        <v>6450</v>
      </c>
      <c r="E7" s="223">
        <v>10432</v>
      </c>
      <c r="F7" s="230">
        <v>32034</v>
      </c>
      <c r="G7" s="133"/>
    </row>
    <row r="8" spans="1:7" ht="12.75" customHeight="1" x14ac:dyDescent="0.2">
      <c r="A8" s="172"/>
      <c r="B8" s="173"/>
      <c r="C8" s="205"/>
      <c r="D8" s="223"/>
      <c r="E8" s="223"/>
      <c r="F8" s="230"/>
      <c r="G8" s="133"/>
    </row>
    <row r="9" spans="1:7" ht="12.75" customHeight="1" x14ac:dyDescent="0.2">
      <c r="A9" s="129" t="s">
        <v>244</v>
      </c>
      <c r="B9" s="176" t="s">
        <v>156</v>
      </c>
      <c r="C9" s="222">
        <v>9</v>
      </c>
      <c r="D9" s="179">
        <v>2</v>
      </c>
      <c r="E9" s="179">
        <v>2</v>
      </c>
      <c r="F9" s="222">
        <v>3</v>
      </c>
      <c r="G9" s="138"/>
    </row>
    <row r="10" spans="1:7" ht="12.75" customHeight="1" x14ac:dyDescent="0.2">
      <c r="A10" s="129" t="s">
        <v>117</v>
      </c>
      <c r="B10" s="176" t="s">
        <v>157</v>
      </c>
      <c r="C10" s="179">
        <v>569</v>
      </c>
      <c r="D10" s="223" t="s">
        <v>20</v>
      </c>
      <c r="E10" s="223" t="s">
        <v>20</v>
      </c>
      <c r="F10" s="222">
        <v>108</v>
      </c>
      <c r="G10" s="139"/>
    </row>
    <row r="11" spans="1:7" ht="19.899999999999999" customHeight="1" x14ac:dyDescent="0.2">
      <c r="A11" s="129" t="s">
        <v>245</v>
      </c>
      <c r="B11" s="176" t="s">
        <v>156</v>
      </c>
      <c r="C11" s="222">
        <v>22</v>
      </c>
      <c r="D11" s="179">
        <v>11</v>
      </c>
      <c r="E11" s="179">
        <v>1</v>
      </c>
      <c r="F11" s="222">
        <v>3</v>
      </c>
      <c r="G11" s="139"/>
    </row>
    <row r="12" spans="1:7" ht="12.75" customHeight="1" x14ac:dyDescent="0.2">
      <c r="A12" s="129" t="s">
        <v>117</v>
      </c>
      <c r="B12" s="176" t="s">
        <v>157</v>
      </c>
      <c r="C12" s="179">
        <v>1759</v>
      </c>
      <c r="D12" s="223" t="s">
        <v>20</v>
      </c>
      <c r="E12" s="223" t="s">
        <v>20</v>
      </c>
      <c r="F12" s="205" t="s">
        <v>20</v>
      </c>
      <c r="G12" s="139"/>
    </row>
    <row r="13" spans="1:7" ht="19.899999999999999" customHeight="1" x14ac:dyDescent="0.2">
      <c r="A13" s="129" t="s">
        <v>246</v>
      </c>
      <c r="B13" s="176" t="s">
        <v>156</v>
      </c>
      <c r="C13" s="222">
        <v>34</v>
      </c>
      <c r="D13" s="179">
        <v>10</v>
      </c>
      <c r="E13" s="179">
        <v>2</v>
      </c>
      <c r="F13" s="222">
        <v>6</v>
      </c>
      <c r="G13" s="139"/>
    </row>
    <row r="14" spans="1:7" ht="12.75" customHeight="1" x14ac:dyDescent="0.2">
      <c r="A14" s="129" t="s">
        <v>117</v>
      </c>
      <c r="B14" s="176" t="s">
        <v>157</v>
      </c>
      <c r="C14" s="179">
        <v>2492</v>
      </c>
      <c r="D14" s="179">
        <v>37</v>
      </c>
      <c r="E14" s="223" t="s">
        <v>20</v>
      </c>
      <c r="F14" s="222">
        <v>221</v>
      </c>
      <c r="G14" s="139"/>
    </row>
    <row r="15" spans="1:7" ht="18.75" customHeight="1" x14ac:dyDescent="0.2">
      <c r="A15" s="129" t="s">
        <v>247</v>
      </c>
      <c r="B15" s="176" t="s">
        <v>156</v>
      </c>
      <c r="C15" s="222">
        <v>21</v>
      </c>
      <c r="D15" s="179">
        <v>4</v>
      </c>
      <c r="E15" s="179">
        <v>3</v>
      </c>
      <c r="F15" s="222">
        <v>1</v>
      </c>
      <c r="G15" s="139"/>
    </row>
    <row r="16" spans="1:7" ht="12.75" customHeight="1" x14ac:dyDescent="0.2">
      <c r="A16" s="175" t="s">
        <v>117</v>
      </c>
      <c r="B16" s="176" t="s">
        <v>157</v>
      </c>
      <c r="C16" s="179">
        <v>3073</v>
      </c>
      <c r="D16" s="179">
        <v>15</v>
      </c>
      <c r="E16" s="179">
        <v>35</v>
      </c>
      <c r="F16" s="205" t="s">
        <v>20</v>
      </c>
      <c r="G16" s="139"/>
    </row>
    <row r="17" spans="1:7" ht="16.5" customHeight="1" x14ac:dyDescent="0.2">
      <c r="A17" s="175" t="s">
        <v>158</v>
      </c>
      <c r="B17" s="176" t="s">
        <v>156</v>
      </c>
      <c r="C17" s="222">
        <v>878</v>
      </c>
      <c r="D17" s="179">
        <v>163</v>
      </c>
      <c r="E17" s="179">
        <v>69</v>
      </c>
      <c r="F17" s="222">
        <v>104</v>
      </c>
      <c r="G17" s="139"/>
    </row>
    <row r="18" spans="1:7" ht="12.75" customHeight="1" x14ac:dyDescent="0.2">
      <c r="A18" s="175" t="s">
        <v>117</v>
      </c>
      <c r="B18" s="176" t="s">
        <v>157</v>
      </c>
      <c r="C18" s="179">
        <v>136971</v>
      </c>
      <c r="D18" s="179">
        <v>747</v>
      </c>
      <c r="E18" s="179">
        <v>953</v>
      </c>
      <c r="F18" s="222">
        <v>3222</v>
      </c>
      <c r="G18" s="139"/>
    </row>
    <row r="19" spans="1:7" ht="19.899999999999999" customHeight="1" x14ac:dyDescent="0.2">
      <c r="A19" s="175" t="s">
        <v>159</v>
      </c>
      <c r="B19" s="176" t="s">
        <v>156</v>
      </c>
      <c r="C19" s="222">
        <v>360</v>
      </c>
      <c r="D19" s="179">
        <v>84</v>
      </c>
      <c r="E19" s="179">
        <v>41</v>
      </c>
      <c r="F19" s="222">
        <v>58</v>
      </c>
      <c r="G19" s="139"/>
    </row>
    <row r="20" spans="1:7" ht="12.75" customHeight="1" x14ac:dyDescent="0.2">
      <c r="A20" s="175" t="s">
        <v>117</v>
      </c>
      <c r="B20" s="176" t="s">
        <v>157</v>
      </c>
      <c r="C20" s="179">
        <v>30100</v>
      </c>
      <c r="D20" s="179">
        <v>372</v>
      </c>
      <c r="E20" s="179">
        <v>572</v>
      </c>
      <c r="F20" s="222">
        <v>1860</v>
      </c>
      <c r="G20" s="139"/>
    </row>
    <row r="21" spans="1:7" ht="19.899999999999999" customHeight="1" x14ac:dyDescent="0.2">
      <c r="A21" s="175" t="s">
        <v>160</v>
      </c>
      <c r="B21" s="176" t="s">
        <v>156</v>
      </c>
      <c r="C21" s="222">
        <v>1370</v>
      </c>
      <c r="D21" s="179">
        <v>151</v>
      </c>
      <c r="E21" s="179">
        <v>106</v>
      </c>
      <c r="F21" s="222">
        <v>163</v>
      </c>
      <c r="G21" s="139"/>
    </row>
    <row r="22" spans="1:7" ht="12.75" customHeight="1" x14ac:dyDescent="0.2">
      <c r="A22" s="175" t="s">
        <v>117</v>
      </c>
      <c r="B22" s="176" t="s">
        <v>157</v>
      </c>
      <c r="C22" s="179">
        <v>213256</v>
      </c>
      <c r="D22" s="179">
        <v>692</v>
      </c>
      <c r="E22" s="179">
        <v>1514</v>
      </c>
      <c r="F22" s="222">
        <v>5317</v>
      </c>
      <c r="G22" s="139"/>
    </row>
    <row r="23" spans="1:7" ht="19.899999999999999" customHeight="1" x14ac:dyDescent="0.2">
      <c r="A23" s="175" t="s">
        <v>161</v>
      </c>
      <c r="B23" s="176" t="s">
        <v>156</v>
      </c>
      <c r="C23" s="222">
        <v>368</v>
      </c>
      <c r="D23" s="179">
        <v>104</v>
      </c>
      <c r="E23" s="179">
        <v>66</v>
      </c>
      <c r="F23" s="222">
        <v>58</v>
      </c>
      <c r="G23" s="139"/>
    </row>
    <row r="24" spans="1:7" ht="12.75" customHeight="1" x14ac:dyDescent="0.2">
      <c r="A24" s="175" t="s">
        <v>117</v>
      </c>
      <c r="B24" s="176" t="s">
        <v>157</v>
      </c>
      <c r="C24" s="179">
        <v>24946</v>
      </c>
      <c r="D24" s="223" t="s">
        <v>20</v>
      </c>
      <c r="E24" s="179">
        <v>931</v>
      </c>
      <c r="F24" s="222">
        <v>1873</v>
      </c>
      <c r="G24" s="139"/>
    </row>
    <row r="25" spans="1:7" ht="16.5" customHeight="1" x14ac:dyDescent="0.2">
      <c r="A25" s="175" t="s">
        <v>162</v>
      </c>
      <c r="B25" s="176" t="s">
        <v>156</v>
      </c>
      <c r="C25" s="222">
        <v>394</v>
      </c>
      <c r="D25" s="179">
        <v>67</v>
      </c>
      <c r="E25" s="179">
        <v>47</v>
      </c>
      <c r="F25" s="222">
        <v>63</v>
      </c>
      <c r="G25" s="139"/>
    </row>
    <row r="26" spans="1:7" ht="12.75" customHeight="1" x14ac:dyDescent="0.2">
      <c r="A26" s="175" t="s">
        <v>117</v>
      </c>
      <c r="B26" s="176" t="s">
        <v>157</v>
      </c>
      <c r="C26" s="179">
        <v>46772</v>
      </c>
      <c r="D26" s="179">
        <v>304</v>
      </c>
      <c r="E26" s="179">
        <v>667</v>
      </c>
      <c r="F26" s="222">
        <v>2202</v>
      </c>
      <c r="G26" s="139"/>
    </row>
    <row r="27" spans="1:7" ht="19.899999999999999" customHeight="1" x14ac:dyDescent="0.2">
      <c r="A27" s="175" t="s">
        <v>163</v>
      </c>
      <c r="B27" s="176" t="s">
        <v>156</v>
      </c>
      <c r="C27" s="222">
        <v>416</v>
      </c>
      <c r="D27" s="179">
        <v>94</v>
      </c>
      <c r="E27" s="179">
        <v>42</v>
      </c>
      <c r="F27" s="222">
        <v>51</v>
      </c>
      <c r="G27" s="139"/>
    </row>
    <row r="28" spans="1:7" ht="12.75" customHeight="1" x14ac:dyDescent="0.2">
      <c r="A28" s="175" t="s">
        <v>117</v>
      </c>
      <c r="B28" s="176" t="s">
        <v>157</v>
      </c>
      <c r="C28" s="179">
        <v>46260</v>
      </c>
      <c r="D28" s="179">
        <v>406</v>
      </c>
      <c r="E28" s="179">
        <v>578</v>
      </c>
      <c r="F28" s="222">
        <v>1667</v>
      </c>
      <c r="G28" s="139"/>
    </row>
    <row r="29" spans="1:7" ht="19.899999999999999" customHeight="1" x14ac:dyDescent="0.2">
      <c r="A29" s="175" t="s">
        <v>164</v>
      </c>
      <c r="B29" s="176" t="s">
        <v>156</v>
      </c>
      <c r="C29" s="222">
        <v>1243</v>
      </c>
      <c r="D29" s="179">
        <v>221</v>
      </c>
      <c r="E29" s="179">
        <v>96</v>
      </c>
      <c r="F29" s="222">
        <v>141</v>
      </c>
      <c r="G29" s="139"/>
    </row>
    <row r="30" spans="1:7" ht="12.75" customHeight="1" x14ac:dyDescent="0.2">
      <c r="A30" s="175" t="s">
        <v>117</v>
      </c>
      <c r="B30" s="176" t="s">
        <v>157</v>
      </c>
      <c r="C30" s="179">
        <v>195648</v>
      </c>
      <c r="D30" s="179">
        <v>1030</v>
      </c>
      <c r="E30" s="179">
        <v>1356</v>
      </c>
      <c r="F30" s="222">
        <v>4525</v>
      </c>
      <c r="G30" s="139"/>
    </row>
    <row r="31" spans="1:7" ht="19.899999999999999" customHeight="1" x14ac:dyDescent="0.2">
      <c r="A31" s="175" t="s">
        <v>165</v>
      </c>
      <c r="B31" s="176" t="s">
        <v>156</v>
      </c>
      <c r="C31" s="222">
        <v>1303</v>
      </c>
      <c r="D31" s="179">
        <v>216</v>
      </c>
      <c r="E31" s="179">
        <v>107</v>
      </c>
      <c r="F31" s="222">
        <v>131</v>
      </c>
      <c r="G31" s="139"/>
    </row>
    <row r="32" spans="1:7" ht="12.75" customHeight="1" x14ac:dyDescent="0.2">
      <c r="A32" s="175" t="s">
        <v>117</v>
      </c>
      <c r="B32" s="176" t="s">
        <v>157</v>
      </c>
      <c r="C32" s="179">
        <v>210869</v>
      </c>
      <c r="D32" s="179">
        <v>977</v>
      </c>
      <c r="E32" s="179">
        <v>1476</v>
      </c>
      <c r="F32" s="222">
        <v>4374</v>
      </c>
      <c r="G32" s="139"/>
    </row>
    <row r="33" spans="1:7" ht="16.5" customHeight="1" x14ac:dyDescent="0.2">
      <c r="A33" s="175" t="s">
        <v>166</v>
      </c>
      <c r="B33" s="176" t="s">
        <v>156</v>
      </c>
      <c r="C33" s="222">
        <v>607</v>
      </c>
      <c r="D33" s="179">
        <v>111</v>
      </c>
      <c r="E33" s="179">
        <v>69</v>
      </c>
      <c r="F33" s="222">
        <v>77</v>
      </c>
      <c r="G33" s="139"/>
    </row>
    <row r="34" spans="1:7" ht="12.75" customHeight="1" x14ac:dyDescent="0.2">
      <c r="A34" s="175" t="s">
        <v>117</v>
      </c>
      <c r="B34" s="176" t="s">
        <v>157</v>
      </c>
      <c r="C34" s="179">
        <v>70193</v>
      </c>
      <c r="D34" s="179">
        <v>556</v>
      </c>
      <c r="E34" s="179">
        <v>949</v>
      </c>
      <c r="F34" s="222">
        <v>2546</v>
      </c>
      <c r="G34" s="139"/>
    </row>
    <row r="35" spans="1:7" ht="19.899999999999999" customHeight="1" x14ac:dyDescent="0.2">
      <c r="A35" s="175" t="s">
        <v>167</v>
      </c>
      <c r="B35" s="176" t="s">
        <v>156</v>
      </c>
      <c r="C35" s="222">
        <v>790</v>
      </c>
      <c r="D35" s="179">
        <v>86</v>
      </c>
      <c r="E35" s="179">
        <v>57</v>
      </c>
      <c r="F35" s="222">
        <v>78</v>
      </c>
      <c r="G35" s="139"/>
    </row>
    <row r="36" spans="1:7" ht="12.75" customHeight="1" x14ac:dyDescent="0.2">
      <c r="A36" s="175" t="s">
        <v>117</v>
      </c>
      <c r="B36" s="176" t="s">
        <v>157</v>
      </c>
      <c r="C36" s="179">
        <v>124682</v>
      </c>
      <c r="D36" s="179">
        <v>370</v>
      </c>
      <c r="E36" s="179">
        <v>731</v>
      </c>
      <c r="F36" s="222">
        <v>2532</v>
      </c>
      <c r="G36" s="139"/>
    </row>
    <row r="37" spans="1:7" ht="19.899999999999999" customHeight="1" x14ac:dyDescent="0.2">
      <c r="A37" s="175" t="s">
        <v>168</v>
      </c>
      <c r="B37" s="176" t="s">
        <v>156</v>
      </c>
      <c r="C37" s="222">
        <v>320</v>
      </c>
      <c r="D37" s="179">
        <v>94</v>
      </c>
      <c r="E37" s="179">
        <v>43</v>
      </c>
      <c r="F37" s="222">
        <v>42</v>
      </c>
      <c r="G37" s="139"/>
    </row>
    <row r="38" spans="1:7" ht="12.75" customHeight="1" x14ac:dyDescent="0.2">
      <c r="A38" s="181" t="s">
        <v>117</v>
      </c>
      <c r="B38" s="182" t="s">
        <v>157</v>
      </c>
      <c r="C38" s="224">
        <v>27935</v>
      </c>
      <c r="D38" s="224">
        <v>399</v>
      </c>
      <c r="E38" s="224">
        <v>591</v>
      </c>
      <c r="F38" s="224">
        <v>1449</v>
      </c>
      <c r="G38" s="139"/>
    </row>
    <row r="39" spans="1:7" x14ac:dyDescent="0.2">
      <c r="A39" s="140"/>
      <c r="B39" s="140"/>
      <c r="C39" s="140"/>
      <c r="D39" s="140"/>
      <c r="E39" s="140"/>
      <c r="F39" s="140"/>
      <c r="G39" s="140"/>
    </row>
    <row r="40" spans="1:7" x14ac:dyDescent="0.2">
      <c r="A40" s="187"/>
      <c r="B40" s="142"/>
      <c r="C40" s="142"/>
      <c r="D40" s="140"/>
      <c r="E40" s="140"/>
      <c r="F40" s="140"/>
      <c r="G40" s="140"/>
    </row>
    <row r="41" spans="1:7" ht="12.75" x14ac:dyDescent="0.2">
      <c r="C41" s="238"/>
      <c r="D41" s="238"/>
      <c r="E41" s="238"/>
      <c r="F41" s="238"/>
    </row>
    <row r="42" spans="1:7" ht="12.75" x14ac:dyDescent="0.2">
      <c r="C42" s="238"/>
      <c r="D42" s="238"/>
      <c r="E42" s="238"/>
      <c r="F42" s="238"/>
    </row>
    <row r="43" spans="1:7" ht="12.75" x14ac:dyDescent="0.2">
      <c r="C43" s="236"/>
      <c r="D43" s="236"/>
      <c r="E43" s="236"/>
      <c r="F43" s="236"/>
    </row>
    <row r="44" spans="1:7" ht="12.75" x14ac:dyDescent="0.2">
      <c r="C44" s="238"/>
      <c r="D44" s="238"/>
      <c r="E44" s="238"/>
      <c r="F44" s="238"/>
    </row>
    <row r="45" spans="1:7" ht="12.75" x14ac:dyDescent="0.2">
      <c r="C45" s="238"/>
      <c r="D45" s="238"/>
      <c r="E45" s="238"/>
      <c r="F45" s="238"/>
    </row>
  </sheetData>
  <mergeCells count="5">
    <mergeCell ref="A1:F1"/>
    <mergeCell ref="A3:A4"/>
    <mergeCell ref="B3:B4"/>
    <mergeCell ref="C3:C4"/>
    <mergeCell ref="D3:F3"/>
  </mergeCells>
  <conditionalFormatting sqref="A6:F8 B9:F15 A16:F38">
    <cfRule type="expression" dxfId="9" priority="2">
      <formula>MOD(ROW(),2)=0</formula>
    </cfRule>
  </conditionalFormatting>
  <conditionalFormatting sqref="A9:A15">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selection sqref="A1:F1"/>
    </sheetView>
  </sheetViews>
  <sheetFormatPr baseColWidth="10" defaultColWidth="11.42578125" defaultRowHeight="12" x14ac:dyDescent="0.2"/>
  <cols>
    <col min="1" max="1" width="20.42578125" style="128" customWidth="1"/>
    <col min="2" max="2" width="14.28515625" style="128" customWidth="1"/>
    <col min="3" max="6" width="13.85546875" style="128" customWidth="1"/>
    <col min="7" max="16384" width="11.42578125" style="128"/>
  </cols>
  <sheetData>
    <row r="1" spans="1:6" ht="28.35" customHeight="1" x14ac:dyDescent="0.2">
      <c r="A1" s="323" t="s">
        <v>282</v>
      </c>
      <c r="B1" s="323"/>
      <c r="C1" s="323"/>
      <c r="D1" s="323"/>
      <c r="E1" s="323"/>
      <c r="F1" s="323"/>
    </row>
    <row r="2" spans="1:6" x14ac:dyDescent="0.2">
      <c r="A2" s="131"/>
      <c r="B2" s="131"/>
      <c r="C2" s="131"/>
      <c r="D2" s="131"/>
      <c r="E2" s="131"/>
    </row>
    <row r="3" spans="1:6" ht="45.75" customHeight="1" x14ac:dyDescent="0.2">
      <c r="A3" s="298" t="s">
        <v>153</v>
      </c>
      <c r="B3" s="326" t="s">
        <v>154</v>
      </c>
      <c r="C3" s="303" t="s">
        <v>174</v>
      </c>
      <c r="D3" s="319"/>
      <c r="E3" s="319"/>
      <c r="F3" s="319"/>
    </row>
    <row r="4" spans="1:6" ht="26.45" customHeight="1" x14ac:dyDescent="0.2">
      <c r="A4" s="327"/>
      <c r="B4" s="328"/>
      <c r="C4" s="193" t="s">
        <v>175</v>
      </c>
      <c r="D4" s="193" t="s">
        <v>176</v>
      </c>
      <c r="E4" s="193" t="s">
        <v>177</v>
      </c>
      <c r="F4" s="194" t="s">
        <v>178</v>
      </c>
    </row>
    <row r="5" spans="1:6" ht="12.75" customHeight="1" x14ac:dyDescent="0.2">
      <c r="A5" s="135"/>
      <c r="B5" s="206"/>
      <c r="C5" s="207"/>
      <c r="D5" s="207"/>
      <c r="E5" s="207"/>
      <c r="F5" s="207"/>
    </row>
    <row r="6" spans="1:6" ht="12.75" customHeight="1" x14ac:dyDescent="0.2">
      <c r="A6" s="183" t="s">
        <v>155</v>
      </c>
      <c r="B6" s="184" t="s">
        <v>156</v>
      </c>
      <c r="C6" s="231">
        <v>943</v>
      </c>
      <c r="D6" s="231">
        <v>1812</v>
      </c>
      <c r="E6" s="231">
        <v>2002</v>
      </c>
      <c r="F6" s="230">
        <v>230</v>
      </c>
    </row>
    <row r="7" spans="1:6" ht="12.75" customHeight="1" x14ac:dyDescent="0.2">
      <c r="A7" s="172" t="s">
        <v>117</v>
      </c>
      <c r="B7" s="173" t="s">
        <v>157</v>
      </c>
      <c r="C7" s="205">
        <v>68949</v>
      </c>
      <c r="D7" s="223">
        <v>268340</v>
      </c>
      <c r="E7" s="223">
        <v>596150</v>
      </c>
      <c r="F7" s="230">
        <v>153170</v>
      </c>
    </row>
    <row r="8" spans="1:6" ht="12.75" customHeight="1" x14ac:dyDescent="0.2">
      <c r="A8" s="172"/>
      <c r="B8" s="173"/>
      <c r="C8" s="205"/>
      <c r="D8" s="223"/>
      <c r="E8" s="223"/>
      <c r="F8" s="230"/>
    </row>
    <row r="9" spans="1:6" ht="14.25" customHeight="1" x14ac:dyDescent="0.2">
      <c r="A9" s="129" t="s">
        <v>244</v>
      </c>
      <c r="B9" s="176" t="s">
        <v>156</v>
      </c>
      <c r="C9" s="222" t="s">
        <v>18</v>
      </c>
      <c r="D9" s="179">
        <v>1</v>
      </c>
      <c r="E9" s="179">
        <v>1</v>
      </c>
      <c r="F9" s="222" t="s">
        <v>18</v>
      </c>
    </row>
    <row r="10" spans="1:6" ht="12.75" customHeight="1" x14ac:dyDescent="0.2">
      <c r="A10" s="129" t="s">
        <v>117</v>
      </c>
      <c r="B10" s="176" t="s">
        <v>157</v>
      </c>
      <c r="C10" s="222" t="s">
        <v>18</v>
      </c>
      <c r="D10" s="223" t="s">
        <v>20</v>
      </c>
      <c r="E10" s="223" t="s">
        <v>20</v>
      </c>
      <c r="F10" s="222" t="s">
        <v>18</v>
      </c>
    </row>
    <row r="11" spans="1:6" ht="18.600000000000001" customHeight="1" x14ac:dyDescent="0.2">
      <c r="A11" s="129" t="s">
        <v>245</v>
      </c>
      <c r="B11" s="176" t="s">
        <v>156</v>
      </c>
      <c r="C11" s="222">
        <v>2</v>
      </c>
      <c r="D11" s="179">
        <v>2</v>
      </c>
      <c r="E11" s="179">
        <v>2</v>
      </c>
      <c r="F11" s="222">
        <v>1</v>
      </c>
    </row>
    <row r="12" spans="1:6" ht="12.75" customHeight="1" x14ac:dyDescent="0.2">
      <c r="A12" s="129" t="s">
        <v>117</v>
      </c>
      <c r="B12" s="176" t="s">
        <v>157</v>
      </c>
      <c r="C12" s="205" t="s">
        <v>20</v>
      </c>
      <c r="D12" s="223" t="s">
        <v>20</v>
      </c>
      <c r="E12" s="223" t="s">
        <v>20</v>
      </c>
      <c r="F12" s="205" t="s">
        <v>20</v>
      </c>
    </row>
    <row r="13" spans="1:6" ht="18.600000000000001" customHeight="1" x14ac:dyDescent="0.2">
      <c r="A13" s="129" t="s">
        <v>246</v>
      </c>
      <c r="B13" s="176" t="s">
        <v>156</v>
      </c>
      <c r="C13" s="222">
        <v>5</v>
      </c>
      <c r="D13" s="179">
        <v>9</v>
      </c>
      <c r="E13" s="179">
        <v>2</v>
      </c>
      <c r="F13" s="222" t="s">
        <v>18</v>
      </c>
    </row>
    <row r="14" spans="1:6" ht="12.75" customHeight="1" x14ac:dyDescent="0.2">
      <c r="A14" s="129" t="s">
        <v>117</v>
      </c>
      <c r="B14" s="176" t="s">
        <v>157</v>
      </c>
      <c r="C14" s="222">
        <v>396</v>
      </c>
      <c r="D14" s="179">
        <v>1174</v>
      </c>
      <c r="E14" s="223" t="s">
        <v>20</v>
      </c>
      <c r="F14" s="222" t="s">
        <v>18</v>
      </c>
    </row>
    <row r="15" spans="1:6" ht="18.600000000000001" customHeight="1" x14ac:dyDescent="0.2">
      <c r="A15" s="129" t="s">
        <v>247</v>
      </c>
      <c r="B15" s="176" t="s">
        <v>156</v>
      </c>
      <c r="C15" s="222">
        <v>5</v>
      </c>
      <c r="D15" s="179">
        <v>4</v>
      </c>
      <c r="E15" s="179">
        <v>2</v>
      </c>
      <c r="F15" s="222">
        <v>2</v>
      </c>
    </row>
    <row r="16" spans="1:6" ht="12.75" customHeight="1" x14ac:dyDescent="0.2">
      <c r="A16" s="175" t="s">
        <v>117</v>
      </c>
      <c r="B16" s="176" t="s">
        <v>157</v>
      </c>
      <c r="C16" s="205" t="s">
        <v>20</v>
      </c>
      <c r="D16" s="179">
        <v>518</v>
      </c>
      <c r="E16" s="223" t="s">
        <v>20</v>
      </c>
      <c r="F16" s="205" t="s">
        <v>20</v>
      </c>
    </row>
    <row r="17" spans="1:6" ht="16.5" customHeight="1" x14ac:dyDescent="0.2">
      <c r="A17" s="175" t="s">
        <v>158</v>
      </c>
      <c r="B17" s="176" t="s">
        <v>156</v>
      </c>
      <c r="C17" s="222">
        <v>106</v>
      </c>
      <c r="D17" s="179">
        <v>141</v>
      </c>
      <c r="E17" s="179">
        <v>260</v>
      </c>
      <c r="F17" s="222">
        <v>35</v>
      </c>
    </row>
    <row r="18" spans="1:6" ht="12.75" customHeight="1" x14ac:dyDescent="0.2">
      <c r="A18" s="175" t="s">
        <v>117</v>
      </c>
      <c r="B18" s="176" t="s">
        <v>157</v>
      </c>
      <c r="C18" s="222">
        <v>7500</v>
      </c>
      <c r="D18" s="179">
        <v>21697</v>
      </c>
      <c r="E18" s="179">
        <v>80460</v>
      </c>
      <c r="F18" s="222">
        <v>22392</v>
      </c>
    </row>
    <row r="19" spans="1:6" ht="18.600000000000001" customHeight="1" x14ac:dyDescent="0.2">
      <c r="A19" s="175" t="s">
        <v>159</v>
      </c>
      <c r="B19" s="176" t="s">
        <v>156</v>
      </c>
      <c r="C19" s="222">
        <v>55</v>
      </c>
      <c r="D19" s="179">
        <v>88</v>
      </c>
      <c r="E19" s="179">
        <v>31</v>
      </c>
      <c r="F19" s="222">
        <v>3</v>
      </c>
    </row>
    <row r="20" spans="1:6" ht="12.75" customHeight="1" x14ac:dyDescent="0.2">
      <c r="A20" s="175" t="s">
        <v>117</v>
      </c>
      <c r="B20" s="176" t="s">
        <v>157</v>
      </c>
      <c r="C20" s="222">
        <v>4053</v>
      </c>
      <c r="D20" s="179">
        <v>12483</v>
      </c>
      <c r="E20" s="179">
        <v>9028</v>
      </c>
      <c r="F20" s="222">
        <v>1732</v>
      </c>
    </row>
    <row r="21" spans="1:6" ht="18.600000000000001" customHeight="1" x14ac:dyDescent="0.2">
      <c r="A21" s="175" t="s">
        <v>160</v>
      </c>
      <c r="B21" s="176" t="s">
        <v>156</v>
      </c>
      <c r="C21" s="222">
        <v>176</v>
      </c>
      <c r="D21" s="179">
        <v>338</v>
      </c>
      <c r="E21" s="179">
        <v>399</v>
      </c>
      <c r="F21" s="222">
        <v>37</v>
      </c>
    </row>
    <row r="22" spans="1:6" ht="12.75" customHeight="1" x14ac:dyDescent="0.2">
      <c r="A22" s="175" t="s">
        <v>117</v>
      </c>
      <c r="B22" s="176" t="s">
        <v>157</v>
      </c>
      <c r="C22" s="222">
        <v>12839</v>
      </c>
      <c r="D22" s="179">
        <v>50665</v>
      </c>
      <c r="E22" s="179">
        <v>117815</v>
      </c>
      <c r="F22" s="222">
        <v>24414</v>
      </c>
    </row>
    <row r="23" spans="1:6" ht="18.600000000000001" customHeight="1" x14ac:dyDescent="0.2">
      <c r="A23" s="175" t="s">
        <v>161</v>
      </c>
      <c r="B23" s="176" t="s">
        <v>156</v>
      </c>
      <c r="C23" s="222">
        <v>54</v>
      </c>
      <c r="D23" s="179">
        <v>54</v>
      </c>
      <c r="E23" s="179">
        <v>30</v>
      </c>
      <c r="F23" s="222">
        <v>2</v>
      </c>
    </row>
    <row r="24" spans="1:6" ht="12.75" customHeight="1" x14ac:dyDescent="0.2">
      <c r="A24" s="175" t="s">
        <v>117</v>
      </c>
      <c r="B24" s="176" t="s">
        <v>157</v>
      </c>
      <c r="C24" s="222">
        <v>3941</v>
      </c>
      <c r="D24" s="179">
        <v>7798</v>
      </c>
      <c r="E24" s="179">
        <v>8813</v>
      </c>
      <c r="F24" s="205" t="s">
        <v>20</v>
      </c>
    </row>
    <row r="25" spans="1:6" ht="18" customHeight="1" x14ac:dyDescent="0.2">
      <c r="A25" s="175" t="s">
        <v>162</v>
      </c>
      <c r="B25" s="176" t="s">
        <v>156</v>
      </c>
      <c r="C25" s="222">
        <v>47</v>
      </c>
      <c r="D25" s="179">
        <v>91</v>
      </c>
      <c r="E25" s="179">
        <v>69</v>
      </c>
      <c r="F25" s="222">
        <v>10</v>
      </c>
    </row>
    <row r="26" spans="1:6" ht="12.75" customHeight="1" x14ac:dyDescent="0.2">
      <c r="A26" s="175" t="s">
        <v>117</v>
      </c>
      <c r="B26" s="176" t="s">
        <v>157</v>
      </c>
      <c r="C26" s="222">
        <v>3374</v>
      </c>
      <c r="D26" s="179">
        <v>13391</v>
      </c>
      <c r="E26" s="179">
        <v>19518</v>
      </c>
      <c r="F26" s="222">
        <v>7316</v>
      </c>
    </row>
    <row r="27" spans="1:6" ht="18.600000000000001" customHeight="1" x14ac:dyDescent="0.2">
      <c r="A27" s="175" t="s">
        <v>163</v>
      </c>
      <c r="B27" s="176" t="s">
        <v>156</v>
      </c>
      <c r="C27" s="222">
        <v>51</v>
      </c>
      <c r="D27" s="179">
        <v>104</v>
      </c>
      <c r="E27" s="179">
        <v>65</v>
      </c>
      <c r="F27" s="222">
        <v>9</v>
      </c>
    </row>
    <row r="28" spans="1:6" ht="12.75" customHeight="1" x14ac:dyDescent="0.2">
      <c r="A28" s="175" t="s">
        <v>117</v>
      </c>
      <c r="B28" s="176" t="s">
        <v>157</v>
      </c>
      <c r="C28" s="222">
        <v>3787</v>
      </c>
      <c r="D28" s="179">
        <v>15150</v>
      </c>
      <c r="E28" s="179">
        <v>18705</v>
      </c>
      <c r="F28" s="222">
        <v>5967</v>
      </c>
    </row>
    <row r="29" spans="1:6" ht="18.600000000000001" customHeight="1" x14ac:dyDescent="0.2">
      <c r="A29" s="175" t="s">
        <v>164</v>
      </c>
      <c r="B29" s="176" t="s">
        <v>156</v>
      </c>
      <c r="C29" s="222">
        <v>138</v>
      </c>
      <c r="D29" s="179">
        <v>249</v>
      </c>
      <c r="E29" s="179">
        <v>345</v>
      </c>
      <c r="F29" s="222">
        <v>53</v>
      </c>
    </row>
    <row r="30" spans="1:6" ht="12.75" customHeight="1" x14ac:dyDescent="0.2">
      <c r="A30" s="175" t="s">
        <v>117</v>
      </c>
      <c r="B30" s="176" t="s">
        <v>157</v>
      </c>
      <c r="C30" s="222">
        <v>10201</v>
      </c>
      <c r="D30" s="179">
        <v>37316</v>
      </c>
      <c r="E30" s="179">
        <v>104996</v>
      </c>
      <c r="F30" s="222">
        <v>36224</v>
      </c>
    </row>
    <row r="31" spans="1:6" ht="18.600000000000001" customHeight="1" x14ac:dyDescent="0.2">
      <c r="A31" s="175" t="s">
        <v>165</v>
      </c>
      <c r="B31" s="176" t="s">
        <v>156</v>
      </c>
      <c r="C31" s="222">
        <v>108</v>
      </c>
      <c r="D31" s="179">
        <v>293</v>
      </c>
      <c r="E31" s="179">
        <v>405</v>
      </c>
      <c r="F31" s="222">
        <v>43</v>
      </c>
    </row>
    <row r="32" spans="1:6" ht="12.75" customHeight="1" x14ac:dyDescent="0.2">
      <c r="A32" s="175" t="s">
        <v>117</v>
      </c>
      <c r="B32" s="176" t="s">
        <v>157</v>
      </c>
      <c r="C32" s="222">
        <v>8006</v>
      </c>
      <c r="D32" s="179">
        <v>42801</v>
      </c>
      <c r="E32" s="179">
        <v>123973</v>
      </c>
      <c r="F32" s="222">
        <v>29262</v>
      </c>
    </row>
    <row r="33" spans="1:6" ht="18" customHeight="1" x14ac:dyDescent="0.2">
      <c r="A33" s="175" t="s">
        <v>166</v>
      </c>
      <c r="B33" s="176" t="s">
        <v>156</v>
      </c>
      <c r="C33" s="222">
        <v>74</v>
      </c>
      <c r="D33" s="179">
        <v>146</v>
      </c>
      <c r="E33" s="179">
        <v>121</v>
      </c>
      <c r="F33" s="222">
        <v>9</v>
      </c>
    </row>
    <row r="34" spans="1:6" ht="12.75" customHeight="1" x14ac:dyDescent="0.2">
      <c r="A34" s="175" t="s">
        <v>117</v>
      </c>
      <c r="B34" s="176" t="s">
        <v>157</v>
      </c>
      <c r="C34" s="222">
        <v>5578</v>
      </c>
      <c r="D34" s="179">
        <v>21152</v>
      </c>
      <c r="E34" s="179">
        <v>33592</v>
      </c>
      <c r="F34" s="222">
        <v>5820</v>
      </c>
    </row>
    <row r="35" spans="1:6" ht="18.600000000000001" customHeight="1" x14ac:dyDescent="0.2">
      <c r="A35" s="175" t="s">
        <v>167</v>
      </c>
      <c r="B35" s="176" t="s">
        <v>156</v>
      </c>
      <c r="C35" s="222">
        <v>91</v>
      </c>
      <c r="D35" s="179">
        <v>226</v>
      </c>
      <c r="E35" s="179">
        <v>230</v>
      </c>
      <c r="F35" s="222">
        <v>22</v>
      </c>
    </row>
    <row r="36" spans="1:6" ht="12.75" customHeight="1" x14ac:dyDescent="0.2">
      <c r="A36" s="175" t="s">
        <v>117</v>
      </c>
      <c r="B36" s="176" t="s">
        <v>157</v>
      </c>
      <c r="C36" s="222">
        <v>6554</v>
      </c>
      <c r="D36" s="179">
        <v>34240</v>
      </c>
      <c r="E36" s="179">
        <v>65731</v>
      </c>
      <c r="F36" s="222">
        <v>14524</v>
      </c>
    </row>
    <row r="37" spans="1:6" ht="18.600000000000001" customHeight="1" x14ac:dyDescent="0.2">
      <c r="A37" s="175" t="s">
        <v>168</v>
      </c>
      <c r="B37" s="176" t="s">
        <v>156</v>
      </c>
      <c r="C37" s="222">
        <v>31</v>
      </c>
      <c r="D37" s="179">
        <v>66</v>
      </c>
      <c r="E37" s="179">
        <v>40</v>
      </c>
      <c r="F37" s="222">
        <v>4</v>
      </c>
    </row>
    <row r="38" spans="1:6" ht="12.75" customHeight="1" x14ac:dyDescent="0.2">
      <c r="A38" s="181" t="s">
        <v>117</v>
      </c>
      <c r="B38" s="182" t="s">
        <v>157</v>
      </c>
      <c r="C38" s="224">
        <v>2284</v>
      </c>
      <c r="D38" s="224">
        <v>9583</v>
      </c>
      <c r="E38" s="224">
        <v>11093</v>
      </c>
      <c r="F38" s="224">
        <v>2536</v>
      </c>
    </row>
    <row r="39" spans="1:6" x14ac:dyDescent="0.2">
      <c r="A39" s="140"/>
      <c r="B39" s="140"/>
      <c r="C39" s="140"/>
      <c r="D39" s="140"/>
      <c r="E39" s="140"/>
    </row>
    <row r="40" spans="1:6" x14ac:dyDescent="0.2">
      <c r="A40" s="187" t="s">
        <v>283</v>
      </c>
    </row>
    <row r="41" spans="1:6" ht="12.75" x14ac:dyDescent="0.2">
      <c r="C41" s="238"/>
      <c r="D41" s="238"/>
      <c r="E41" s="238"/>
      <c r="F41" s="238"/>
    </row>
    <row r="42" spans="1:6" ht="12.75" x14ac:dyDescent="0.2">
      <c r="C42" s="238"/>
      <c r="D42" s="238"/>
      <c r="E42" s="238"/>
      <c r="F42" s="238"/>
    </row>
    <row r="43" spans="1:6" x14ac:dyDescent="0.2">
      <c r="C43" s="141"/>
      <c r="D43" s="141"/>
      <c r="E43" s="141"/>
      <c r="F43" s="141"/>
    </row>
    <row r="44" spans="1:6" ht="12.75" x14ac:dyDescent="0.2">
      <c r="C44" s="238"/>
      <c r="D44" s="238"/>
      <c r="E44" s="238"/>
      <c r="F44" s="238"/>
    </row>
    <row r="45" spans="1:6" ht="12.75" x14ac:dyDescent="0.2">
      <c r="C45" s="238"/>
      <c r="D45" s="238"/>
      <c r="E45" s="238"/>
      <c r="F45" s="238"/>
    </row>
  </sheetData>
  <mergeCells count="4">
    <mergeCell ref="A1:F1"/>
    <mergeCell ref="A3:A4"/>
    <mergeCell ref="B3:B4"/>
    <mergeCell ref="C3:F3"/>
  </mergeCells>
  <conditionalFormatting sqref="A5:F5">
    <cfRule type="expression" dxfId="7" priority="6" stopIfTrue="1">
      <formula>MOD(ROW(),2)=0</formula>
    </cfRule>
  </conditionalFormatting>
  <conditionalFormatting sqref="A6:F8 A16:F38 B9:F15">
    <cfRule type="expression" dxfId="6" priority="2">
      <formula>MOD(ROW(),2)=0</formula>
    </cfRule>
    <cfRule type="expression" priority="3">
      <formula>MOD(ROW(),2)=0</formula>
    </cfRule>
  </conditionalFormatting>
  <conditionalFormatting sqref="A9:A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workbookViewId="0">
      <selection sqref="A1:F1"/>
    </sheetView>
  </sheetViews>
  <sheetFormatPr baseColWidth="10" defaultColWidth="11.42578125" defaultRowHeight="12" x14ac:dyDescent="0.2"/>
  <cols>
    <col min="1" max="1" width="21.42578125" style="128" customWidth="1"/>
    <col min="2" max="2" width="14.28515625" style="128" customWidth="1"/>
    <col min="3" max="6" width="13.85546875" style="128" customWidth="1"/>
    <col min="7" max="16384" width="11.42578125" style="128"/>
  </cols>
  <sheetData>
    <row r="1" spans="1:6" ht="28.35" customHeight="1" x14ac:dyDescent="0.2">
      <c r="A1" s="323" t="s">
        <v>273</v>
      </c>
      <c r="B1" s="323"/>
      <c r="C1" s="323"/>
      <c r="D1" s="323"/>
      <c r="E1" s="323"/>
      <c r="F1" s="323"/>
    </row>
    <row r="2" spans="1:6" ht="12.75" customHeight="1" x14ac:dyDescent="0.2">
      <c r="C2" s="131"/>
      <c r="D2" s="131"/>
      <c r="E2" s="131"/>
      <c r="F2" s="131"/>
    </row>
    <row r="3" spans="1:6" ht="42.6" customHeight="1" x14ac:dyDescent="0.2">
      <c r="A3" s="298" t="s">
        <v>153</v>
      </c>
      <c r="B3" s="324" t="s">
        <v>154</v>
      </c>
      <c r="C3" s="324" t="s">
        <v>179</v>
      </c>
      <c r="D3" s="303" t="s">
        <v>240</v>
      </c>
      <c r="E3" s="319"/>
      <c r="F3" s="319"/>
    </row>
    <row r="4" spans="1:6" ht="34.15" customHeight="1" x14ac:dyDescent="0.2">
      <c r="A4" s="299"/>
      <c r="B4" s="325"/>
      <c r="C4" s="325"/>
      <c r="D4" s="110" t="s">
        <v>180</v>
      </c>
      <c r="E4" s="110" t="s">
        <v>172</v>
      </c>
      <c r="F4" s="132" t="s">
        <v>173</v>
      </c>
    </row>
    <row r="5" spans="1:6" ht="14.25" customHeight="1" x14ac:dyDescent="0.2">
      <c r="A5" s="135"/>
      <c r="B5" s="143"/>
      <c r="C5" s="195"/>
      <c r="D5" s="227"/>
      <c r="E5" s="228"/>
      <c r="F5" s="228"/>
    </row>
    <row r="6" spans="1:6" ht="12.75" customHeight="1" x14ac:dyDescent="0.2">
      <c r="A6" s="144" t="s">
        <v>155</v>
      </c>
      <c r="B6" s="145" t="s">
        <v>156</v>
      </c>
      <c r="C6" s="232">
        <v>4566</v>
      </c>
      <c r="D6" s="232">
        <v>373</v>
      </c>
      <c r="E6" s="232">
        <v>157</v>
      </c>
      <c r="F6" s="232">
        <v>768</v>
      </c>
    </row>
    <row r="7" spans="1:6" ht="12.75" customHeight="1" x14ac:dyDescent="0.2">
      <c r="A7" s="144" t="s">
        <v>117</v>
      </c>
      <c r="B7" s="145" t="s">
        <v>157</v>
      </c>
      <c r="C7" s="232">
        <v>394992</v>
      </c>
      <c r="D7" s="232">
        <v>1151</v>
      </c>
      <c r="E7" s="232">
        <v>2337</v>
      </c>
      <c r="F7" s="232">
        <v>27405</v>
      </c>
    </row>
    <row r="8" spans="1:6" ht="12.75" customHeight="1" x14ac:dyDescent="0.2">
      <c r="A8" s="144"/>
      <c r="B8" s="145"/>
      <c r="C8" s="232"/>
      <c r="D8" s="232"/>
      <c r="E8" s="232"/>
      <c r="F8" s="232"/>
    </row>
    <row r="9" spans="1:6" ht="12.75" customHeight="1" x14ac:dyDescent="0.2">
      <c r="A9" s="129" t="s">
        <v>244</v>
      </c>
      <c r="B9" s="146" t="s">
        <v>156</v>
      </c>
      <c r="C9" s="233">
        <v>5</v>
      </c>
      <c r="D9" s="233">
        <v>1</v>
      </c>
      <c r="E9" s="233">
        <v>1</v>
      </c>
      <c r="F9" s="233">
        <v>2</v>
      </c>
    </row>
    <row r="10" spans="1:6" ht="12.75" customHeight="1" x14ac:dyDescent="0.2">
      <c r="A10" s="129" t="s">
        <v>117</v>
      </c>
      <c r="B10" s="146" t="s">
        <v>157</v>
      </c>
      <c r="C10" s="233">
        <v>246</v>
      </c>
      <c r="D10" s="232" t="s">
        <v>20</v>
      </c>
      <c r="E10" s="232" t="s">
        <v>20</v>
      </c>
      <c r="F10" s="232" t="s">
        <v>20</v>
      </c>
    </row>
    <row r="11" spans="1:6" ht="18.600000000000001" customHeight="1" x14ac:dyDescent="0.2">
      <c r="A11" s="129" t="s">
        <v>245</v>
      </c>
      <c r="B11" s="146" t="s">
        <v>156</v>
      </c>
      <c r="C11" s="233">
        <v>5</v>
      </c>
      <c r="D11" s="233">
        <v>1</v>
      </c>
      <c r="E11" s="233" t="s">
        <v>18</v>
      </c>
      <c r="F11" s="233" t="s">
        <v>18</v>
      </c>
    </row>
    <row r="12" spans="1:6" ht="12.75" customHeight="1" x14ac:dyDescent="0.2">
      <c r="A12" s="129" t="s">
        <v>117</v>
      </c>
      <c r="B12" s="146" t="s">
        <v>157</v>
      </c>
      <c r="C12" s="233">
        <v>680</v>
      </c>
      <c r="D12" s="232" t="s">
        <v>20</v>
      </c>
      <c r="E12" s="233" t="s">
        <v>18</v>
      </c>
      <c r="F12" s="233" t="s">
        <v>18</v>
      </c>
    </row>
    <row r="13" spans="1:6" ht="18.600000000000001" customHeight="1" x14ac:dyDescent="0.2">
      <c r="A13" s="129" t="s">
        <v>246</v>
      </c>
      <c r="B13" s="146" t="s">
        <v>156</v>
      </c>
      <c r="C13" s="233">
        <v>17</v>
      </c>
      <c r="D13" s="233">
        <v>3</v>
      </c>
      <c r="E13" s="233">
        <v>1</v>
      </c>
      <c r="F13" s="233">
        <v>6</v>
      </c>
    </row>
    <row r="14" spans="1:6" ht="12.75" customHeight="1" x14ac:dyDescent="0.2">
      <c r="A14" s="129" t="s">
        <v>117</v>
      </c>
      <c r="B14" s="146" t="s">
        <v>157</v>
      </c>
      <c r="C14" s="233">
        <v>820</v>
      </c>
      <c r="D14" s="233">
        <v>14</v>
      </c>
      <c r="E14" s="232" t="s">
        <v>20</v>
      </c>
      <c r="F14" s="232" t="s">
        <v>20</v>
      </c>
    </row>
    <row r="15" spans="1:6" ht="18.600000000000001" customHeight="1" x14ac:dyDescent="0.2">
      <c r="A15" s="129" t="s">
        <v>247</v>
      </c>
      <c r="B15" s="146" t="s">
        <v>156</v>
      </c>
      <c r="C15" s="233">
        <v>10</v>
      </c>
      <c r="D15" s="233">
        <v>1</v>
      </c>
      <c r="E15" s="233" t="s">
        <v>18</v>
      </c>
      <c r="F15" s="233">
        <v>5</v>
      </c>
    </row>
    <row r="16" spans="1:6" ht="12.75" customHeight="1" x14ac:dyDescent="0.2">
      <c r="A16" s="129" t="s">
        <v>117</v>
      </c>
      <c r="B16" s="146" t="s">
        <v>157</v>
      </c>
      <c r="C16" s="233">
        <v>1027</v>
      </c>
      <c r="D16" s="232" t="s">
        <v>20</v>
      </c>
      <c r="E16" s="233" t="s">
        <v>18</v>
      </c>
      <c r="F16" s="233">
        <v>195</v>
      </c>
    </row>
    <row r="17" spans="1:6" ht="16.5" customHeight="1" x14ac:dyDescent="0.2">
      <c r="A17" s="129" t="s">
        <v>158</v>
      </c>
      <c r="B17" s="146" t="s">
        <v>156</v>
      </c>
      <c r="C17" s="233">
        <v>439</v>
      </c>
      <c r="D17" s="233">
        <v>44</v>
      </c>
      <c r="E17" s="233">
        <v>17</v>
      </c>
      <c r="F17" s="233">
        <v>59</v>
      </c>
    </row>
    <row r="18" spans="1:6" ht="12.75" customHeight="1" x14ac:dyDescent="0.2">
      <c r="A18" s="129" t="s">
        <v>117</v>
      </c>
      <c r="B18" s="146" t="s">
        <v>157</v>
      </c>
      <c r="C18" s="233">
        <v>40116</v>
      </c>
      <c r="D18" s="233">
        <v>142</v>
      </c>
      <c r="E18" s="233">
        <v>233</v>
      </c>
      <c r="F18" s="233">
        <v>1859</v>
      </c>
    </row>
    <row r="19" spans="1:6" ht="18.600000000000001" customHeight="1" x14ac:dyDescent="0.2">
      <c r="A19" s="129" t="s">
        <v>159</v>
      </c>
      <c r="B19" s="146" t="s">
        <v>156</v>
      </c>
      <c r="C19" s="233">
        <v>161</v>
      </c>
      <c r="D19" s="233">
        <v>22</v>
      </c>
      <c r="E19" s="233">
        <v>9</v>
      </c>
      <c r="F19" s="233">
        <v>58</v>
      </c>
    </row>
    <row r="20" spans="1:6" ht="12.75" customHeight="1" x14ac:dyDescent="0.2">
      <c r="A20" s="129" t="s">
        <v>117</v>
      </c>
      <c r="B20" s="146" t="s">
        <v>157</v>
      </c>
      <c r="C20" s="233">
        <v>8771</v>
      </c>
      <c r="D20" s="232" t="s">
        <v>20</v>
      </c>
      <c r="E20" s="233">
        <v>142</v>
      </c>
      <c r="F20" s="233">
        <v>1997</v>
      </c>
    </row>
    <row r="21" spans="1:6" ht="18.600000000000001" customHeight="1" x14ac:dyDescent="0.2">
      <c r="A21" s="129" t="s">
        <v>160</v>
      </c>
      <c r="B21" s="146" t="s">
        <v>156</v>
      </c>
      <c r="C21" s="233">
        <v>820</v>
      </c>
      <c r="D21" s="233">
        <v>58</v>
      </c>
      <c r="E21" s="233">
        <v>31</v>
      </c>
      <c r="F21" s="233">
        <v>145</v>
      </c>
    </row>
    <row r="22" spans="1:6" ht="12.75" customHeight="1" x14ac:dyDescent="0.2">
      <c r="A22" s="129" t="s">
        <v>117</v>
      </c>
      <c r="B22" s="146" t="s">
        <v>157</v>
      </c>
      <c r="C22" s="233">
        <v>69685</v>
      </c>
      <c r="D22" s="232" t="s">
        <v>20</v>
      </c>
      <c r="E22" s="233">
        <v>439</v>
      </c>
      <c r="F22" s="233">
        <v>5187</v>
      </c>
    </row>
    <row r="23" spans="1:6" ht="18.600000000000001" customHeight="1" x14ac:dyDescent="0.2">
      <c r="A23" s="129" t="s">
        <v>161</v>
      </c>
      <c r="B23" s="146" t="s">
        <v>156</v>
      </c>
      <c r="C23" s="233">
        <v>140</v>
      </c>
      <c r="D23" s="233">
        <v>23</v>
      </c>
      <c r="E23" s="233">
        <v>7</v>
      </c>
      <c r="F23" s="233">
        <v>39</v>
      </c>
    </row>
    <row r="24" spans="1:6" ht="12.75" customHeight="1" x14ac:dyDescent="0.2">
      <c r="A24" s="129" t="s">
        <v>117</v>
      </c>
      <c r="B24" s="146" t="s">
        <v>157</v>
      </c>
      <c r="C24" s="233">
        <v>8905</v>
      </c>
      <c r="D24" s="233">
        <v>83</v>
      </c>
      <c r="E24" s="233">
        <v>119</v>
      </c>
      <c r="F24" s="233">
        <v>1375</v>
      </c>
    </row>
    <row r="25" spans="1:6" ht="16.5" customHeight="1" x14ac:dyDescent="0.2">
      <c r="A25" s="129" t="s">
        <v>162</v>
      </c>
      <c r="B25" s="146" t="s">
        <v>156</v>
      </c>
      <c r="C25" s="233">
        <v>196</v>
      </c>
      <c r="D25" s="233">
        <v>22</v>
      </c>
      <c r="E25" s="233">
        <v>12</v>
      </c>
      <c r="F25" s="233">
        <v>34</v>
      </c>
    </row>
    <row r="26" spans="1:6" ht="12.75" customHeight="1" x14ac:dyDescent="0.2">
      <c r="A26" s="129" t="s">
        <v>117</v>
      </c>
      <c r="B26" s="146" t="s">
        <v>157</v>
      </c>
      <c r="C26" s="233">
        <v>16571</v>
      </c>
      <c r="D26" s="232" t="s">
        <v>20</v>
      </c>
      <c r="E26" s="233">
        <v>187</v>
      </c>
      <c r="F26" s="233">
        <v>1274</v>
      </c>
    </row>
    <row r="27" spans="1:6" ht="18.600000000000001" customHeight="1" x14ac:dyDescent="0.2">
      <c r="A27" s="129" t="s">
        <v>163</v>
      </c>
      <c r="B27" s="146" t="s">
        <v>156</v>
      </c>
      <c r="C27" s="233">
        <v>216</v>
      </c>
      <c r="D27" s="233">
        <v>19</v>
      </c>
      <c r="E27" s="233">
        <v>4</v>
      </c>
      <c r="F27" s="233">
        <v>37</v>
      </c>
    </row>
    <row r="28" spans="1:6" ht="12.75" customHeight="1" x14ac:dyDescent="0.2">
      <c r="A28" s="129" t="s">
        <v>117</v>
      </c>
      <c r="B28" s="146" t="s">
        <v>157</v>
      </c>
      <c r="C28" s="233">
        <v>19350</v>
      </c>
      <c r="D28" s="233">
        <v>71</v>
      </c>
      <c r="E28" s="232" t="s">
        <v>20</v>
      </c>
      <c r="F28" s="233">
        <v>1332</v>
      </c>
    </row>
    <row r="29" spans="1:6" ht="18.600000000000001" customHeight="1" x14ac:dyDescent="0.2">
      <c r="A29" s="129" t="s">
        <v>164</v>
      </c>
      <c r="B29" s="146" t="s">
        <v>156</v>
      </c>
      <c r="C29" s="233">
        <v>731</v>
      </c>
      <c r="D29" s="233">
        <v>45</v>
      </c>
      <c r="E29" s="233">
        <v>21</v>
      </c>
      <c r="F29" s="233">
        <v>96</v>
      </c>
    </row>
    <row r="30" spans="1:6" ht="12.75" customHeight="1" x14ac:dyDescent="0.2">
      <c r="A30" s="129" t="s">
        <v>117</v>
      </c>
      <c r="B30" s="146" t="s">
        <v>157</v>
      </c>
      <c r="C30" s="233">
        <v>73377</v>
      </c>
      <c r="D30" s="233">
        <v>120</v>
      </c>
      <c r="E30" s="233">
        <v>295</v>
      </c>
      <c r="F30" s="233">
        <v>3491</v>
      </c>
    </row>
    <row r="31" spans="1:6" ht="18.600000000000001" customHeight="1" x14ac:dyDescent="0.2">
      <c r="A31" s="129" t="s">
        <v>165</v>
      </c>
      <c r="B31" s="146" t="s">
        <v>156</v>
      </c>
      <c r="C31" s="233">
        <v>800</v>
      </c>
      <c r="D31" s="233">
        <v>62</v>
      </c>
      <c r="E31" s="233">
        <v>21</v>
      </c>
      <c r="F31" s="233">
        <v>96</v>
      </c>
    </row>
    <row r="32" spans="1:6" ht="12.75" customHeight="1" x14ac:dyDescent="0.2">
      <c r="A32" s="129" t="s">
        <v>117</v>
      </c>
      <c r="B32" s="146" t="s">
        <v>157</v>
      </c>
      <c r="C32" s="233">
        <v>74524</v>
      </c>
      <c r="D32" s="233">
        <v>166</v>
      </c>
      <c r="E32" s="233">
        <v>321</v>
      </c>
      <c r="F32" s="233">
        <v>3495</v>
      </c>
    </row>
    <row r="33" spans="1:6" ht="16.5" customHeight="1" x14ac:dyDescent="0.2">
      <c r="A33" s="129" t="s">
        <v>166</v>
      </c>
      <c r="B33" s="146" t="s">
        <v>156</v>
      </c>
      <c r="C33" s="233">
        <v>327</v>
      </c>
      <c r="D33" s="233">
        <v>25</v>
      </c>
      <c r="E33" s="233">
        <v>12</v>
      </c>
      <c r="F33" s="233">
        <v>68</v>
      </c>
    </row>
    <row r="34" spans="1:6" ht="12.75" customHeight="1" x14ac:dyDescent="0.2">
      <c r="A34" s="129" t="s">
        <v>117</v>
      </c>
      <c r="B34" s="146" t="s">
        <v>157</v>
      </c>
      <c r="C34" s="233">
        <v>24929</v>
      </c>
      <c r="D34" s="233">
        <v>85</v>
      </c>
      <c r="E34" s="233">
        <v>186</v>
      </c>
      <c r="F34" s="233">
        <v>2483</v>
      </c>
    </row>
    <row r="35" spans="1:6" ht="18.600000000000001" customHeight="1" x14ac:dyDescent="0.2">
      <c r="A35" s="129" t="s">
        <v>167</v>
      </c>
      <c r="B35" s="146" t="s">
        <v>156</v>
      </c>
      <c r="C35" s="233">
        <v>558</v>
      </c>
      <c r="D35" s="233">
        <v>34</v>
      </c>
      <c r="E35" s="233">
        <v>17</v>
      </c>
      <c r="F35" s="233">
        <v>98</v>
      </c>
    </row>
    <row r="36" spans="1:6" ht="12.75" customHeight="1" x14ac:dyDescent="0.2">
      <c r="A36" s="129" t="s">
        <v>117</v>
      </c>
      <c r="B36" s="146" t="s">
        <v>157</v>
      </c>
      <c r="C36" s="233">
        <v>45191</v>
      </c>
      <c r="D36" s="232" t="s">
        <v>20</v>
      </c>
      <c r="E36" s="233">
        <v>250</v>
      </c>
      <c r="F36" s="233">
        <v>3570</v>
      </c>
    </row>
    <row r="37" spans="1:6" ht="18.600000000000001" customHeight="1" x14ac:dyDescent="0.2">
      <c r="A37" s="129" t="s">
        <v>168</v>
      </c>
      <c r="B37" s="146" t="s">
        <v>156</v>
      </c>
      <c r="C37" s="233">
        <v>141</v>
      </c>
      <c r="D37" s="233">
        <v>13</v>
      </c>
      <c r="E37" s="233">
        <v>4</v>
      </c>
      <c r="F37" s="233">
        <v>25</v>
      </c>
    </row>
    <row r="38" spans="1:6" ht="12.75" customHeight="1" x14ac:dyDescent="0.2">
      <c r="A38" s="225" t="s">
        <v>117</v>
      </c>
      <c r="B38" s="226" t="s">
        <v>157</v>
      </c>
      <c r="C38" s="234">
        <v>10800</v>
      </c>
      <c r="D38" s="234">
        <v>36</v>
      </c>
      <c r="E38" s="234">
        <v>71</v>
      </c>
      <c r="F38" s="234">
        <v>853</v>
      </c>
    </row>
    <row r="39" spans="1:6" x14ac:dyDescent="0.2">
      <c r="B39" s="147"/>
      <c r="C39" s="147"/>
      <c r="D39" s="148"/>
      <c r="E39" s="148"/>
      <c r="F39" s="148"/>
    </row>
  </sheetData>
  <mergeCells count="5">
    <mergeCell ref="A1:F1"/>
    <mergeCell ref="A3:A4"/>
    <mergeCell ref="B3:B4"/>
    <mergeCell ref="C3:C4"/>
    <mergeCell ref="D3:F3"/>
  </mergeCells>
  <conditionalFormatting sqref="A5:F5">
    <cfRule type="expression" dxfId="4" priority="6" stopIfTrue="1">
      <formula>MOD(ROW(),2)=0</formula>
    </cfRule>
  </conditionalFormatting>
  <conditionalFormatting sqref="A6:F8 B9:F15 A16:F38">
    <cfRule type="expression" dxfId="3" priority="2">
      <formula>MOD(ROW(),2)=0</formula>
    </cfRule>
    <cfRule type="expression" priority="3">
      <formula>MOD(ROW(),2)=0</formula>
    </cfRule>
  </conditionalFormatting>
  <conditionalFormatting sqref="A9:A1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Normal="100" workbookViewId="0">
      <selection sqref="A1:F1"/>
    </sheetView>
  </sheetViews>
  <sheetFormatPr baseColWidth="10" defaultColWidth="11.42578125" defaultRowHeight="12" x14ac:dyDescent="0.2"/>
  <cols>
    <col min="1" max="1" width="20.42578125" style="128" customWidth="1"/>
    <col min="2" max="2" width="14.28515625" style="128" customWidth="1"/>
    <col min="3" max="6" width="13.28515625" style="128" customWidth="1"/>
    <col min="7" max="16384" width="11.42578125" style="128"/>
  </cols>
  <sheetData>
    <row r="1" spans="1:6" ht="28.35" customHeight="1" x14ac:dyDescent="0.2">
      <c r="A1" s="323" t="s">
        <v>274</v>
      </c>
      <c r="B1" s="323"/>
      <c r="C1" s="323"/>
      <c r="D1" s="323"/>
      <c r="E1" s="323"/>
      <c r="F1" s="323"/>
    </row>
    <row r="2" spans="1:6" x14ac:dyDescent="0.2">
      <c r="A2" s="138"/>
      <c r="B2" s="138"/>
      <c r="C2" s="131"/>
      <c r="D2" s="131"/>
      <c r="E2" s="131"/>
      <c r="F2" s="131"/>
    </row>
    <row r="3" spans="1:6" ht="42.6" customHeight="1" x14ac:dyDescent="0.2">
      <c r="A3" s="298" t="s">
        <v>153</v>
      </c>
      <c r="B3" s="324" t="s">
        <v>154</v>
      </c>
      <c r="C3" s="303" t="s">
        <v>286</v>
      </c>
      <c r="D3" s="319"/>
      <c r="E3" s="319"/>
      <c r="F3" s="319"/>
    </row>
    <row r="4" spans="1:6" ht="34.15" customHeight="1" x14ac:dyDescent="0.2">
      <c r="A4" s="299"/>
      <c r="B4" s="325"/>
      <c r="C4" s="110" t="s">
        <v>175</v>
      </c>
      <c r="D4" s="110" t="s">
        <v>176</v>
      </c>
      <c r="E4" s="110" t="s">
        <v>177</v>
      </c>
      <c r="F4" s="132" t="s">
        <v>178</v>
      </c>
    </row>
    <row r="5" spans="1:6" ht="12.75" customHeight="1" x14ac:dyDescent="0.2">
      <c r="A5" s="135"/>
      <c r="B5" s="150"/>
      <c r="C5" s="137"/>
      <c r="D5" s="137"/>
      <c r="E5" s="137"/>
      <c r="F5" s="137"/>
    </row>
    <row r="6" spans="1:6" ht="12.75" customHeight="1" x14ac:dyDescent="0.2">
      <c r="A6" s="144" t="s">
        <v>155</v>
      </c>
      <c r="B6" s="145" t="s">
        <v>156</v>
      </c>
      <c r="C6" s="209">
        <v>1801</v>
      </c>
      <c r="D6" s="209">
        <v>1234</v>
      </c>
      <c r="E6" s="209">
        <v>219</v>
      </c>
      <c r="F6" s="210">
        <v>14</v>
      </c>
    </row>
    <row r="7" spans="1:6" ht="12.75" customHeight="1" x14ac:dyDescent="0.2">
      <c r="A7" s="144" t="s">
        <v>117</v>
      </c>
      <c r="B7" s="145" t="s">
        <v>157</v>
      </c>
      <c r="C7" s="209">
        <v>132064</v>
      </c>
      <c r="D7" s="209">
        <v>165167</v>
      </c>
      <c r="E7" s="209">
        <v>58327</v>
      </c>
      <c r="F7" s="209">
        <v>8541</v>
      </c>
    </row>
    <row r="8" spans="1:6" ht="12.75" customHeight="1" x14ac:dyDescent="0.2">
      <c r="A8" s="144"/>
      <c r="B8" s="145"/>
      <c r="C8" s="209"/>
      <c r="D8" s="209"/>
      <c r="E8" s="209"/>
      <c r="F8" s="209"/>
    </row>
    <row r="9" spans="1:6" ht="12.75" customHeight="1" x14ac:dyDescent="0.2">
      <c r="A9" s="129" t="s">
        <v>244</v>
      </c>
      <c r="B9" s="146" t="s">
        <v>156</v>
      </c>
      <c r="C9" s="233" t="s">
        <v>18</v>
      </c>
      <c r="D9" s="233">
        <v>1</v>
      </c>
      <c r="E9" s="233" t="s">
        <v>18</v>
      </c>
      <c r="F9" s="235" t="s">
        <v>18</v>
      </c>
    </row>
    <row r="10" spans="1:6" ht="12.75" customHeight="1" x14ac:dyDescent="0.2">
      <c r="A10" s="129" t="s">
        <v>117</v>
      </c>
      <c r="B10" s="146" t="s">
        <v>157</v>
      </c>
      <c r="C10" s="233" t="s">
        <v>18</v>
      </c>
      <c r="D10" s="232" t="s">
        <v>20</v>
      </c>
      <c r="E10" s="233" t="s">
        <v>18</v>
      </c>
      <c r="F10" s="233" t="s">
        <v>18</v>
      </c>
    </row>
    <row r="11" spans="1:6" ht="18.600000000000001" customHeight="1" x14ac:dyDescent="0.2">
      <c r="A11" s="129" t="s">
        <v>245</v>
      </c>
      <c r="B11" s="146" t="s">
        <v>156</v>
      </c>
      <c r="C11" s="233">
        <v>1</v>
      </c>
      <c r="D11" s="233">
        <v>1</v>
      </c>
      <c r="E11" s="233">
        <v>2</v>
      </c>
      <c r="F11" s="233" t="s">
        <v>18</v>
      </c>
    </row>
    <row r="12" spans="1:6" ht="12.75" customHeight="1" x14ac:dyDescent="0.2">
      <c r="A12" s="129" t="s">
        <v>117</v>
      </c>
      <c r="B12" s="146" t="s">
        <v>157</v>
      </c>
      <c r="C12" s="232" t="s">
        <v>20</v>
      </c>
      <c r="D12" s="232" t="s">
        <v>20</v>
      </c>
      <c r="E12" s="232" t="s">
        <v>20</v>
      </c>
      <c r="F12" s="233" t="s">
        <v>18</v>
      </c>
    </row>
    <row r="13" spans="1:6" ht="18.600000000000001" customHeight="1" x14ac:dyDescent="0.2">
      <c r="A13" s="129" t="s">
        <v>246</v>
      </c>
      <c r="B13" s="146" t="s">
        <v>156</v>
      </c>
      <c r="C13" s="233">
        <v>6</v>
      </c>
      <c r="D13" s="233">
        <v>1</v>
      </c>
      <c r="E13" s="233" t="s">
        <v>18</v>
      </c>
      <c r="F13" s="235" t="s">
        <v>18</v>
      </c>
    </row>
    <row r="14" spans="1:6" ht="12.75" customHeight="1" x14ac:dyDescent="0.2">
      <c r="A14" s="129" t="s">
        <v>117</v>
      </c>
      <c r="B14" s="146" t="s">
        <v>157</v>
      </c>
      <c r="C14" s="232" t="s">
        <v>20</v>
      </c>
      <c r="D14" s="232" t="s">
        <v>20</v>
      </c>
      <c r="E14" s="233" t="s">
        <v>18</v>
      </c>
      <c r="F14" s="233" t="s">
        <v>18</v>
      </c>
    </row>
    <row r="15" spans="1:6" ht="18.600000000000001" customHeight="1" x14ac:dyDescent="0.2">
      <c r="A15" s="129" t="s">
        <v>247</v>
      </c>
      <c r="B15" s="146" t="s">
        <v>156</v>
      </c>
      <c r="C15" s="233">
        <v>1</v>
      </c>
      <c r="D15" s="233">
        <v>1</v>
      </c>
      <c r="E15" s="233">
        <v>2</v>
      </c>
      <c r="F15" s="235" t="s">
        <v>18</v>
      </c>
    </row>
    <row r="16" spans="1:6" ht="12.75" customHeight="1" x14ac:dyDescent="0.2">
      <c r="A16" s="129" t="s">
        <v>117</v>
      </c>
      <c r="B16" s="146" t="s">
        <v>157</v>
      </c>
      <c r="C16" s="232" t="s">
        <v>20</v>
      </c>
      <c r="D16" s="232" t="s">
        <v>20</v>
      </c>
      <c r="E16" s="232" t="s">
        <v>20</v>
      </c>
      <c r="F16" s="235" t="s">
        <v>18</v>
      </c>
    </row>
    <row r="17" spans="1:6" ht="16.5" customHeight="1" x14ac:dyDescent="0.2">
      <c r="A17" s="129" t="s">
        <v>158</v>
      </c>
      <c r="B17" s="146" t="s">
        <v>156</v>
      </c>
      <c r="C17" s="233">
        <v>149</v>
      </c>
      <c r="D17" s="233">
        <v>139</v>
      </c>
      <c r="E17" s="233">
        <v>31</v>
      </c>
      <c r="F17" s="235" t="s">
        <v>18</v>
      </c>
    </row>
    <row r="18" spans="1:6" ht="12.75" customHeight="1" x14ac:dyDescent="0.2">
      <c r="A18" s="129" t="s">
        <v>117</v>
      </c>
      <c r="B18" s="146" t="s">
        <v>157</v>
      </c>
      <c r="C18" s="233">
        <v>11557</v>
      </c>
      <c r="D18" s="233">
        <v>18505</v>
      </c>
      <c r="E18" s="233">
        <v>7820</v>
      </c>
      <c r="F18" s="233" t="s">
        <v>18</v>
      </c>
    </row>
    <row r="19" spans="1:6" ht="18.600000000000001" customHeight="1" x14ac:dyDescent="0.2">
      <c r="A19" s="129" t="s">
        <v>159</v>
      </c>
      <c r="B19" s="146" t="s">
        <v>156</v>
      </c>
      <c r="C19" s="233">
        <v>53</v>
      </c>
      <c r="D19" s="233">
        <v>18</v>
      </c>
      <c r="E19" s="233">
        <v>1</v>
      </c>
      <c r="F19" s="235" t="s">
        <v>18</v>
      </c>
    </row>
    <row r="20" spans="1:6" ht="12.75" customHeight="1" x14ac:dyDescent="0.2">
      <c r="A20" s="129" t="s">
        <v>117</v>
      </c>
      <c r="B20" s="146" t="s">
        <v>157</v>
      </c>
      <c r="C20" s="233">
        <v>3784</v>
      </c>
      <c r="D20" s="233">
        <v>2416</v>
      </c>
      <c r="E20" s="232" t="s">
        <v>20</v>
      </c>
      <c r="F20" s="233" t="s">
        <v>18</v>
      </c>
    </row>
    <row r="21" spans="1:6" ht="18.600000000000001" customHeight="1" x14ac:dyDescent="0.2">
      <c r="A21" s="129" t="s">
        <v>160</v>
      </c>
      <c r="B21" s="146" t="s">
        <v>156</v>
      </c>
      <c r="C21" s="233">
        <v>317</v>
      </c>
      <c r="D21" s="233">
        <v>237</v>
      </c>
      <c r="E21" s="233">
        <v>30</v>
      </c>
      <c r="F21" s="235">
        <v>2</v>
      </c>
    </row>
    <row r="22" spans="1:6" ht="12.75" customHeight="1" x14ac:dyDescent="0.2">
      <c r="A22" s="129" t="s">
        <v>117</v>
      </c>
      <c r="B22" s="146" t="s">
        <v>157</v>
      </c>
      <c r="C22" s="233">
        <v>23358</v>
      </c>
      <c r="D22" s="233">
        <v>31369</v>
      </c>
      <c r="E22" s="233">
        <v>7809</v>
      </c>
      <c r="F22" s="232" t="s">
        <v>20</v>
      </c>
    </row>
    <row r="23" spans="1:6" ht="18.600000000000001" customHeight="1" x14ac:dyDescent="0.2">
      <c r="A23" s="129" t="s">
        <v>161</v>
      </c>
      <c r="B23" s="146" t="s">
        <v>156</v>
      </c>
      <c r="C23" s="233">
        <v>43</v>
      </c>
      <c r="D23" s="233">
        <v>24</v>
      </c>
      <c r="E23" s="233">
        <v>4</v>
      </c>
      <c r="F23" s="235" t="s">
        <v>18</v>
      </c>
    </row>
    <row r="24" spans="1:6" ht="12.75" customHeight="1" x14ac:dyDescent="0.2">
      <c r="A24" s="129" t="s">
        <v>117</v>
      </c>
      <c r="B24" s="146" t="s">
        <v>157</v>
      </c>
      <c r="C24" s="233">
        <v>3059</v>
      </c>
      <c r="D24" s="233">
        <v>3301</v>
      </c>
      <c r="E24" s="233">
        <v>968</v>
      </c>
      <c r="F24" s="233" t="s">
        <v>18</v>
      </c>
    </row>
    <row r="25" spans="1:6" ht="16.5" customHeight="1" x14ac:dyDescent="0.2">
      <c r="A25" s="129" t="s">
        <v>162</v>
      </c>
      <c r="B25" s="146" t="s">
        <v>156</v>
      </c>
      <c r="C25" s="233">
        <v>73</v>
      </c>
      <c r="D25" s="233">
        <v>44</v>
      </c>
      <c r="E25" s="233">
        <v>9</v>
      </c>
      <c r="F25" s="235">
        <v>2</v>
      </c>
    </row>
    <row r="26" spans="1:6" ht="12.75" customHeight="1" x14ac:dyDescent="0.2">
      <c r="A26" s="129" t="s">
        <v>117</v>
      </c>
      <c r="B26" s="146" t="s">
        <v>157</v>
      </c>
      <c r="C26" s="233">
        <v>5303</v>
      </c>
      <c r="D26" s="233">
        <v>5880</v>
      </c>
      <c r="E26" s="233">
        <v>2343</v>
      </c>
      <c r="F26" s="232" t="s">
        <v>20</v>
      </c>
    </row>
    <row r="27" spans="1:6" ht="18.600000000000001" customHeight="1" x14ac:dyDescent="0.2">
      <c r="A27" s="129" t="s">
        <v>163</v>
      </c>
      <c r="B27" s="146" t="s">
        <v>156</v>
      </c>
      <c r="C27" s="233">
        <v>93</v>
      </c>
      <c r="D27" s="233">
        <v>52</v>
      </c>
      <c r="E27" s="233">
        <v>10</v>
      </c>
      <c r="F27" s="235">
        <v>1</v>
      </c>
    </row>
    <row r="28" spans="1:6" ht="12.75" customHeight="1" x14ac:dyDescent="0.2">
      <c r="A28" s="129" t="s">
        <v>117</v>
      </c>
      <c r="B28" s="146" t="s">
        <v>157</v>
      </c>
      <c r="C28" s="233">
        <v>6850</v>
      </c>
      <c r="D28" s="233">
        <v>7289</v>
      </c>
      <c r="E28" s="233">
        <v>3191</v>
      </c>
      <c r="F28" s="232" t="s">
        <v>20</v>
      </c>
    </row>
    <row r="29" spans="1:6" ht="18.600000000000001" customHeight="1" x14ac:dyDescent="0.2">
      <c r="A29" s="129" t="s">
        <v>164</v>
      </c>
      <c r="B29" s="146" t="s">
        <v>156</v>
      </c>
      <c r="C29" s="233">
        <v>297</v>
      </c>
      <c r="D29" s="233">
        <v>203</v>
      </c>
      <c r="E29" s="233">
        <v>64</v>
      </c>
      <c r="F29" s="235">
        <v>5</v>
      </c>
    </row>
    <row r="30" spans="1:6" ht="12.75" customHeight="1" x14ac:dyDescent="0.2">
      <c r="A30" s="129" t="s">
        <v>117</v>
      </c>
      <c r="B30" s="146" t="s">
        <v>157</v>
      </c>
      <c r="C30" s="233">
        <v>21946</v>
      </c>
      <c r="D30" s="233">
        <v>27384</v>
      </c>
      <c r="E30" s="233">
        <v>17309</v>
      </c>
      <c r="F30" s="233">
        <v>2832</v>
      </c>
    </row>
    <row r="31" spans="1:6" ht="18.600000000000001" customHeight="1" x14ac:dyDescent="0.2">
      <c r="A31" s="129" t="s">
        <v>165</v>
      </c>
      <c r="B31" s="146" t="s">
        <v>156</v>
      </c>
      <c r="C31" s="233">
        <v>313</v>
      </c>
      <c r="D31" s="233">
        <v>269</v>
      </c>
      <c r="E31" s="233">
        <v>36</v>
      </c>
      <c r="F31" s="235">
        <v>3</v>
      </c>
    </row>
    <row r="32" spans="1:6" ht="12.75" customHeight="1" x14ac:dyDescent="0.2">
      <c r="A32" s="129" t="s">
        <v>117</v>
      </c>
      <c r="B32" s="146" t="s">
        <v>157</v>
      </c>
      <c r="C32" s="233">
        <v>22614</v>
      </c>
      <c r="D32" s="233">
        <v>36607</v>
      </c>
      <c r="E32" s="233">
        <v>9547</v>
      </c>
      <c r="F32" s="233">
        <v>1774</v>
      </c>
    </row>
    <row r="33" spans="1:6" ht="16.5" customHeight="1" x14ac:dyDescent="0.2">
      <c r="A33" s="129" t="s">
        <v>166</v>
      </c>
      <c r="B33" s="146" t="s">
        <v>156</v>
      </c>
      <c r="C33" s="233">
        <v>142</v>
      </c>
      <c r="D33" s="233">
        <v>69</v>
      </c>
      <c r="E33" s="233">
        <v>11</v>
      </c>
      <c r="F33" s="235" t="s">
        <v>18</v>
      </c>
    </row>
    <row r="34" spans="1:6" ht="12.75" customHeight="1" x14ac:dyDescent="0.2">
      <c r="A34" s="129" t="s">
        <v>117</v>
      </c>
      <c r="B34" s="146" t="s">
        <v>157</v>
      </c>
      <c r="C34" s="233">
        <v>10349</v>
      </c>
      <c r="D34" s="233">
        <v>9049</v>
      </c>
      <c r="E34" s="233">
        <v>2777</v>
      </c>
      <c r="F34" s="233" t="s">
        <v>18</v>
      </c>
    </row>
    <row r="35" spans="1:6" ht="18.600000000000001" customHeight="1" x14ac:dyDescent="0.2">
      <c r="A35" s="129" t="s">
        <v>167</v>
      </c>
      <c r="B35" s="146" t="s">
        <v>156</v>
      </c>
      <c r="C35" s="233">
        <v>249</v>
      </c>
      <c r="D35" s="233">
        <v>145</v>
      </c>
      <c r="E35" s="233">
        <v>14</v>
      </c>
      <c r="F35" s="235">
        <v>1</v>
      </c>
    </row>
    <row r="36" spans="1:6" ht="12.75" customHeight="1" x14ac:dyDescent="0.2">
      <c r="A36" s="129" t="s">
        <v>117</v>
      </c>
      <c r="B36" s="146" t="s">
        <v>157</v>
      </c>
      <c r="C36" s="233">
        <v>18066</v>
      </c>
      <c r="D36" s="233">
        <v>18917</v>
      </c>
      <c r="E36" s="233">
        <v>3751</v>
      </c>
      <c r="F36" s="232" t="s">
        <v>20</v>
      </c>
    </row>
    <row r="37" spans="1:6" ht="18.600000000000001" customHeight="1" x14ac:dyDescent="0.2">
      <c r="A37" s="129" t="s">
        <v>168</v>
      </c>
      <c r="B37" s="146" t="s">
        <v>156</v>
      </c>
      <c r="C37" s="233">
        <v>64</v>
      </c>
      <c r="D37" s="233">
        <v>30</v>
      </c>
      <c r="E37" s="233">
        <v>5</v>
      </c>
      <c r="F37" s="235" t="s">
        <v>18</v>
      </c>
    </row>
    <row r="38" spans="1:6" ht="12.75" customHeight="1" x14ac:dyDescent="0.2">
      <c r="A38" s="225" t="s">
        <v>117</v>
      </c>
      <c r="B38" s="226" t="s">
        <v>157</v>
      </c>
      <c r="C38" s="234">
        <v>4634</v>
      </c>
      <c r="D38" s="234">
        <v>3863</v>
      </c>
      <c r="E38" s="234">
        <v>1343</v>
      </c>
      <c r="F38" s="234" t="s">
        <v>18</v>
      </c>
    </row>
    <row r="39" spans="1:6" x14ac:dyDescent="0.2">
      <c r="A39" s="148"/>
      <c r="B39" s="148"/>
      <c r="C39" s="148"/>
      <c r="D39" s="148"/>
      <c r="E39" s="148"/>
      <c r="F39" s="148"/>
    </row>
    <row r="40" spans="1:6" x14ac:dyDescent="0.2">
      <c r="A40" s="187" t="s">
        <v>233</v>
      </c>
      <c r="B40" s="149"/>
      <c r="C40" s="149"/>
      <c r="D40" s="149"/>
      <c r="E40" s="149"/>
      <c r="F40" s="149"/>
    </row>
    <row r="41" spans="1:6" ht="12.75" x14ac:dyDescent="0.2">
      <c r="A41" s="208" t="s">
        <v>239</v>
      </c>
      <c r="C41" s="236"/>
      <c r="D41" s="236"/>
      <c r="E41" s="236"/>
      <c r="F41" s="236"/>
    </row>
    <row r="47" spans="1:6" ht="12.75" x14ac:dyDescent="0.2">
      <c r="C47" s="236"/>
      <c r="D47" s="236"/>
      <c r="E47" s="236"/>
      <c r="F47" s="236"/>
    </row>
    <row r="48" spans="1:6" ht="12.75" x14ac:dyDescent="0.2">
      <c r="C48" s="236"/>
      <c r="D48" s="236"/>
      <c r="E48" s="236"/>
      <c r="F48" s="236"/>
    </row>
    <row r="49" spans="3:6" ht="12.75" x14ac:dyDescent="0.2">
      <c r="C49" s="236"/>
      <c r="D49" s="236"/>
      <c r="E49" s="236"/>
      <c r="F49" s="236"/>
    </row>
    <row r="50" spans="3:6" ht="12.75" x14ac:dyDescent="0.2">
      <c r="C50" s="236"/>
      <c r="D50" s="236"/>
      <c r="E50" s="236"/>
      <c r="F50" s="236"/>
    </row>
  </sheetData>
  <mergeCells count="4">
    <mergeCell ref="A1:F1"/>
    <mergeCell ref="A3:A4"/>
    <mergeCell ref="B3:B4"/>
    <mergeCell ref="C3:F3"/>
  </mergeCells>
  <conditionalFormatting sqref="A5:F5">
    <cfRule type="expression" dxfId="1" priority="3" stopIfTrue="1">
      <formula>MOD(ROW(),2)=0</formula>
    </cfRule>
  </conditionalFormatting>
  <conditionalFormatting sqref="A6:F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zoomScaleNormal="100" workbookViewId="0">
      <selection sqref="A1:H1"/>
    </sheetView>
  </sheetViews>
  <sheetFormatPr baseColWidth="10" defaultColWidth="11.140625" defaultRowHeight="12.75" x14ac:dyDescent="0.2"/>
  <cols>
    <col min="1" max="16384" width="11.140625" style="67"/>
  </cols>
  <sheetData>
    <row r="1" spans="1:8" ht="42.6" customHeight="1" x14ac:dyDescent="0.2">
      <c r="A1" s="329" t="s">
        <v>275</v>
      </c>
      <c r="B1" s="330"/>
      <c r="C1" s="330"/>
      <c r="D1" s="330"/>
      <c r="E1" s="330"/>
      <c r="F1" s="330"/>
      <c r="G1" s="330"/>
      <c r="H1" s="330"/>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SH</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zoomScaleNormal="100" workbookViewId="0">
      <selection sqref="A1:H1"/>
    </sheetView>
  </sheetViews>
  <sheetFormatPr baseColWidth="10" defaultColWidth="11.140625" defaultRowHeight="12.75" x14ac:dyDescent="0.2"/>
  <cols>
    <col min="1" max="16384" width="11.140625" style="67"/>
  </cols>
  <sheetData>
    <row r="1" spans="1:8" ht="42.6" customHeight="1" x14ac:dyDescent="0.2">
      <c r="A1" s="329" t="s">
        <v>276</v>
      </c>
      <c r="B1" s="330"/>
      <c r="C1" s="330"/>
      <c r="D1" s="330"/>
      <c r="E1" s="330"/>
      <c r="F1" s="330"/>
      <c r="G1" s="330"/>
      <c r="H1" s="330"/>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SH</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sheetViews>
  <sheetFormatPr baseColWidth="10" defaultColWidth="11.42578125" defaultRowHeight="12.75" x14ac:dyDescent="0.2"/>
  <cols>
    <col min="1" max="7" width="11.42578125" style="212"/>
    <col min="8" max="16384" width="11.42578125" style="67"/>
  </cols>
  <sheetData>
    <row r="1" spans="1:8" s="269" customFormat="1" ht="42.6" customHeight="1" x14ac:dyDescent="0.2">
      <c r="A1" s="331" t="s">
        <v>287</v>
      </c>
      <c r="B1" s="331"/>
      <c r="C1" s="331"/>
      <c r="D1" s="331"/>
      <c r="E1" s="331"/>
      <c r="F1" s="331"/>
      <c r="G1" s="331"/>
      <c r="H1" s="331"/>
    </row>
    <row r="14" spans="1:8" x14ac:dyDescent="0.2">
      <c r="H14" s="211"/>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SH</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332" t="s">
        <v>32</v>
      </c>
      <c r="B3" s="337" t="s">
        <v>33</v>
      </c>
      <c r="C3" s="338"/>
      <c r="D3" s="10"/>
      <c r="E3" s="10"/>
      <c r="F3" s="10"/>
      <c r="G3" s="10"/>
      <c r="H3" s="10"/>
      <c r="I3" s="10"/>
      <c r="J3" s="10"/>
      <c r="K3" s="10"/>
      <c r="L3" s="10"/>
      <c r="M3" s="10"/>
      <c r="N3" s="10"/>
      <c r="O3" s="10"/>
      <c r="P3" s="12"/>
      <c r="Q3" s="12"/>
      <c r="R3" s="13"/>
      <c r="S3" s="13"/>
      <c r="T3" s="13"/>
      <c r="U3" s="13"/>
      <c r="V3" s="13"/>
      <c r="W3" s="13"/>
      <c r="X3" s="13"/>
      <c r="Y3" s="13"/>
      <c r="Z3" s="13"/>
    </row>
    <row r="4" spans="1:26" x14ac:dyDescent="0.2">
      <c r="A4" s="333"/>
      <c r="B4" s="339" t="s">
        <v>51</v>
      </c>
      <c r="C4" s="340"/>
      <c r="D4" s="10"/>
      <c r="E4" s="10"/>
      <c r="F4" s="10"/>
      <c r="G4" s="10"/>
      <c r="H4" s="10"/>
      <c r="I4" s="10"/>
      <c r="J4" s="10"/>
      <c r="K4" s="10"/>
      <c r="L4" s="10"/>
      <c r="M4" s="10"/>
      <c r="N4" s="10"/>
      <c r="O4" s="10"/>
      <c r="P4" s="12"/>
      <c r="Q4" s="12"/>
      <c r="R4" s="13"/>
      <c r="S4" s="13"/>
      <c r="T4" s="13"/>
      <c r="U4" s="13"/>
      <c r="V4" s="13"/>
      <c r="W4" s="13"/>
      <c r="X4" s="13"/>
      <c r="Y4" s="13"/>
      <c r="Z4" s="13"/>
    </row>
    <row r="5" spans="1:26" x14ac:dyDescent="0.2">
      <c r="A5" s="333"/>
      <c r="B5" s="335"/>
      <c r="C5" s="336"/>
      <c r="D5" s="10"/>
      <c r="E5" s="10"/>
      <c r="F5" s="10"/>
      <c r="G5" s="10"/>
      <c r="H5" s="10"/>
      <c r="I5" s="10"/>
      <c r="J5" s="10"/>
      <c r="K5" s="10"/>
      <c r="L5" s="10"/>
      <c r="M5" s="10"/>
      <c r="N5" s="10"/>
      <c r="O5" s="10"/>
      <c r="P5" s="10"/>
      <c r="Q5" s="10"/>
      <c r="R5" s="10"/>
      <c r="S5" s="10"/>
      <c r="T5" s="10"/>
      <c r="U5" s="10"/>
      <c r="V5" s="10"/>
      <c r="W5" s="10"/>
      <c r="X5" s="10"/>
      <c r="Y5" s="10"/>
      <c r="Z5" s="13"/>
    </row>
    <row r="6" spans="1:26" x14ac:dyDescent="0.2">
      <c r="A6" s="334"/>
      <c r="B6" s="335"/>
      <c r="C6" s="33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80" t="s">
        <v>0</v>
      </c>
      <c r="B1" s="280"/>
      <c r="C1" s="280"/>
      <c r="D1" s="280"/>
      <c r="E1" s="280"/>
      <c r="F1" s="280"/>
      <c r="G1" s="280"/>
    </row>
    <row r="2" spans="1:7" s="52" customFormat="1" ht="15.75" x14ac:dyDescent="0.25">
      <c r="A2" s="267"/>
      <c r="B2" s="267"/>
      <c r="C2" s="267"/>
      <c r="D2" s="267"/>
      <c r="E2" s="267"/>
      <c r="F2" s="267"/>
      <c r="G2" s="267"/>
    </row>
    <row r="3" spans="1:7" s="52" customFormat="1" x14ac:dyDescent="0.2"/>
    <row r="4" spans="1:7" s="52" customFormat="1" ht="15.75" x14ac:dyDescent="0.25">
      <c r="A4" s="281" t="s">
        <v>1</v>
      </c>
      <c r="B4" s="282"/>
      <c r="C4" s="282"/>
      <c r="D4" s="282"/>
      <c r="E4" s="282"/>
      <c r="F4" s="282"/>
      <c r="G4" s="282"/>
    </row>
    <row r="5" spans="1:7" s="52" customFormat="1" x14ac:dyDescent="0.2">
      <c r="A5" s="283"/>
      <c r="B5" s="283"/>
      <c r="C5" s="283"/>
      <c r="D5" s="283"/>
      <c r="E5" s="283"/>
      <c r="F5" s="283"/>
      <c r="G5" s="283"/>
    </row>
    <row r="6" spans="1:7" s="52" customFormat="1" x14ac:dyDescent="0.2">
      <c r="A6" s="54" t="s">
        <v>70</v>
      </c>
    </row>
    <row r="7" spans="1:7" s="52" customFormat="1" ht="5.25" customHeight="1" x14ac:dyDescent="0.2">
      <c r="A7" s="54"/>
    </row>
    <row r="8" spans="1:7" s="52" customFormat="1" ht="12.75" customHeight="1" x14ac:dyDescent="0.2">
      <c r="A8" s="284" t="s">
        <v>49</v>
      </c>
      <c r="B8" s="285"/>
      <c r="C8" s="285"/>
      <c r="D8" s="285"/>
      <c r="E8" s="285"/>
      <c r="F8" s="285"/>
      <c r="G8" s="285"/>
    </row>
    <row r="9" spans="1:7" s="52" customFormat="1" x14ac:dyDescent="0.2">
      <c r="A9" s="286" t="s">
        <v>4</v>
      </c>
      <c r="B9" s="285"/>
      <c r="C9" s="285"/>
      <c r="D9" s="285"/>
      <c r="E9" s="285"/>
      <c r="F9" s="285"/>
      <c r="G9" s="285"/>
    </row>
    <row r="10" spans="1:7" s="52" customFormat="1" ht="5.25" customHeight="1" x14ac:dyDescent="0.2">
      <c r="A10" s="57"/>
    </row>
    <row r="11" spans="1:7" s="52" customFormat="1" ht="12.75" customHeight="1" x14ac:dyDescent="0.2">
      <c r="A11" s="279" t="s">
        <v>2</v>
      </c>
      <c r="B11" s="279"/>
      <c r="C11" s="279"/>
      <c r="D11" s="279"/>
      <c r="E11" s="279"/>
      <c r="F11" s="279"/>
      <c r="G11" s="279"/>
    </row>
    <row r="12" spans="1:7" s="52" customFormat="1" x14ac:dyDescent="0.2">
      <c r="A12" s="286" t="s">
        <v>3</v>
      </c>
      <c r="B12" s="285"/>
      <c r="C12" s="285"/>
      <c r="D12" s="285"/>
      <c r="E12" s="285"/>
      <c r="F12" s="285"/>
      <c r="G12" s="285"/>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284" t="s">
        <v>50</v>
      </c>
      <c r="B15" s="285"/>
      <c r="C15" s="285"/>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287" t="s">
        <v>83</v>
      </c>
      <c r="B17" s="285"/>
      <c r="C17" s="285"/>
      <c r="D17" s="64"/>
      <c r="E17" s="56"/>
      <c r="F17" s="56"/>
      <c r="G17" s="56"/>
    </row>
    <row r="18" spans="1:7" s="52" customFormat="1" ht="12.75" customHeight="1" x14ac:dyDescent="0.2">
      <c r="A18" s="65" t="s">
        <v>62</v>
      </c>
      <c r="B18" s="287" t="s">
        <v>84</v>
      </c>
      <c r="C18" s="285"/>
      <c r="D18" s="64"/>
      <c r="E18" s="56"/>
      <c r="F18" s="56"/>
      <c r="G18" s="56"/>
    </row>
    <row r="19" spans="1:7" s="52" customFormat="1" ht="12.75" customHeight="1" x14ac:dyDescent="0.2">
      <c r="A19" s="64" t="s">
        <v>63</v>
      </c>
      <c r="B19" s="288" t="s">
        <v>85</v>
      </c>
      <c r="C19" s="285"/>
      <c r="D19" s="285"/>
      <c r="E19" s="56"/>
      <c r="F19" s="56"/>
      <c r="G19" s="56"/>
    </row>
    <row r="20" spans="1:7" s="52" customFormat="1" ht="12.75" customHeight="1" x14ac:dyDescent="0.2">
      <c r="A20" s="264"/>
      <c r="B20" s="266"/>
      <c r="C20" s="265"/>
      <c r="D20" s="265"/>
      <c r="E20" s="264"/>
      <c r="F20" s="264"/>
      <c r="G20" s="264"/>
    </row>
    <row r="21" spans="1:7" s="52" customFormat="1" ht="12.75" customHeight="1" x14ac:dyDescent="0.2">
      <c r="A21" s="56"/>
      <c r="B21" s="59"/>
      <c r="C21" s="59"/>
      <c r="D21" s="59"/>
      <c r="E21" s="59"/>
      <c r="F21" s="59"/>
      <c r="G21" s="59"/>
    </row>
    <row r="22" spans="1:7" s="52" customFormat="1" ht="12.75" customHeight="1" x14ac:dyDescent="0.2">
      <c r="A22" s="284" t="s">
        <v>71</v>
      </c>
      <c r="B22" s="285"/>
      <c r="C22" s="55"/>
      <c r="D22" s="55"/>
      <c r="E22" s="55"/>
      <c r="F22" s="55"/>
      <c r="G22" s="55"/>
    </row>
    <row r="23" spans="1:7" s="52" customFormat="1" ht="5.25" customHeight="1" x14ac:dyDescent="0.2">
      <c r="A23" s="55"/>
      <c r="B23" s="59"/>
      <c r="C23" s="55"/>
      <c r="D23" s="55"/>
      <c r="E23" s="55"/>
      <c r="F23" s="55"/>
      <c r="G23" s="55"/>
    </row>
    <row r="24" spans="1:7" s="52" customFormat="1" x14ac:dyDescent="0.2">
      <c r="A24" s="58" t="s">
        <v>64</v>
      </c>
      <c r="B24" s="286" t="s">
        <v>65</v>
      </c>
      <c r="C24" s="285"/>
      <c r="D24" s="56"/>
      <c r="E24" s="56"/>
      <c r="F24" s="56"/>
      <c r="G24" s="56"/>
    </row>
    <row r="25" spans="1:7" s="52" customFormat="1" ht="12.75" customHeight="1" x14ac:dyDescent="0.2">
      <c r="A25" s="56" t="s">
        <v>66</v>
      </c>
      <c r="B25" s="286" t="s">
        <v>67</v>
      </c>
      <c r="C25" s="285"/>
      <c r="D25" s="56"/>
      <c r="E25" s="56"/>
      <c r="F25" s="56"/>
      <c r="G25" s="56"/>
    </row>
    <row r="26" spans="1:7" s="52" customFormat="1" x14ac:dyDescent="0.2">
      <c r="A26" s="56"/>
      <c r="B26" s="285" t="s">
        <v>68</v>
      </c>
      <c r="C26" s="285"/>
      <c r="D26" s="59"/>
      <c r="E26" s="59"/>
      <c r="F26" s="59"/>
      <c r="G26" s="59"/>
    </row>
    <row r="27" spans="1:7" s="52" customFormat="1" ht="12.75" customHeight="1" x14ac:dyDescent="0.2">
      <c r="A27" s="57"/>
    </row>
    <row r="28" spans="1:7" s="52" customFormat="1" x14ac:dyDescent="0.2">
      <c r="A28" s="60" t="s">
        <v>72</v>
      </c>
      <c r="B28" s="66" t="s">
        <v>73</v>
      </c>
    </row>
    <row r="29" spans="1:7" s="52" customFormat="1" x14ac:dyDescent="0.2">
      <c r="A29" s="60"/>
      <c r="B29" s="66"/>
    </row>
    <row r="30" spans="1:7" s="52" customFormat="1" x14ac:dyDescent="0.2">
      <c r="A30" s="60"/>
      <c r="B30" s="66"/>
    </row>
    <row r="31" spans="1:7" s="52" customFormat="1" ht="12.75" customHeight="1" x14ac:dyDescent="0.2">
      <c r="A31" s="57"/>
    </row>
    <row r="32" spans="1:7" s="52" customFormat="1" ht="14.1" customHeight="1" x14ac:dyDescent="0.2">
      <c r="A32" s="287" t="s">
        <v>288</v>
      </c>
      <c r="B32" s="285"/>
      <c r="C32" s="285"/>
      <c r="D32" s="285"/>
      <c r="E32" s="285"/>
      <c r="F32" s="285"/>
      <c r="G32" s="285"/>
    </row>
    <row r="33" spans="1:7" s="52" customFormat="1" x14ac:dyDescent="0.2">
      <c r="A33" s="53" t="s">
        <v>61</v>
      </c>
      <c r="B33" s="59"/>
      <c r="C33" s="59"/>
      <c r="D33" s="59"/>
      <c r="E33" s="59"/>
      <c r="F33" s="59"/>
      <c r="G33" s="59"/>
    </row>
    <row r="34" spans="1:7" s="52" customFormat="1" ht="45.4" customHeight="1" x14ac:dyDescent="0.2">
      <c r="A34" s="287" t="s">
        <v>284</v>
      </c>
      <c r="B34" s="285"/>
      <c r="C34" s="285"/>
      <c r="D34" s="285"/>
      <c r="E34" s="285"/>
      <c r="F34" s="285"/>
      <c r="G34" s="285"/>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283" t="s">
        <v>74</v>
      </c>
      <c r="B43" s="283"/>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t="s">
        <v>86</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2:G32"/>
    <mergeCell ref="A34:G34"/>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hj 1/14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2"/>
  <sheetViews>
    <sheetView zoomScaleNormal="100" workbookViewId="0">
      <selection sqref="A1:B1"/>
    </sheetView>
  </sheetViews>
  <sheetFormatPr baseColWidth="10" defaultColWidth="11.140625" defaultRowHeight="12.75" x14ac:dyDescent="0.2"/>
  <cols>
    <col min="1" max="1" width="4" style="128" customWidth="1"/>
    <col min="2" max="2" width="82.140625" style="128" customWidth="1"/>
    <col min="3" max="3" width="5.140625" style="67" customWidth="1"/>
    <col min="4" max="7" width="11.140625" style="67"/>
    <col min="8" max="8" width="7.5703125" style="67" customWidth="1"/>
    <col min="9" max="16384" width="11.140625" style="67"/>
  </cols>
  <sheetData>
    <row r="1" spans="1:8" ht="12.75" customHeight="1" x14ac:dyDescent="0.2">
      <c r="A1" s="289" t="s">
        <v>189</v>
      </c>
      <c r="B1" s="290"/>
      <c r="C1" s="161" t="s">
        <v>188</v>
      </c>
    </row>
    <row r="2" spans="1:8" ht="12.75" customHeight="1" x14ac:dyDescent="0.2"/>
    <row r="3" spans="1:8" ht="12.75" customHeight="1" x14ac:dyDescent="0.2"/>
    <row r="4" spans="1:8" ht="12.75" customHeight="1" x14ac:dyDescent="0.2">
      <c r="A4" s="290" t="s">
        <v>232</v>
      </c>
      <c r="B4" s="290"/>
      <c r="C4" s="161">
        <v>4</v>
      </c>
    </row>
    <row r="5" spans="1:8" ht="16.899999999999999" customHeight="1" x14ac:dyDescent="0.2">
      <c r="A5" s="290" t="s">
        <v>241</v>
      </c>
      <c r="B5" s="290"/>
      <c r="C5" s="161">
        <v>4</v>
      </c>
    </row>
    <row r="6" spans="1:8" ht="12.75" customHeight="1" x14ac:dyDescent="0.2">
      <c r="A6" s="163"/>
      <c r="B6" s="163"/>
      <c r="C6" s="161"/>
    </row>
    <row r="7" spans="1:8" ht="12.75" customHeight="1" x14ac:dyDescent="0.2">
      <c r="C7" s="161"/>
    </row>
    <row r="8" spans="1:8" ht="12.75" customHeight="1" x14ac:dyDescent="0.2">
      <c r="C8" s="161"/>
    </row>
    <row r="9" spans="1:8" ht="12.75" customHeight="1" x14ac:dyDescent="0.2">
      <c r="A9" s="153" t="s">
        <v>87</v>
      </c>
      <c r="C9" s="161"/>
    </row>
    <row r="10" spans="1:8" ht="12.75" customHeight="1" x14ac:dyDescent="0.2">
      <c r="A10" s="153"/>
      <c r="C10" s="161"/>
    </row>
    <row r="11" spans="1:8" ht="12.75" customHeight="1" x14ac:dyDescent="0.2">
      <c r="A11" s="160" t="s">
        <v>181</v>
      </c>
      <c r="B11" s="156" t="s">
        <v>258</v>
      </c>
      <c r="C11" s="221">
        <v>5</v>
      </c>
      <c r="D11" s="151"/>
      <c r="E11" s="151"/>
      <c r="F11" s="151"/>
      <c r="G11" s="151"/>
      <c r="H11" s="151"/>
    </row>
    <row r="12" spans="1:8" ht="12.75" customHeight="1" x14ac:dyDescent="0.2">
      <c r="A12" s="160"/>
      <c r="B12" s="256" t="s">
        <v>250</v>
      </c>
      <c r="C12" s="221"/>
      <c r="D12" s="151"/>
      <c r="E12" s="151"/>
      <c r="F12" s="151"/>
      <c r="G12" s="151"/>
      <c r="H12" s="151"/>
    </row>
    <row r="13" spans="1:8" ht="25.5" customHeight="1" x14ac:dyDescent="0.2">
      <c r="A13" s="154" t="s">
        <v>182</v>
      </c>
      <c r="B13" s="256" t="s">
        <v>259</v>
      </c>
      <c r="C13" s="221">
        <v>6</v>
      </c>
      <c r="D13" s="152"/>
      <c r="E13" s="152"/>
      <c r="F13" s="152"/>
      <c r="G13" s="152"/>
      <c r="H13" s="152"/>
    </row>
    <row r="14" spans="1:8" ht="12.75" customHeight="1" x14ac:dyDescent="0.2">
      <c r="A14" s="160"/>
      <c r="B14" s="256" t="s">
        <v>251</v>
      </c>
      <c r="D14" s="151"/>
      <c r="E14" s="151"/>
      <c r="F14" s="151"/>
      <c r="G14" s="151"/>
      <c r="H14" s="151"/>
    </row>
    <row r="15" spans="1:8" ht="12.75" customHeight="1" x14ac:dyDescent="0.2">
      <c r="A15" s="154" t="s">
        <v>183</v>
      </c>
      <c r="B15" s="256" t="s">
        <v>260</v>
      </c>
      <c r="C15" s="221">
        <v>7</v>
      </c>
      <c r="D15" s="151"/>
      <c r="E15" s="151"/>
      <c r="F15" s="151"/>
      <c r="G15" s="151"/>
      <c r="H15" s="151"/>
    </row>
    <row r="16" spans="1:8" ht="12.75" customHeight="1" x14ac:dyDescent="0.2">
      <c r="A16" s="160"/>
      <c r="B16" s="256" t="s">
        <v>252</v>
      </c>
      <c r="D16" s="151"/>
      <c r="E16" s="151"/>
      <c r="F16" s="151"/>
      <c r="G16" s="151"/>
      <c r="H16" s="151"/>
    </row>
    <row r="17" spans="1:8" ht="25.5" customHeight="1" x14ac:dyDescent="0.2">
      <c r="A17" s="154" t="s">
        <v>184</v>
      </c>
      <c r="B17" s="256" t="s">
        <v>261</v>
      </c>
      <c r="C17" s="221">
        <v>9</v>
      </c>
      <c r="D17" s="151"/>
      <c r="E17" s="151"/>
      <c r="F17" s="151"/>
      <c r="G17" s="151"/>
      <c r="H17" s="151"/>
    </row>
    <row r="18" spans="1:8" ht="12.75" customHeight="1" x14ac:dyDescent="0.2">
      <c r="A18" s="160"/>
      <c r="B18" s="256" t="s">
        <v>253</v>
      </c>
      <c r="C18" s="221"/>
      <c r="D18" s="151"/>
      <c r="E18" s="151"/>
      <c r="F18" s="151"/>
      <c r="G18" s="151"/>
      <c r="H18" s="151"/>
    </row>
    <row r="19" spans="1:8" ht="25.5" customHeight="1" x14ac:dyDescent="0.2">
      <c r="A19" s="154" t="s">
        <v>185</v>
      </c>
      <c r="B19" s="256" t="s">
        <v>262</v>
      </c>
      <c r="C19" s="221">
        <v>10</v>
      </c>
      <c r="D19" s="151"/>
      <c r="E19" s="151"/>
      <c r="F19" s="151"/>
      <c r="G19" s="151"/>
      <c r="H19" s="151"/>
    </row>
    <row r="20" spans="1:8" ht="12.75" customHeight="1" x14ac:dyDescent="0.2">
      <c r="A20" s="160"/>
      <c r="B20" s="256" t="s">
        <v>251</v>
      </c>
      <c r="C20" s="221"/>
      <c r="D20" s="151"/>
      <c r="E20" s="151"/>
      <c r="F20" s="151"/>
      <c r="G20" s="151"/>
      <c r="H20" s="151"/>
    </row>
    <row r="21" spans="1:8" ht="25.5" customHeight="1" x14ac:dyDescent="0.2">
      <c r="A21" s="154" t="s">
        <v>187</v>
      </c>
      <c r="B21" s="256" t="s">
        <v>263</v>
      </c>
      <c r="C21" s="221">
        <v>12</v>
      </c>
      <c r="D21" s="151"/>
      <c r="E21" s="151"/>
      <c r="F21" s="151"/>
      <c r="G21" s="151"/>
      <c r="H21" s="151"/>
    </row>
    <row r="22" spans="1:8" ht="12.75" customHeight="1" x14ac:dyDescent="0.2">
      <c r="A22" s="160"/>
      <c r="B22" s="256" t="s">
        <v>250</v>
      </c>
      <c r="C22" s="221"/>
      <c r="D22" s="151"/>
      <c r="E22" s="151"/>
      <c r="F22" s="151"/>
      <c r="G22" s="151"/>
      <c r="H22" s="151"/>
    </row>
    <row r="23" spans="1:8" ht="25.5" customHeight="1" x14ac:dyDescent="0.2">
      <c r="A23" s="154" t="s">
        <v>186</v>
      </c>
      <c r="B23" s="256" t="s">
        <v>264</v>
      </c>
      <c r="C23" s="221">
        <v>14</v>
      </c>
      <c r="D23" s="151"/>
      <c r="E23" s="151"/>
      <c r="F23" s="151"/>
      <c r="G23" s="151"/>
      <c r="H23" s="151"/>
    </row>
    <row r="24" spans="1:8" ht="12.75" customHeight="1" x14ac:dyDescent="0.2">
      <c r="A24" s="154"/>
      <c r="B24" s="155"/>
      <c r="C24" s="221"/>
      <c r="D24" s="151"/>
      <c r="E24" s="151"/>
      <c r="F24" s="151"/>
      <c r="G24" s="151"/>
      <c r="H24" s="151"/>
    </row>
    <row r="25" spans="1:8" ht="12.75" customHeight="1" x14ac:dyDescent="0.2">
      <c r="A25" s="154"/>
      <c r="C25" s="161"/>
    </row>
    <row r="26" spans="1:8" ht="12.75" customHeight="1" x14ac:dyDescent="0.2">
      <c r="A26" s="157"/>
      <c r="C26" s="161"/>
    </row>
    <row r="27" spans="1:8" ht="12.75" customHeight="1" x14ac:dyDescent="0.2">
      <c r="A27" s="158" t="s">
        <v>88</v>
      </c>
      <c r="C27" s="161"/>
    </row>
    <row r="28" spans="1:8" ht="12.75" customHeight="1" x14ac:dyDescent="0.2">
      <c r="A28" s="158"/>
      <c r="C28" s="161"/>
    </row>
    <row r="29" spans="1:8" ht="16.5" customHeight="1" x14ac:dyDescent="0.2">
      <c r="A29" s="160" t="s">
        <v>181</v>
      </c>
      <c r="B29" s="162" t="s">
        <v>265</v>
      </c>
      <c r="C29" s="221">
        <v>16</v>
      </c>
      <c r="D29" s="151"/>
      <c r="E29" s="151"/>
      <c r="F29" s="151"/>
      <c r="G29" s="151"/>
      <c r="H29" s="151"/>
    </row>
    <row r="30" spans="1:8" ht="16.899999999999999" customHeight="1" x14ac:dyDescent="0.2">
      <c r="A30" s="160" t="s">
        <v>182</v>
      </c>
      <c r="B30" s="162" t="s">
        <v>266</v>
      </c>
      <c r="C30" s="221">
        <v>17</v>
      </c>
      <c r="D30" s="151"/>
      <c r="E30" s="151"/>
      <c r="F30" s="151"/>
      <c r="G30" s="151"/>
      <c r="H30" s="151"/>
    </row>
    <row r="31" spans="1:8" ht="16.899999999999999" customHeight="1" x14ac:dyDescent="0.2">
      <c r="A31" s="160" t="s">
        <v>183</v>
      </c>
      <c r="B31" s="162" t="s">
        <v>267</v>
      </c>
      <c r="C31" s="221">
        <v>18</v>
      </c>
      <c r="D31" s="151"/>
      <c r="E31" s="151"/>
      <c r="F31" s="151"/>
      <c r="G31" s="151"/>
      <c r="H31" s="151"/>
    </row>
    <row r="32" spans="1:8" ht="12.75" customHeight="1" x14ac:dyDescent="0.2">
      <c r="C32" s="128"/>
    </row>
    <row r="33" spans="2:3" ht="12.75" customHeight="1" x14ac:dyDescent="0.2">
      <c r="C33" s="128"/>
    </row>
    <row r="34" spans="2:3" ht="12.75" customHeight="1" x14ac:dyDescent="0.2">
      <c r="C34" s="128"/>
    </row>
    <row r="35" spans="2:3" ht="12.75" customHeight="1" x14ac:dyDescent="0.2">
      <c r="B35" s="159"/>
      <c r="C35" s="128"/>
    </row>
    <row r="36" spans="2:3" ht="12.75" customHeight="1" x14ac:dyDescent="0.2">
      <c r="C36" s="128"/>
    </row>
    <row r="37" spans="2:3" ht="12.75" customHeight="1" x14ac:dyDescent="0.2"/>
    <row r="38" spans="2:3" ht="12.75" customHeight="1" x14ac:dyDescent="0.2"/>
    <row r="39" spans="2:3" ht="12.75" customHeight="1" x14ac:dyDescent="0.2"/>
    <row r="40" spans="2:3" ht="12.75" customHeight="1" x14ac:dyDescent="0.2"/>
    <row r="41" spans="2:3" ht="12.75" customHeight="1" x14ac:dyDescent="0.2"/>
    <row r="42" spans="2:3" ht="12.75" customHeight="1" x14ac:dyDescent="0.2"/>
    <row r="43" spans="2:3" ht="12.75" customHeight="1" x14ac:dyDescent="0.2"/>
    <row r="44" spans="2:3" ht="12.75" customHeight="1" x14ac:dyDescent="0.2"/>
    <row r="45" spans="2:3" ht="12.75" customHeight="1" x14ac:dyDescent="0.2"/>
    <row r="46" spans="2:3" ht="12.75" customHeight="1" x14ac:dyDescent="0.2"/>
    <row r="47" spans="2:3" ht="12.75" customHeight="1" x14ac:dyDescent="0.2"/>
    <row r="48" spans="2: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sheetData>
  <mergeCells count="3">
    <mergeCell ref="A1:B1"/>
    <mergeCell ref="A4:B4"/>
    <mergeCell ref="A5:B5"/>
  </mergeCells>
  <conditionalFormatting sqref="A3:C31">
    <cfRule type="expression" dxfId="2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zoomScaleNormal="100" workbookViewId="0"/>
  </sheetViews>
  <sheetFormatPr baseColWidth="10" defaultColWidth="11.42578125" defaultRowHeight="12.75" x14ac:dyDescent="0.2"/>
  <cols>
    <col min="1" max="1" width="49.5703125" style="70" customWidth="1"/>
    <col min="2" max="3" width="14.42578125" style="70" bestFit="1" customWidth="1"/>
    <col min="4" max="4" width="12.5703125" style="70" customWidth="1"/>
    <col min="5" max="5" width="4.42578125" style="70" customWidth="1"/>
    <col min="6" max="6" width="1.42578125" style="70" customWidth="1"/>
    <col min="7" max="7" width="10" style="70" customWidth="1"/>
    <col min="8" max="16384" width="11.42578125" style="70"/>
  </cols>
  <sheetData>
    <row r="1" spans="1:7" ht="28.35" customHeight="1" x14ac:dyDescent="0.2">
      <c r="A1" s="68" t="s">
        <v>268</v>
      </c>
      <c r="B1" s="69"/>
      <c r="C1" s="69"/>
      <c r="D1" s="69"/>
    </row>
    <row r="2" spans="1:7" ht="12.75" customHeight="1" x14ac:dyDescent="0.2">
      <c r="A2" s="71"/>
      <c r="B2" s="72"/>
      <c r="C2" s="72"/>
      <c r="D2" s="72"/>
    </row>
    <row r="3" spans="1:7" ht="34.15" customHeight="1" x14ac:dyDescent="0.2">
      <c r="A3" s="291" t="s">
        <v>89</v>
      </c>
      <c r="B3" s="73" t="s">
        <v>277</v>
      </c>
      <c r="C3" s="73" t="s">
        <v>278</v>
      </c>
      <c r="D3" s="293" t="s">
        <v>279</v>
      </c>
      <c r="E3" s="74"/>
      <c r="F3" s="75"/>
    </row>
    <row r="4" spans="1:7" ht="24.75" customHeight="1" x14ac:dyDescent="0.2">
      <c r="A4" s="292"/>
      <c r="B4" s="295" t="s">
        <v>90</v>
      </c>
      <c r="C4" s="296"/>
      <c r="D4" s="294" t="s">
        <v>91</v>
      </c>
      <c r="E4" s="76"/>
      <c r="F4" s="77"/>
      <c r="G4" s="78"/>
    </row>
    <row r="5" spans="1:7" ht="12.75" customHeight="1" x14ac:dyDescent="0.2">
      <c r="A5" s="79"/>
      <c r="B5" s="80"/>
      <c r="C5" s="80"/>
      <c r="D5" s="80"/>
    </row>
    <row r="6" spans="1:7" ht="15.75" customHeight="1" x14ac:dyDescent="0.2">
      <c r="A6" s="81" t="s">
        <v>92</v>
      </c>
      <c r="B6" s="82">
        <v>333954</v>
      </c>
      <c r="C6" s="82">
        <f>C8+C12</f>
        <v>326927</v>
      </c>
      <c r="D6" s="164">
        <f>SUM(C6/B6%-100)</f>
        <v>-2.1041820130916165</v>
      </c>
      <c r="E6" s="76"/>
      <c r="F6" s="77"/>
    </row>
    <row r="7" spans="1:7" ht="15.75" customHeight="1" x14ac:dyDescent="0.2">
      <c r="A7" s="83" t="s">
        <v>93</v>
      </c>
      <c r="B7" s="82">
        <v>17991</v>
      </c>
      <c r="C7" s="82">
        <v>16188</v>
      </c>
      <c r="D7" s="164">
        <f>SUM(C7/B7%-100)</f>
        <v>-10.021677505419376</v>
      </c>
      <c r="E7" s="76"/>
      <c r="F7" s="77"/>
    </row>
    <row r="8" spans="1:7" ht="15.75" customHeight="1" x14ac:dyDescent="0.2">
      <c r="A8" s="84" t="s">
        <v>94</v>
      </c>
      <c r="B8" s="82">
        <v>228045</v>
      </c>
      <c r="C8" s="82">
        <v>222486</v>
      </c>
      <c r="D8" s="164">
        <f t="shared" ref="D8:D37" si="0">SUM(C8/B8%-100)</f>
        <v>-2.4376767743208489</v>
      </c>
      <c r="E8" s="76"/>
      <c r="F8" s="77"/>
    </row>
    <row r="9" spans="1:7" ht="15.75" customHeight="1" x14ac:dyDescent="0.2">
      <c r="A9" s="83" t="s">
        <v>95</v>
      </c>
      <c r="B9" s="82"/>
      <c r="C9" s="82"/>
      <c r="D9" s="164"/>
      <c r="E9" s="85"/>
      <c r="F9" s="85"/>
    </row>
    <row r="10" spans="1:7" ht="15.75" customHeight="1" x14ac:dyDescent="0.2">
      <c r="A10" s="83" t="s">
        <v>96</v>
      </c>
      <c r="B10" s="82">
        <v>99819</v>
      </c>
      <c r="C10" s="82">
        <v>92881</v>
      </c>
      <c r="D10" s="164">
        <f t="shared" si="0"/>
        <v>-6.9505805507969427</v>
      </c>
      <c r="E10" s="85"/>
      <c r="F10" s="85"/>
    </row>
    <row r="11" spans="1:7" ht="15.75" customHeight="1" x14ac:dyDescent="0.2">
      <c r="A11" s="83" t="s">
        <v>97</v>
      </c>
      <c r="B11" s="82">
        <v>128226</v>
      </c>
      <c r="C11" s="82">
        <v>129605</v>
      </c>
      <c r="D11" s="164">
        <f t="shared" si="0"/>
        <v>1.0754449175674239</v>
      </c>
      <c r="E11" s="76"/>
      <c r="F11" s="77"/>
    </row>
    <row r="12" spans="1:7" ht="15.75" customHeight="1" x14ac:dyDescent="0.2">
      <c r="A12" s="86" t="s">
        <v>98</v>
      </c>
      <c r="B12" s="82">
        <v>105909</v>
      </c>
      <c r="C12" s="82">
        <v>104441</v>
      </c>
      <c r="D12" s="164">
        <f t="shared" si="0"/>
        <v>-1.3860956103824975</v>
      </c>
      <c r="E12" s="87"/>
      <c r="F12" s="77"/>
    </row>
    <row r="13" spans="1:7" ht="12" customHeight="1" x14ac:dyDescent="0.2">
      <c r="A13" s="83" t="s">
        <v>95</v>
      </c>
      <c r="B13" s="82"/>
      <c r="C13" s="82"/>
      <c r="D13" s="164"/>
      <c r="E13" s="76"/>
      <c r="F13" s="77"/>
    </row>
    <row r="14" spans="1:7" x14ac:dyDescent="0.2">
      <c r="A14" s="83" t="s">
        <v>96</v>
      </c>
      <c r="B14" s="82">
        <v>42628</v>
      </c>
      <c r="C14" s="82">
        <v>39909</v>
      </c>
      <c r="D14" s="164">
        <f t="shared" si="0"/>
        <v>-6.3784367082668609</v>
      </c>
      <c r="E14" s="76"/>
      <c r="F14" s="88"/>
    </row>
    <row r="15" spans="1:7" x14ac:dyDescent="0.2">
      <c r="A15" s="83" t="s">
        <v>97</v>
      </c>
      <c r="B15" s="82">
        <v>63281</v>
      </c>
      <c r="C15" s="82">
        <v>64532</v>
      </c>
      <c r="D15" s="164">
        <f t="shared" si="0"/>
        <v>1.9768966988511636</v>
      </c>
      <c r="E15" s="76"/>
      <c r="F15" s="77"/>
    </row>
    <row r="16" spans="1:7" ht="23.25" customHeight="1" x14ac:dyDescent="0.2">
      <c r="A16" s="81" t="s">
        <v>99</v>
      </c>
      <c r="B16" s="82">
        <v>279783</v>
      </c>
      <c r="C16" s="82">
        <v>275677</v>
      </c>
      <c r="D16" s="164">
        <f t="shared" si="0"/>
        <v>-1.4675659350282189</v>
      </c>
      <c r="E16" s="76"/>
      <c r="F16" s="77"/>
      <c r="G16" s="89"/>
    </row>
    <row r="17" spans="1:7" ht="13.7" customHeight="1" x14ac:dyDescent="0.2">
      <c r="A17" s="84" t="s">
        <v>95</v>
      </c>
      <c r="B17" s="82"/>
      <c r="C17" s="82"/>
      <c r="D17" s="164"/>
      <c r="E17" s="76"/>
      <c r="F17" s="77"/>
      <c r="G17" s="89"/>
    </row>
    <row r="18" spans="1:7" x14ac:dyDescent="0.2">
      <c r="A18" s="84" t="s">
        <v>96</v>
      </c>
      <c r="B18" s="82">
        <v>96344</v>
      </c>
      <c r="C18" s="82">
        <v>94701</v>
      </c>
      <c r="D18" s="164">
        <f t="shared" si="0"/>
        <v>-1.705347504774565</v>
      </c>
      <c r="E18" s="76"/>
      <c r="F18" s="77"/>
      <c r="G18" s="90"/>
    </row>
    <row r="19" spans="1:7" x14ac:dyDescent="0.2">
      <c r="A19" s="84" t="s">
        <v>100</v>
      </c>
      <c r="B19" s="82">
        <v>183439</v>
      </c>
      <c r="C19" s="82">
        <v>180976</v>
      </c>
      <c r="D19" s="164">
        <f t="shared" si="0"/>
        <v>-1.3426806731392986</v>
      </c>
      <c r="E19" s="76"/>
      <c r="F19" s="77"/>
      <c r="G19" s="78"/>
    </row>
    <row r="20" spans="1:7" x14ac:dyDescent="0.2">
      <c r="A20" s="83" t="s">
        <v>95</v>
      </c>
      <c r="B20" s="82"/>
      <c r="C20" s="82"/>
      <c r="D20" s="164"/>
      <c r="E20" s="76"/>
      <c r="F20" s="77"/>
      <c r="G20" s="78"/>
    </row>
    <row r="21" spans="1:7" ht="13.5" x14ac:dyDescent="0.2">
      <c r="A21" s="91" t="s">
        <v>101</v>
      </c>
      <c r="B21" s="82">
        <v>10132</v>
      </c>
      <c r="C21" s="82">
        <v>9016</v>
      </c>
      <c r="D21" s="164">
        <f>SUM(C21/B21%-100)</f>
        <v>-11.014607185155938</v>
      </c>
      <c r="E21" s="76"/>
      <c r="F21" s="77"/>
      <c r="G21" s="78"/>
    </row>
    <row r="22" spans="1:7" ht="13.5" x14ac:dyDescent="0.2">
      <c r="A22" s="83" t="s">
        <v>102</v>
      </c>
      <c r="B22" s="82">
        <v>173307</v>
      </c>
      <c r="C22" s="82">
        <f>C19-C21</f>
        <v>171960</v>
      </c>
      <c r="D22" s="164">
        <f t="shared" si="0"/>
        <v>-0.77723346431476159</v>
      </c>
      <c r="E22" s="76"/>
      <c r="F22" s="77"/>
      <c r="G22" s="78"/>
    </row>
    <row r="23" spans="1:7" ht="23.25" customHeight="1" x14ac:dyDescent="0.2">
      <c r="A23" s="81" t="s">
        <v>103</v>
      </c>
      <c r="B23" s="82">
        <v>97282</v>
      </c>
      <c r="C23" s="82">
        <v>97121</v>
      </c>
      <c r="D23" s="164">
        <f t="shared" si="0"/>
        <v>-0.16549824222364862</v>
      </c>
      <c r="E23" s="76"/>
      <c r="F23" s="92"/>
      <c r="G23" s="78"/>
    </row>
    <row r="24" spans="1:7" ht="12.75" customHeight="1" x14ac:dyDescent="0.2">
      <c r="A24" s="84" t="s">
        <v>95</v>
      </c>
      <c r="B24" s="82"/>
      <c r="C24" s="82"/>
      <c r="D24" s="164"/>
      <c r="E24" s="76"/>
      <c r="F24" s="92"/>
      <c r="G24" s="78"/>
    </row>
    <row r="25" spans="1:7" x14ac:dyDescent="0.2">
      <c r="A25" s="84" t="s">
        <v>104</v>
      </c>
      <c r="B25" s="82">
        <v>10333</v>
      </c>
      <c r="C25" s="82">
        <v>10525</v>
      </c>
      <c r="D25" s="164">
        <f t="shared" si="0"/>
        <v>1.8581244556276033</v>
      </c>
      <c r="E25" s="76"/>
      <c r="F25" s="92"/>
      <c r="G25" s="78"/>
    </row>
    <row r="26" spans="1:7" x14ac:dyDescent="0.2">
      <c r="A26" s="84" t="s">
        <v>100</v>
      </c>
      <c r="B26" s="82">
        <v>86949</v>
      </c>
      <c r="C26" s="82">
        <v>86596</v>
      </c>
      <c r="D26" s="164">
        <f t="shared" si="0"/>
        <v>-0.40598511771268875</v>
      </c>
      <c r="E26" s="76"/>
      <c r="F26" s="92"/>
      <c r="G26" s="78"/>
    </row>
    <row r="27" spans="1:7" x14ac:dyDescent="0.2">
      <c r="A27" s="83" t="s">
        <v>95</v>
      </c>
      <c r="B27" s="82"/>
      <c r="C27" s="82"/>
      <c r="D27" s="164"/>
      <c r="E27" s="76"/>
      <c r="F27" s="92"/>
      <c r="G27" s="78"/>
    </row>
    <row r="28" spans="1:7" ht="13.5" x14ac:dyDescent="0.2">
      <c r="A28" s="93" t="s">
        <v>105</v>
      </c>
      <c r="B28" s="82">
        <v>2824</v>
      </c>
      <c r="C28" s="82">
        <v>2755</v>
      </c>
      <c r="D28" s="164">
        <f t="shared" si="0"/>
        <v>-2.4433427762039628</v>
      </c>
      <c r="E28" s="76"/>
      <c r="F28" s="77"/>
      <c r="G28" s="78"/>
    </row>
    <row r="29" spans="1:7" ht="13.5" x14ac:dyDescent="0.2">
      <c r="A29" s="83" t="s">
        <v>106</v>
      </c>
      <c r="B29" s="82">
        <v>84125</v>
      </c>
      <c r="C29" s="82">
        <f>C26-C28</f>
        <v>83841</v>
      </c>
      <c r="D29" s="164">
        <f>SUM(C29/B29%-100)</f>
        <v>-0.33759286775631381</v>
      </c>
      <c r="E29" s="76"/>
      <c r="F29" s="77"/>
      <c r="G29" s="78"/>
    </row>
    <row r="30" spans="1:7" ht="18.75" customHeight="1" x14ac:dyDescent="0.2">
      <c r="A30" s="81" t="s">
        <v>107</v>
      </c>
      <c r="B30" s="82">
        <v>386038</v>
      </c>
      <c r="C30" s="82">
        <v>394992</v>
      </c>
      <c r="D30" s="164">
        <f>SUM(C30/B30%-100)</f>
        <v>2.3194607784725889</v>
      </c>
      <c r="E30" s="76"/>
      <c r="F30" s="77"/>
      <c r="G30" s="78"/>
    </row>
    <row r="31" spans="1:7" ht="19.5" customHeight="1" x14ac:dyDescent="0.2">
      <c r="A31" s="94" t="s">
        <v>108</v>
      </c>
      <c r="B31" s="82">
        <v>41538</v>
      </c>
      <c r="C31" s="82">
        <v>40808</v>
      </c>
      <c r="D31" s="164">
        <f>SUM(C31/B31%-100)</f>
        <v>-1.757426934373342</v>
      </c>
      <c r="E31" s="76"/>
      <c r="F31" s="77"/>
      <c r="G31" s="78"/>
    </row>
    <row r="32" spans="1:7" ht="19.5" customHeight="1" x14ac:dyDescent="0.2">
      <c r="A32" s="95" t="s">
        <v>109</v>
      </c>
      <c r="B32" s="96">
        <v>1138595</v>
      </c>
      <c r="C32" s="96">
        <v>1135525</v>
      </c>
      <c r="D32" s="165">
        <f>SUM(C32/B32%-100)</f>
        <v>-0.26963055344526765</v>
      </c>
      <c r="E32" s="76"/>
      <c r="F32" s="77"/>
      <c r="G32" s="78"/>
    </row>
    <row r="33" spans="1:15" x14ac:dyDescent="0.2">
      <c r="A33" s="95"/>
      <c r="B33" s="96"/>
      <c r="C33" s="96"/>
      <c r="D33" s="165"/>
      <c r="E33" s="76"/>
      <c r="F33" s="77"/>
      <c r="G33" s="78"/>
    </row>
    <row r="34" spans="1:15" ht="20.25" customHeight="1" x14ac:dyDescent="0.2">
      <c r="A34" s="95" t="s">
        <v>110</v>
      </c>
      <c r="B34" s="96">
        <v>8280</v>
      </c>
      <c r="C34" s="96">
        <v>8135</v>
      </c>
      <c r="D34" s="165">
        <f t="shared" si="0"/>
        <v>-1.7512077294685895</v>
      </c>
      <c r="E34" s="76"/>
      <c r="F34" s="77"/>
      <c r="G34" s="97"/>
    </row>
    <row r="35" spans="1:15" ht="20.25" customHeight="1" x14ac:dyDescent="0.2">
      <c r="A35" s="84" t="s">
        <v>111</v>
      </c>
      <c r="B35" s="82"/>
      <c r="C35" s="82"/>
      <c r="D35" s="164"/>
      <c r="E35" s="76"/>
      <c r="F35" s="77"/>
      <c r="G35" s="97"/>
    </row>
    <row r="36" spans="1:15" ht="14.25" customHeight="1" x14ac:dyDescent="0.2">
      <c r="A36" s="84" t="s">
        <v>112</v>
      </c>
      <c r="B36" s="82">
        <v>4724</v>
      </c>
      <c r="C36" s="82">
        <v>4566</v>
      </c>
      <c r="D36" s="164">
        <f t="shared" si="0"/>
        <v>-3.3446232006773897</v>
      </c>
      <c r="E36" s="76"/>
      <c r="F36" s="77"/>
      <c r="G36" s="97"/>
    </row>
    <row r="37" spans="1:15" ht="14.25" customHeight="1" x14ac:dyDescent="0.2">
      <c r="A37" s="98" t="s">
        <v>113</v>
      </c>
      <c r="B37" s="99">
        <v>2961</v>
      </c>
      <c r="C37" s="99">
        <v>2944</v>
      </c>
      <c r="D37" s="166">
        <f t="shared" si="0"/>
        <v>-0.57413036136439644</v>
      </c>
      <c r="E37" s="76"/>
      <c r="F37" s="78"/>
      <c r="G37" s="97"/>
    </row>
    <row r="38" spans="1:15" s="78" customFormat="1" x14ac:dyDescent="0.2">
      <c r="A38" s="100"/>
      <c r="B38" s="101"/>
      <c r="C38" s="101"/>
      <c r="D38" s="101"/>
      <c r="E38" s="102"/>
      <c r="F38" s="102"/>
      <c r="G38" s="102"/>
      <c r="H38" s="103"/>
      <c r="I38" s="103"/>
      <c r="J38" s="103"/>
      <c r="K38" s="103"/>
      <c r="L38" s="103"/>
      <c r="M38" s="103"/>
      <c r="N38" s="103"/>
      <c r="O38" s="103"/>
    </row>
    <row r="39" spans="1:15" s="77" customFormat="1" ht="13.7" customHeight="1" x14ac:dyDescent="0.2">
      <c r="A39" s="104" t="s">
        <v>233</v>
      </c>
      <c r="B39" s="105"/>
      <c r="C39" s="105"/>
      <c r="D39" s="105"/>
      <c r="E39" s="102"/>
      <c r="F39" s="102"/>
      <c r="G39" s="102"/>
      <c r="H39" s="103"/>
      <c r="I39" s="103"/>
      <c r="J39" s="103"/>
      <c r="K39" s="103"/>
      <c r="L39" s="103"/>
      <c r="M39" s="103"/>
      <c r="N39" s="103"/>
      <c r="O39" s="103"/>
    </row>
    <row r="40" spans="1:15" ht="12.75" customHeight="1" x14ac:dyDescent="0.2">
      <c r="A40" s="104" t="s">
        <v>242</v>
      </c>
      <c r="B40" s="105"/>
      <c r="C40" s="105"/>
      <c r="D40" s="105"/>
    </row>
    <row r="41" spans="1:15" x14ac:dyDescent="0.2">
      <c r="A41" s="106" t="s">
        <v>243</v>
      </c>
      <c r="B41" s="107"/>
      <c r="C41" s="107"/>
      <c r="D41" s="107"/>
    </row>
  </sheetData>
  <mergeCells count="3">
    <mergeCell ref="A3:A4"/>
    <mergeCell ref="D3:D4"/>
    <mergeCell ref="B4:C4"/>
  </mergeCells>
  <conditionalFormatting sqref="A5:D5 A23 A32:A35 A6 A25 A8:A20 B6:D37">
    <cfRule type="expression" dxfId="28" priority="10" stopIfTrue="1">
      <formula>MOD(ROW(),2)=0</formula>
    </cfRule>
  </conditionalFormatting>
  <conditionalFormatting sqref="A7">
    <cfRule type="expression" dxfId="27" priority="9" stopIfTrue="1">
      <formula>MOD(ROW(),2)=0</formula>
    </cfRule>
  </conditionalFormatting>
  <conditionalFormatting sqref="A21">
    <cfRule type="expression" dxfId="26" priority="8" stopIfTrue="1">
      <formula>MOD(ROW(),2)=0</formula>
    </cfRule>
  </conditionalFormatting>
  <conditionalFormatting sqref="A28 A30:A31">
    <cfRule type="expression" dxfId="25" priority="7" stopIfTrue="1">
      <formula>MOD(ROW(),2)=0</formula>
    </cfRule>
  </conditionalFormatting>
  <conditionalFormatting sqref="A36:A37">
    <cfRule type="expression" dxfId="24" priority="6" stopIfTrue="1">
      <formula>MOD(ROW(),2)=0</formula>
    </cfRule>
  </conditionalFormatting>
  <conditionalFormatting sqref="A22">
    <cfRule type="expression" dxfId="23" priority="5" stopIfTrue="1">
      <formula>MOD(ROW(),2)=0</formula>
    </cfRule>
  </conditionalFormatting>
  <conditionalFormatting sqref="A24">
    <cfRule type="expression" dxfId="22" priority="4" stopIfTrue="1">
      <formula>MOD(ROW(),2)=0</formula>
    </cfRule>
  </conditionalFormatting>
  <conditionalFormatting sqref="A26">
    <cfRule type="expression" dxfId="21" priority="3" stopIfTrue="1">
      <formula>MOD(ROW(),2)=0</formula>
    </cfRule>
  </conditionalFormatting>
  <conditionalFormatting sqref="A29">
    <cfRule type="expression" dxfId="20" priority="2" stopIfTrue="1">
      <formula>MOD(ROW(),2)=0</formula>
    </cfRule>
  </conditionalFormatting>
  <conditionalFormatting sqref="A27">
    <cfRule type="expression" dxfId="19"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SH</oddFooter>
  </headerFooter>
  <ignoredErrors>
    <ignoredError sqref="D16:D37 D6:D15 C6 C9 C13 C17 C22 C24 C27 C29 C3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sqref="A1:C1"/>
    </sheetView>
  </sheetViews>
  <sheetFormatPr baseColWidth="10" defaultRowHeight="12.75" x14ac:dyDescent="0.2"/>
  <cols>
    <col min="1" max="1" width="51.28515625" customWidth="1"/>
    <col min="2" max="3" width="20" customWidth="1"/>
  </cols>
  <sheetData>
    <row r="1" spans="1:3" ht="28.35" customHeight="1" x14ac:dyDescent="0.2">
      <c r="A1" s="297" t="s">
        <v>269</v>
      </c>
      <c r="B1" s="297"/>
      <c r="C1" s="297"/>
    </row>
    <row r="3" spans="1:3" ht="42.6" customHeight="1" x14ac:dyDescent="0.2">
      <c r="A3" s="109" t="s">
        <v>114</v>
      </c>
      <c r="B3" s="110" t="s">
        <v>115</v>
      </c>
      <c r="C3" s="111" t="s">
        <v>116</v>
      </c>
    </row>
    <row r="4" spans="1:3" x14ac:dyDescent="0.2">
      <c r="A4" s="112"/>
      <c r="B4" s="257"/>
      <c r="C4" s="257"/>
    </row>
    <row r="5" spans="1:3" x14ac:dyDescent="0.2">
      <c r="A5" s="252" t="s">
        <v>191</v>
      </c>
      <c r="B5" s="258">
        <v>5665</v>
      </c>
      <c r="C5" s="259">
        <v>853517</v>
      </c>
    </row>
    <row r="6" spans="1:3" ht="16.899999999999999" customHeight="1" x14ac:dyDescent="0.2">
      <c r="A6" s="167" t="s">
        <v>190</v>
      </c>
      <c r="B6" s="260"/>
      <c r="C6" s="261" t="s">
        <v>117</v>
      </c>
    </row>
    <row r="7" spans="1:3" ht="16.899999999999999" customHeight="1" x14ac:dyDescent="0.2">
      <c r="A7" s="167" t="s">
        <v>192</v>
      </c>
      <c r="B7" s="262">
        <v>4855</v>
      </c>
      <c r="C7" s="261">
        <v>625248</v>
      </c>
    </row>
    <row r="8" spans="1:3" ht="16.899999999999999" customHeight="1" x14ac:dyDescent="0.2">
      <c r="A8" s="167" t="s">
        <v>193</v>
      </c>
      <c r="B8" s="262">
        <v>4235</v>
      </c>
      <c r="C8" s="261">
        <v>176491</v>
      </c>
    </row>
    <row r="9" spans="1:3" ht="16.899999999999999" customHeight="1" x14ac:dyDescent="0.2">
      <c r="A9" s="167" t="s">
        <v>194</v>
      </c>
      <c r="B9" s="262">
        <v>1768</v>
      </c>
      <c r="C9" s="261">
        <v>19389</v>
      </c>
    </row>
    <row r="10" spans="1:3" ht="16.5" customHeight="1" x14ac:dyDescent="0.2">
      <c r="A10" s="167" t="s">
        <v>195</v>
      </c>
      <c r="B10" s="262">
        <v>876</v>
      </c>
      <c r="C10" s="261">
        <v>28808</v>
      </c>
    </row>
    <row r="11" spans="1:3" ht="16.899999999999999" customHeight="1" x14ac:dyDescent="0.2">
      <c r="A11" s="167" t="s">
        <v>196</v>
      </c>
      <c r="B11" s="262">
        <v>287</v>
      </c>
      <c r="C11" s="261">
        <v>2785</v>
      </c>
    </row>
    <row r="12" spans="1:3" ht="16.899999999999999" customHeight="1" x14ac:dyDescent="0.2">
      <c r="A12" s="167" t="s">
        <v>197</v>
      </c>
      <c r="B12" s="262">
        <v>174</v>
      </c>
      <c r="C12" s="261">
        <v>796</v>
      </c>
    </row>
    <row r="13" spans="1:3" x14ac:dyDescent="0.2">
      <c r="A13" s="167"/>
      <c r="B13" s="262"/>
      <c r="C13" s="261"/>
    </row>
    <row r="14" spans="1:3" x14ac:dyDescent="0.2">
      <c r="A14" s="252" t="s">
        <v>208</v>
      </c>
      <c r="B14" s="258">
        <v>3466</v>
      </c>
      <c r="C14" s="259">
        <v>89077</v>
      </c>
    </row>
    <row r="15" spans="1:3" ht="16.899999999999999" customHeight="1" x14ac:dyDescent="0.2">
      <c r="A15" s="167" t="s">
        <v>190</v>
      </c>
      <c r="B15" s="260"/>
      <c r="C15" s="261" t="s">
        <v>117</v>
      </c>
    </row>
    <row r="16" spans="1:3" ht="16.899999999999999" customHeight="1" x14ac:dyDescent="0.2">
      <c r="A16" s="167" t="s">
        <v>198</v>
      </c>
      <c r="B16" s="262">
        <v>2118</v>
      </c>
      <c r="C16" s="261">
        <v>41304</v>
      </c>
    </row>
    <row r="17" spans="1:3" ht="16.899999999999999" customHeight="1" x14ac:dyDescent="0.2">
      <c r="A17" s="167" t="s">
        <v>199</v>
      </c>
      <c r="B17" s="262">
        <v>810</v>
      </c>
      <c r="C17" s="261">
        <v>9939</v>
      </c>
    </row>
    <row r="18" spans="1:3" ht="16.899999999999999" customHeight="1" x14ac:dyDescent="0.2">
      <c r="A18" s="167" t="s">
        <v>200</v>
      </c>
      <c r="B18" s="262">
        <v>641</v>
      </c>
      <c r="C18" s="261">
        <v>8194</v>
      </c>
    </row>
    <row r="19" spans="1:3" ht="16.899999999999999" customHeight="1" x14ac:dyDescent="0.2">
      <c r="A19" s="167" t="s">
        <v>201</v>
      </c>
      <c r="B19" s="262">
        <v>315</v>
      </c>
      <c r="C19" s="261">
        <v>2689</v>
      </c>
    </row>
    <row r="20" spans="1:3" ht="16.5" customHeight="1" x14ac:dyDescent="0.2">
      <c r="A20" s="167" t="s">
        <v>202</v>
      </c>
      <c r="B20" s="262">
        <v>402</v>
      </c>
      <c r="C20" s="261">
        <v>6032</v>
      </c>
    </row>
    <row r="21" spans="1:3" ht="16.899999999999999" customHeight="1" x14ac:dyDescent="0.2">
      <c r="A21" s="167" t="s">
        <v>203</v>
      </c>
      <c r="B21" s="262">
        <v>580</v>
      </c>
      <c r="C21" s="261">
        <v>8925</v>
      </c>
    </row>
    <row r="22" spans="1:3" ht="16.899999999999999" customHeight="1" x14ac:dyDescent="0.2">
      <c r="A22" s="167" t="s">
        <v>204</v>
      </c>
      <c r="B22" s="262">
        <v>398</v>
      </c>
      <c r="C22" s="261">
        <v>3870</v>
      </c>
    </row>
    <row r="23" spans="1:3" ht="16.899999999999999" customHeight="1" x14ac:dyDescent="0.2">
      <c r="A23" s="167" t="s">
        <v>205</v>
      </c>
      <c r="B23" s="262">
        <v>21</v>
      </c>
      <c r="C23" s="261">
        <v>235</v>
      </c>
    </row>
    <row r="24" spans="1:3" ht="16.899999999999999" customHeight="1" x14ac:dyDescent="0.2">
      <c r="A24" s="167" t="s">
        <v>206</v>
      </c>
      <c r="B24" s="262">
        <v>903</v>
      </c>
      <c r="C24" s="261">
        <v>7889</v>
      </c>
    </row>
    <row r="25" spans="1:3" x14ac:dyDescent="0.2">
      <c r="A25" s="167"/>
      <c r="B25" s="262"/>
      <c r="C25" s="261"/>
    </row>
    <row r="26" spans="1:3" x14ac:dyDescent="0.2">
      <c r="A26" s="252" t="s">
        <v>207</v>
      </c>
      <c r="B26" s="258">
        <v>4988</v>
      </c>
      <c r="C26" s="259">
        <v>192931</v>
      </c>
    </row>
    <row r="27" spans="1:3" ht="16.899999999999999" customHeight="1" x14ac:dyDescent="0.2">
      <c r="A27" s="167" t="s">
        <v>190</v>
      </c>
      <c r="B27" s="260"/>
      <c r="C27" s="261" t="s">
        <v>117</v>
      </c>
    </row>
    <row r="28" spans="1:3" ht="16.350000000000001" customHeight="1" x14ac:dyDescent="0.2">
      <c r="A28" s="167" t="s">
        <v>209</v>
      </c>
      <c r="B28" s="262">
        <v>1044</v>
      </c>
      <c r="C28" s="261">
        <v>13187</v>
      </c>
    </row>
    <row r="29" spans="1:3" ht="16.350000000000001" customHeight="1" x14ac:dyDescent="0.2">
      <c r="A29" s="167" t="s">
        <v>210</v>
      </c>
      <c r="B29" s="262">
        <v>267</v>
      </c>
      <c r="C29" s="261">
        <v>2086</v>
      </c>
    </row>
    <row r="30" spans="1:3" ht="16.350000000000001" customHeight="1" x14ac:dyDescent="0.2">
      <c r="A30" s="167" t="s">
        <v>211</v>
      </c>
      <c r="B30" s="262">
        <v>3384</v>
      </c>
      <c r="C30" s="261">
        <v>53300</v>
      </c>
    </row>
    <row r="31" spans="1:3" ht="16.350000000000001" customHeight="1" x14ac:dyDescent="0.2">
      <c r="A31" s="167" t="s">
        <v>212</v>
      </c>
      <c r="B31" s="262">
        <v>2486</v>
      </c>
      <c r="C31" s="261">
        <v>113935</v>
      </c>
    </row>
    <row r="32" spans="1:3" ht="16.350000000000001" customHeight="1" x14ac:dyDescent="0.2">
      <c r="A32" s="167" t="s">
        <v>213</v>
      </c>
      <c r="B32" s="262">
        <v>1158</v>
      </c>
      <c r="C32" s="261">
        <v>8597</v>
      </c>
    </row>
    <row r="33" spans="1:3" ht="16.350000000000001" customHeight="1" x14ac:dyDescent="0.2">
      <c r="A33" s="167" t="s">
        <v>214</v>
      </c>
      <c r="B33" s="262">
        <v>11</v>
      </c>
      <c r="C33" s="261">
        <v>28</v>
      </c>
    </row>
    <row r="34" spans="1:3" ht="16.350000000000001" customHeight="1" x14ac:dyDescent="0.2">
      <c r="A34" s="167" t="s">
        <v>215</v>
      </c>
      <c r="B34" s="262">
        <v>18</v>
      </c>
      <c r="C34" s="261">
        <v>55</v>
      </c>
    </row>
    <row r="35" spans="1:3" ht="16.350000000000001" customHeight="1" x14ac:dyDescent="0.2">
      <c r="A35" s="168" t="s">
        <v>216</v>
      </c>
      <c r="B35" s="263">
        <v>238</v>
      </c>
      <c r="C35" s="263">
        <v>1743</v>
      </c>
    </row>
  </sheetData>
  <mergeCells count="1">
    <mergeCell ref="A1:C1"/>
  </mergeCells>
  <conditionalFormatting sqref="A5:C35">
    <cfRule type="expression" dxfId="18"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sqref="A1:F1"/>
    </sheetView>
  </sheetViews>
  <sheetFormatPr baseColWidth="10" defaultColWidth="10.85546875" defaultRowHeight="12.75" x14ac:dyDescent="0.2"/>
  <cols>
    <col min="1" max="1" width="34.85546875" customWidth="1"/>
    <col min="2" max="2" width="11.7109375" customWidth="1"/>
    <col min="3" max="6" width="11.140625" customWidth="1"/>
  </cols>
  <sheetData>
    <row r="1" spans="1:6" ht="28.35" customHeight="1" x14ac:dyDescent="0.2">
      <c r="A1" s="297" t="s">
        <v>270</v>
      </c>
      <c r="B1" s="304"/>
      <c r="C1" s="304"/>
      <c r="D1" s="304"/>
      <c r="E1" s="304"/>
      <c r="F1" s="304"/>
    </row>
    <row r="3" spans="1:6" ht="34.15" customHeight="1" x14ac:dyDescent="0.2">
      <c r="A3" s="298" t="s">
        <v>114</v>
      </c>
      <c r="B3" s="300" t="s">
        <v>118</v>
      </c>
      <c r="C3" s="302" t="s">
        <v>119</v>
      </c>
      <c r="D3" s="302"/>
      <c r="E3" s="302" t="s">
        <v>217</v>
      </c>
      <c r="F3" s="303"/>
    </row>
    <row r="4" spans="1:6" ht="25.5" customHeight="1" x14ac:dyDescent="0.2">
      <c r="A4" s="299" t="s">
        <v>117</v>
      </c>
      <c r="B4" s="301" t="s">
        <v>117</v>
      </c>
      <c r="C4" s="110" t="s">
        <v>96</v>
      </c>
      <c r="D4" s="110" t="s">
        <v>97</v>
      </c>
      <c r="E4" s="110" t="s">
        <v>96</v>
      </c>
      <c r="F4" s="132" t="s">
        <v>97</v>
      </c>
    </row>
    <row r="5" spans="1:6" x14ac:dyDescent="0.2">
      <c r="A5" s="112"/>
      <c r="B5" s="120"/>
      <c r="C5" s="113"/>
      <c r="D5" s="113"/>
      <c r="E5" s="113"/>
      <c r="F5" s="113"/>
    </row>
    <row r="6" spans="1:6" x14ac:dyDescent="0.2">
      <c r="A6" s="252" t="s">
        <v>120</v>
      </c>
      <c r="B6" s="253">
        <v>853517</v>
      </c>
      <c r="C6" s="253">
        <v>62711</v>
      </c>
      <c r="D6" s="253">
        <v>100908</v>
      </c>
      <c r="E6" s="253">
        <v>25231</v>
      </c>
      <c r="F6" s="253">
        <v>49143</v>
      </c>
    </row>
    <row r="7" spans="1:6" ht="15.75" customHeight="1" x14ac:dyDescent="0.2">
      <c r="A7" s="117" t="s">
        <v>95</v>
      </c>
      <c r="B7" s="121" t="s">
        <v>117</v>
      </c>
      <c r="C7" s="122" t="s">
        <v>117</v>
      </c>
      <c r="D7" s="122" t="s">
        <v>117</v>
      </c>
      <c r="E7" s="123" t="s">
        <v>117</v>
      </c>
      <c r="F7" s="122" t="s">
        <v>117</v>
      </c>
    </row>
    <row r="8" spans="1:6" ht="16.899999999999999" customHeight="1" x14ac:dyDescent="0.2">
      <c r="A8" s="117" t="s">
        <v>121</v>
      </c>
      <c r="B8" s="115">
        <v>625248</v>
      </c>
      <c r="C8" s="116">
        <v>44699</v>
      </c>
      <c r="D8" s="116">
        <v>75300</v>
      </c>
      <c r="E8" s="116">
        <v>17942</v>
      </c>
      <c r="F8" s="116">
        <v>36677</v>
      </c>
    </row>
    <row r="9" spans="1:6" ht="16.899999999999999" customHeight="1" x14ac:dyDescent="0.2">
      <c r="A9" s="117" t="s">
        <v>122</v>
      </c>
      <c r="B9" s="115">
        <v>176491</v>
      </c>
      <c r="C9" s="116">
        <v>13740</v>
      </c>
      <c r="D9" s="116">
        <v>18828</v>
      </c>
      <c r="E9" s="116">
        <v>6067</v>
      </c>
      <c r="F9" s="116">
        <v>9491</v>
      </c>
    </row>
    <row r="10" spans="1:6" ht="16.899999999999999" customHeight="1" x14ac:dyDescent="0.2">
      <c r="A10" s="117" t="s">
        <v>123</v>
      </c>
      <c r="B10" s="115">
        <v>19389</v>
      </c>
      <c r="C10" s="116">
        <v>1654</v>
      </c>
      <c r="D10" s="116">
        <v>2740</v>
      </c>
      <c r="E10" s="116">
        <v>600</v>
      </c>
      <c r="F10" s="116">
        <v>1139</v>
      </c>
    </row>
    <row r="11" spans="1:6" ht="16.5" customHeight="1" x14ac:dyDescent="0.2">
      <c r="A11" s="117" t="s">
        <v>124</v>
      </c>
      <c r="B11" s="115">
        <v>28808</v>
      </c>
      <c r="C11" s="116">
        <v>2279</v>
      </c>
      <c r="D11" s="116">
        <v>3643</v>
      </c>
      <c r="E11" s="116">
        <v>449</v>
      </c>
      <c r="F11" s="116">
        <v>1594</v>
      </c>
    </row>
    <row r="12" spans="1:6" ht="30" customHeight="1" x14ac:dyDescent="0.2">
      <c r="A12" s="117" t="s">
        <v>125</v>
      </c>
      <c r="B12" s="115">
        <v>2785</v>
      </c>
      <c r="C12" s="116">
        <v>285</v>
      </c>
      <c r="D12" s="116">
        <v>300</v>
      </c>
      <c r="E12" s="116">
        <v>151</v>
      </c>
      <c r="F12" s="116">
        <v>189</v>
      </c>
    </row>
    <row r="13" spans="1:6" ht="16.899999999999999" customHeight="1" x14ac:dyDescent="0.2">
      <c r="A13" s="117" t="s">
        <v>126</v>
      </c>
      <c r="B13" s="115">
        <v>796</v>
      </c>
      <c r="C13" s="116">
        <v>54</v>
      </c>
      <c r="D13" s="116">
        <v>97</v>
      </c>
      <c r="E13" s="116">
        <v>22</v>
      </c>
      <c r="F13" s="116">
        <v>53</v>
      </c>
    </row>
    <row r="14" spans="1:6" x14ac:dyDescent="0.2">
      <c r="A14" s="117"/>
      <c r="B14" s="115" t="s">
        <v>117</v>
      </c>
      <c r="C14" s="116" t="s">
        <v>117</v>
      </c>
      <c r="D14" s="116" t="s">
        <v>117</v>
      </c>
      <c r="E14" s="116" t="s">
        <v>117</v>
      </c>
      <c r="F14" s="116" t="s">
        <v>117</v>
      </c>
    </row>
    <row r="15" spans="1:6" x14ac:dyDescent="0.2">
      <c r="A15" s="252" t="s">
        <v>127</v>
      </c>
      <c r="B15" s="253">
        <v>89077</v>
      </c>
      <c r="C15" s="114">
        <v>9044</v>
      </c>
      <c r="D15" s="114">
        <v>8684</v>
      </c>
      <c r="E15" s="254">
        <v>4766</v>
      </c>
      <c r="F15" s="114">
        <v>4949</v>
      </c>
    </row>
    <row r="16" spans="1:6" ht="15.75" customHeight="1" x14ac:dyDescent="0.2">
      <c r="A16" s="117" t="s">
        <v>95</v>
      </c>
      <c r="B16" s="124" t="s">
        <v>117</v>
      </c>
      <c r="C16" s="116" t="s">
        <v>117</v>
      </c>
      <c r="D16" s="116" t="s">
        <v>117</v>
      </c>
      <c r="E16" s="125" t="s">
        <v>117</v>
      </c>
      <c r="F16" s="116" t="s">
        <v>117</v>
      </c>
    </row>
    <row r="17" spans="1:6" ht="16.899999999999999" customHeight="1" x14ac:dyDescent="0.2">
      <c r="A17" s="117" t="s">
        <v>128</v>
      </c>
      <c r="B17" s="115">
        <v>41304</v>
      </c>
      <c r="C17" s="116">
        <v>4578</v>
      </c>
      <c r="D17" s="116">
        <v>4406</v>
      </c>
      <c r="E17" s="116">
        <v>2446</v>
      </c>
      <c r="F17" s="116">
        <v>2644</v>
      </c>
    </row>
    <row r="18" spans="1:6" ht="16.899999999999999" customHeight="1" x14ac:dyDescent="0.2">
      <c r="A18" s="117" t="s">
        <v>129</v>
      </c>
      <c r="B18" s="115">
        <v>9939</v>
      </c>
      <c r="C18" s="116">
        <v>1230</v>
      </c>
      <c r="D18" s="116">
        <v>1193</v>
      </c>
      <c r="E18" s="116">
        <v>460</v>
      </c>
      <c r="F18" s="116">
        <v>507</v>
      </c>
    </row>
    <row r="19" spans="1:6" ht="16.899999999999999" customHeight="1" x14ac:dyDescent="0.2">
      <c r="A19" s="117" t="s">
        <v>130</v>
      </c>
      <c r="B19" s="115">
        <v>8194</v>
      </c>
      <c r="C19" s="116">
        <v>832</v>
      </c>
      <c r="D19" s="116">
        <v>764</v>
      </c>
      <c r="E19" s="116">
        <v>341</v>
      </c>
      <c r="F19" s="116">
        <v>363</v>
      </c>
    </row>
    <row r="20" spans="1:6" ht="16.899999999999999" customHeight="1" x14ac:dyDescent="0.2">
      <c r="A20" s="117" t="s">
        <v>131</v>
      </c>
      <c r="B20" s="115">
        <v>2689</v>
      </c>
      <c r="C20" s="116">
        <v>285</v>
      </c>
      <c r="D20" s="116">
        <v>268</v>
      </c>
      <c r="E20" s="116">
        <v>208</v>
      </c>
      <c r="F20" s="116">
        <v>229</v>
      </c>
    </row>
    <row r="21" spans="1:6" ht="16.899999999999999" customHeight="1" x14ac:dyDescent="0.2">
      <c r="A21" s="117" t="s">
        <v>132</v>
      </c>
      <c r="B21" s="115">
        <v>6032</v>
      </c>
      <c r="C21" s="116">
        <v>625</v>
      </c>
      <c r="D21" s="116">
        <v>608</v>
      </c>
      <c r="E21" s="116">
        <v>288</v>
      </c>
      <c r="F21" s="116">
        <v>197</v>
      </c>
    </row>
    <row r="22" spans="1:6" ht="16.5" customHeight="1" x14ac:dyDescent="0.2">
      <c r="A22" s="117" t="s">
        <v>133</v>
      </c>
      <c r="B22" s="115">
        <v>8925</v>
      </c>
      <c r="C22" s="116">
        <v>637</v>
      </c>
      <c r="D22" s="116">
        <v>592</v>
      </c>
      <c r="E22" s="116">
        <v>418</v>
      </c>
      <c r="F22" s="116">
        <v>387</v>
      </c>
    </row>
    <row r="23" spans="1:6" ht="16.899999999999999" customHeight="1" x14ac:dyDescent="0.2">
      <c r="A23" s="117" t="s">
        <v>134</v>
      </c>
      <c r="B23" s="115">
        <v>3870</v>
      </c>
      <c r="C23" s="116">
        <v>163</v>
      </c>
      <c r="D23" s="116">
        <v>156</v>
      </c>
      <c r="E23" s="116">
        <v>227</v>
      </c>
      <c r="F23" s="116">
        <v>226</v>
      </c>
    </row>
    <row r="24" spans="1:6" ht="16.899999999999999" customHeight="1" x14ac:dyDescent="0.2">
      <c r="A24" s="117" t="s">
        <v>135</v>
      </c>
      <c r="B24" s="115">
        <v>235</v>
      </c>
      <c r="C24" s="116">
        <v>8</v>
      </c>
      <c r="D24" s="116">
        <v>12</v>
      </c>
      <c r="E24" s="116">
        <v>25</v>
      </c>
      <c r="F24" s="116">
        <v>12</v>
      </c>
    </row>
    <row r="25" spans="1:6" ht="16.899999999999999" customHeight="1" x14ac:dyDescent="0.2">
      <c r="A25" s="117" t="s">
        <v>136</v>
      </c>
      <c r="B25" s="115">
        <v>7889</v>
      </c>
      <c r="C25" s="116">
        <v>686</v>
      </c>
      <c r="D25" s="116">
        <v>685</v>
      </c>
      <c r="E25" s="116">
        <v>353</v>
      </c>
      <c r="F25" s="116">
        <v>384</v>
      </c>
    </row>
    <row r="26" spans="1:6" x14ac:dyDescent="0.2">
      <c r="A26" s="117"/>
      <c r="B26" s="115" t="s">
        <v>117</v>
      </c>
      <c r="C26" s="116" t="s">
        <v>117</v>
      </c>
      <c r="D26" s="116" t="s">
        <v>117</v>
      </c>
      <c r="E26" s="116" t="s">
        <v>117</v>
      </c>
      <c r="F26" s="116" t="s">
        <v>117</v>
      </c>
    </row>
    <row r="27" spans="1:6" x14ac:dyDescent="0.2">
      <c r="A27" s="252" t="s">
        <v>137</v>
      </c>
      <c r="B27" s="253">
        <v>192931</v>
      </c>
      <c r="C27" s="114">
        <v>21126</v>
      </c>
      <c r="D27" s="114">
        <v>20013</v>
      </c>
      <c r="E27" s="254">
        <v>9912</v>
      </c>
      <c r="F27" s="114">
        <v>10440</v>
      </c>
    </row>
    <row r="28" spans="1:6" ht="15.75" customHeight="1" x14ac:dyDescent="0.2">
      <c r="A28" s="117" t="s">
        <v>95</v>
      </c>
      <c r="B28" s="124" t="s">
        <v>117</v>
      </c>
      <c r="C28" s="116" t="s">
        <v>117</v>
      </c>
      <c r="D28" s="116" t="s">
        <v>117</v>
      </c>
      <c r="E28" s="125" t="s">
        <v>117</v>
      </c>
      <c r="F28" s="116" t="s">
        <v>117</v>
      </c>
    </row>
    <row r="29" spans="1:6" ht="16.899999999999999" customHeight="1" x14ac:dyDescent="0.2">
      <c r="A29" s="117" t="s">
        <v>138</v>
      </c>
      <c r="B29" s="115">
        <v>13187</v>
      </c>
      <c r="C29" s="116">
        <v>1778</v>
      </c>
      <c r="D29" s="116">
        <v>1550</v>
      </c>
      <c r="E29" s="116">
        <v>972</v>
      </c>
      <c r="F29" s="116">
        <v>916</v>
      </c>
    </row>
    <row r="30" spans="1:6" ht="16.899999999999999" customHeight="1" x14ac:dyDescent="0.2">
      <c r="A30" s="117" t="s">
        <v>139</v>
      </c>
      <c r="B30" s="115">
        <v>2086</v>
      </c>
      <c r="C30" s="114" t="s">
        <v>20</v>
      </c>
      <c r="D30" s="114" t="s">
        <v>20</v>
      </c>
      <c r="E30" s="114" t="s">
        <v>20</v>
      </c>
      <c r="F30" s="116">
        <v>47</v>
      </c>
    </row>
    <row r="31" spans="1:6" ht="16.899999999999999" customHeight="1" x14ac:dyDescent="0.2">
      <c r="A31" s="117" t="s">
        <v>140</v>
      </c>
      <c r="B31" s="115">
        <v>53300</v>
      </c>
      <c r="C31" s="116">
        <v>7197</v>
      </c>
      <c r="D31" s="116">
        <v>6639</v>
      </c>
      <c r="E31" s="116">
        <v>3457</v>
      </c>
      <c r="F31" s="116">
        <v>3572</v>
      </c>
    </row>
    <row r="32" spans="1:6" ht="16.899999999999999" customHeight="1" x14ac:dyDescent="0.2">
      <c r="A32" s="117" t="s">
        <v>141</v>
      </c>
      <c r="B32" s="115">
        <v>113935</v>
      </c>
      <c r="C32" s="116">
        <v>10633</v>
      </c>
      <c r="D32" s="116">
        <v>10701</v>
      </c>
      <c r="E32" s="116">
        <v>4443</v>
      </c>
      <c r="F32" s="116">
        <v>5338</v>
      </c>
    </row>
    <row r="33" spans="1:6" ht="16.5" customHeight="1" x14ac:dyDescent="0.2">
      <c r="A33" s="117" t="s">
        <v>142</v>
      </c>
      <c r="B33" s="115">
        <v>8597</v>
      </c>
      <c r="C33" s="116">
        <v>858</v>
      </c>
      <c r="D33" s="116">
        <v>876</v>
      </c>
      <c r="E33" s="116">
        <v>475</v>
      </c>
      <c r="F33" s="116">
        <v>479</v>
      </c>
    </row>
    <row r="34" spans="1:6" ht="16.899999999999999" customHeight="1" x14ac:dyDescent="0.2">
      <c r="A34" s="117" t="s">
        <v>143</v>
      </c>
      <c r="B34" s="115">
        <v>28</v>
      </c>
      <c r="C34" s="268" t="s">
        <v>18</v>
      </c>
      <c r="D34" s="114" t="s">
        <v>20</v>
      </c>
      <c r="E34" s="116" t="s">
        <v>18</v>
      </c>
      <c r="F34" s="116" t="s">
        <v>18</v>
      </c>
    </row>
    <row r="35" spans="1:6" ht="16.899999999999999" customHeight="1" x14ac:dyDescent="0.2">
      <c r="A35" s="117" t="s">
        <v>144</v>
      </c>
      <c r="B35" s="115">
        <v>55</v>
      </c>
      <c r="C35" s="114" t="s">
        <v>20</v>
      </c>
      <c r="D35" s="114" t="s">
        <v>20</v>
      </c>
      <c r="E35" s="114" t="s">
        <v>20</v>
      </c>
      <c r="F35" s="116" t="s">
        <v>18</v>
      </c>
    </row>
    <row r="36" spans="1:6" ht="16.899999999999999" customHeight="1" x14ac:dyDescent="0.2">
      <c r="A36" s="118" t="s">
        <v>145</v>
      </c>
      <c r="B36" s="341">
        <v>1743</v>
      </c>
      <c r="C36" s="341">
        <v>127</v>
      </c>
      <c r="D36" s="341">
        <v>139</v>
      </c>
      <c r="E36" s="341">
        <v>134</v>
      </c>
      <c r="F36" s="341">
        <v>88</v>
      </c>
    </row>
    <row r="38" spans="1:6" x14ac:dyDescent="0.2">
      <c r="A38" s="119"/>
    </row>
  </sheetData>
  <mergeCells count="5">
    <mergeCell ref="A3:A4"/>
    <mergeCell ref="B3:B4"/>
    <mergeCell ref="C3:D3"/>
    <mergeCell ref="E3:F3"/>
    <mergeCell ref="A1:F1"/>
  </mergeCells>
  <conditionalFormatting sqref="A5:F36">
    <cfRule type="expression" dxfId="1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sqref="A1:F1"/>
    </sheetView>
  </sheetViews>
  <sheetFormatPr baseColWidth="10" defaultColWidth="11.140625" defaultRowHeight="12.75" x14ac:dyDescent="0.2"/>
  <cols>
    <col min="1" max="1" width="35.42578125" customWidth="1"/>
    <col min="2" max="3" width="11.140625" customWidth="1"/>
    <col min="4" max="6" width="10.7109375" customWidth="1"/>
  </cols>
  <sheetData>
    <row r="1" spans="1:6" ht="28.35" customHeight="1" x14ac:dyDescent="0.2">
      <c r="A1" s="307" t="s">
        <v>285</v>
      </c>
      <c r="B1" s="308"/>
      <c r="C1" s="308"/>
      <c r="D1" s="308"/>
      <c r="E1" s="308"/>
      <c r="F1" s="308"/>
    </row>
    <row r="3" spans="1:6" ht="31.15" customHeight="1" x14ac:dyDescent="0.2">
      <c r="A3" s="298" t="s">
        <v>114</v>
      </c>
      <c r="B3" s="302" t="s">
        <v>218</v>
      </c>
      <c r="C3" s="302"/>
      <c r="D3" s="302" t="s">
        <v>103</v>
      </c>
      <c r="E3" s="302"/>
      <c r="F3" s="305" t="s">
        <v>146</v>
      </c>
    </row>
    <row r="4" spans="1:6" ht="22.7" customHeight="1" x14ac:dyDescent="0.2">
      <c r="A4" s="299" t="s">
        <v>117</v>
      </c>
      <c r="B4" s="110" t="s">
        <v>96</v>
      </c>
      <c r="C4" s="110" t="s">
        <v>147</v>
      </c>
      <c r="D4" s="110" t="s">
        <v>96</v>
      </c>
      <c r="E4" s="110" t="s">
        <v>147</v>
      </c>
      <c r="F4" s="306" t="s">
        <v>117</v>
      </c>
    </row>
    <row r="5" spans="1:6" x14ac:dyDescent="0.2">
      <c r="A5" s="112"/>
      <c r="B5" s="113"/>
      <c r="C5" s="113"/>
      <c r="D5" s="113"/>
      <c r="E5" s="113"/>
      <c r="F5" s="120"/>
    </row>
    <row r="6" spans="1:6" x14ac:dyDescent="0.2">
      <c r="A6" s="252" t="s">
        <v>120</v>
      </c>
      <c r="B6" s="253">
        <v>60977</v>
      </c>
      <c r="C6" s="253">
        <v>139372</v>
      </c>
      <c r="D6" s="253">
        <v>4608</v>
      </c>
      <c r="E6" s="253">
        <v>62639</v>
      </c>
      <c r="F6" s="253">
        <v>347928</v>
      </c>
    </row>
    <row r="7" spans="1:6" ht="15.75" customHeight="1" x14ac:dyDescent="0.2">
      <c r="A7" s="117" t="s">
        <v>95</v>
      </c>
      <c r="B7" s="115" t="s">
        <v>117</v>
      </c>
      <c r="C7" s="116" t="s">
        <v>117</v>
      </c>
      <c r="D7" s="116" t="s">
        <v>117</v>
      </c>
      <c r="E7" s="116" t="s">
        <v>117</v>
      </c>
      <c r="F7" s="116" t="s">
        <v>117</v>
      </c>
    </row>
    <row r="8" spans="1:6" ht="16.899999999999999" customHeight="1" x14ac:dyDescent="0.2">
      <c r="A8" s="117" t="s">
        <v>121</v>
      </c>
      <c r="B8" s="115">
        <v>43781</v>
      </c>
      <c r="C8" s="116">
        <v>103176</v>
      </c>
      <c r="D8" s="116">
        <v>3155</v>
      </c>
      <c r="E8" s="116">
        <v>44810</v>
      </c>
      <c r="F8" s="116">
        <v>255708</v>
      </c>
    </row>
    <row r="9" spans="1:6" ht="16.899999999999999" customHeight="1" x14ac:dyDescent="0.2">
      <c r="A9" s="117" t="s">
        <v>122</v>
      </c>
      <c r="B9" s="115">
        <v>14084</v>
      </c>
      <c r="C9" s="116">
        <v>27062</v>
      </c>
      <c r="D9" s="116">
        <v>1214</v>
      </c>
      <c r="E9" s="116">
        <v>14087</v>
      </c>
      <c r="F9" s="116">
        <v>71918</v>
      </c>
    </row>
    <row r="10" spans="1:6" ht="16.899999999999999" customHeight="1" x14ac:dyDescent="0.2">
      <c r="A10" s="117" t="s">
        <v>123</v>
      </c>
      <c r="B10" s="115">
        <v>1488</v>
      </c>
      <c r="C10" s="116">
        <v>3621</v>
      </c>
      <c r="D10" s="116">
        <v>79</v>
      </c>
      <c r="E10" s="116">
        <v>1501</v>
      </c>
      <c r="F10" s="116">
        <v>6567</v>
      </c>
    </row>
    <row r="11" spans="1:6" ht="16.5" customHeight="1" x14ac:dyDescent="0.2">
      <c r="A11" s="117" t="s">
        <v>124</v>
      </c>
      <c r="B11" s="115">
        <v>1231</v>
      </c>
      <c r="C11" s="116">
        <v>5008</v>
      </c>
      <c r="D11" s="116">
        <v>122</v>
      </c>
      <c r="E11" s="116">
        <v>1982</v>
      </c>
      <c r="F11" s="116">
        <v>12500</v>
      </c>
    </row>
    <row r="12" spans="1:6" ht="27" customHeight="1" x14ac:dyDescent="0.2">
      <c r="A12" s="117" t="s">
        <v>125</v>
      </c>
      <c r="B12" s="115">
        <v>340</v>
      </c>
      <c r="C12" s="116">
        <v>388</v>
      </c>
      <c r="D12" s="116">
        <v>26</v>
      </c>
      <c r="E12" s="116">
        <v>224</v>
      </c>
      <c r="F12" s="116">
        <v>882</v>
      </c>
    </row>
    <row r="13" spans="1:6" ht="16.899999999999999" customHeight="1" x14ac:dyDescent="0.2">
      <c r="A13" s="117" t="s">
        <v>126</v>
      </c>
      <c r="B13" s="115">
        <v>53</v>
      </c>
      <c r="C13" s="116">
        <v>117</v>
      </c>
      <c r="D13" s="116">
        <v>12</v>
      </c>
      <c r="E13" s="125">
        <v>35</v>
      </c>
      <c r="F13" s="116">
        <v>353</v>
      </c>
    </row>
    <row r="14" spans="1:6" x14ac:dyDescent="0.2">
      <c r="A14" s="117"/>
      <c r="B14" s="115" t="s">
        <v>117</v>
      </c>
      <c r="C14" s="116" t="s">
        <v>117</v>
      </c>
      <c r="D14" s="116" t="s">
        <v>117</v>
      </c>
      <c r="E14" s="125" t="s">
        <v>117</v>
      </c>
      <c r="F14" s="116" t="s">
        <v>117</v>
      </c>
    </row>
    <row r="15" spans="1:6" x14ac:dyDescent="0.2">
      <c r="A15" s="252" t="s">
        <v>127</v>
      </c>
      <c r="B15" s="253">
        <v>11383</v>
      </c>
      <c r="C15" s="253">
        <v>12508</v>
      </c>
      <c r="D15" s="253">
        <v>3960</v>
      </c>
      <c r="E15" s="253">
        <v>6332</v>
      </c>
      <c r="F15" s="253">
        <v>27451</v>
      </c>
    </row>
    <row r="16" spans="1:6" ht="15.75" customHeight="1" x14ac:dyDescent="0.2">
      <c r="A16" s="117" t="s">
        <v>95</v>
      </c>
      <c r="B16" s="115" t="s">
        <v>117</v>
      </c>
      <c r="C16" s="116" t="s">
        <v>117</v>
      </c>
      <c r="D16" s="116" t="s">
        <v>117</v>
      </c>
      <c r="E16" s="116" t="s">
        <v>117</v>
      </c>
      <c r="F16" s="116" t="s">
        <v>117</v>
      </c>
    </row>
    <row r="17" spans="1:6" ht="16.899999999999999" customHeight="1" x14ac:dyDescent="0.2">
      <c r="A17" s="117" t="s">
        <v>128</v>
      </c>
      <c r="B17" s="115">
        <v>5509</v>
      </c>
      <c r="C17" s="116">
        <v>6660</v>
      </c>
      <c r="D17" s="116">
        <v>639</v>
      </c>
      <c r="E17" s="116">
        <v>2972</v>
      </c>
      <c r="F17" s="116">
        <v>11450</v>
      </c>
    </row>
    <row r="18" spans="1:6" ht="16.899999999999999" customHeight="1" x14ac:dyDescent="0.2">
      <c r="A18" s="117" t="s">
        <v>129</v>
      </c>
      <c r="B18" s="115">
        <v>953</v>
      </c>
      <c r="C18" s="116">
        <v>1447</v>
      </c>
      <c r="D18" s="116">
        <v>461</v>
      </c>
      <c r="E18" s="116">
        <v>761</v>
      </c>
      <c r="F18" s="116">
        <v>2927</v>
      </c>
    </row>
    <row r="19" spans="1:6" ht="16.899999999999999" customHeight="1" x14ac:dyDescent="0.2">
      <c r="A19" s="117" t="s">
        <v>130</v>
      </c>
      <c r="B19" s="115">
        <v>1285</v>
      </c>
      <c r="C19" s="116">
        <v>1028</v>
      </c>
      <c r="D19" s="116">
        <v>304</v>
      </c>
      <c r="E19" s="116">
        <v>504</v>
      </c>
      <c r="F19" s="116">
        <v>2773</v>
      </c>
    </row>
    <row r="20" spans="1:6" ht="16.899999999999999" customHeight="1" x14ac:dyDescent="0.2">
      <c r="A20" s="117" t="s">
        <v>131</v>
      </c>
      <c r="B20" s="115">
        <v>431</v>
      </c>
      <c r="C20" s="116">
        <v>381</v>
      </c>
      <c r="D20" s="116">
        <v>100</v>
      </c>
      <c r="E20" s="116">
        <v>227</v>
      </c>
      <c r="F20" s="116">
        <v>560</v>
      </c>
    </row>
    <row r="21" spans="1:6" ht="16.5" customHeight="1" x14ac:dyDescent="0.2">
      <c r="A21" s="117" t="s">
        <v>132</v>
      </c>
      <c r="B21" s="115">
        <v>1117</v>
      </c>
      <c r="C21" s="116">
        <v>679</v>
      </c>
      <c r="D21" s="116">
        <v>298</v>
      </c>
      <c r="E21" s="116">
        <v>305</v>
      </c>
      <c r="F21" s="116">
        <v>1915</v>
      </c>
    </row>
    <row r="22" spans="1:6" ht="16.899999999999999" customHeight="1" x14ac:dyDescent="0.2">
      <c r="A22" s="117" t="s">
        <v>133</v>
      </c>
      <c r="B22" s="115">
        <v>982</v>
      </c>
      <c r="C22" s="116">
        <v>982</v>
      </c>
      <c r="D22" s="116">
        <v>1005</v>
      </c>
      <c r="E22" s="116">
        <v>634</v>
      </c>
      <c r="F22" s="116">
        <v>3288</v>
      </c>
    </row>
    <row r="23" spans="1:6" ht="16.899999999999999" customHeight="1" x14ac:dyDescent="0.2">
      <c r="A23" s="117" t="s">
        <v>134</v>
      </c>
      <c r="B23" s="115">
        <v>340</v>
      </c>
      <c r="C23" s="116">
        <v>343</v>
      </c>
      <c r="D23" s="116">
        <v>502</v>
      </c>
      <c r="E23" s="125">
        <v>307</v>
      </c>
      <c r="F23" s="116">
        <v>1606</v>
      </c>
    </row>
    <row r="24" spans="1:6" ht="16.899999999999999" customHeight="1" x14ac:dyDescent="0.2">
      <c r="A24" s="117" t="s">
        <v>135</v>
      </c>
      <c r="B24" s="115">
        <v>19</v>
      </c>
      <c r="C24" s="116">
        <v>40</v>
      </c>
      <c r="D24" s="116">
        <v>24</v>
      </c>
      <c r="E24" s="116">
        <v>12</v>
      </c>
      <c r="F24" s="116">
        <v>83</v>
      </c>
    </row>
    <row r="25" spans="1:6" ht="16.899999999999999" customHeight="1" x14ac:dyDescent="0.2">
      <c r="A25" s="117" t="s">
        <v>136</v>
      </c>
      <c r="B25" s="115">
        <v>747</v>
      </c>
      <c r="C25" s="116">
        <v>948</v>
      </c>
      <c r="D25" s="116">
        <v>627</v>
      </c>
      <c r="E25" s="116">
        <v>610</v>
      </c>
      <c r="F25" s="116">
        <v>2849</v>
      </c>
    </row>
    <row r="26" spans="1:6" x14ac:dyDescent="0.2">
      <c r="A26" s="117"/>
      <c r="B26" s="115" t="s">
        <v>117</v>
      </c>
      <c r="C26" s="116" t="s">
        <v>117</v>
      </c>
      <c r="D26" s="116" t="s">
        <v>117</v>
      </c>
      <c r="E26" s="116" t="s">
        <v>117</v>
      </c>
      <c r="F26" s="116" t="s">
        <v>117</v>
      </c>
    </row>
    <row r="27" spans="1:6" x14ac:dyDescent="0.2">
      <c r="A27" s="252" t="s">
        <v>137</v>
      </c>
      <c r="B27" s="253">
        <v>22341</v>
      </c>
      <c r="C27" s="253">
        <v>29096</v>
      </c>
      <c r="D27" s="253">
        <v>1957</v>
      </c>
      <c r="E27" s="253">
        <v>17625</v>
      </c>
      <c r="F27" s="253">
        <v>60421</v>
      </c>
    </row>
    <row r="28" spans="1:6" ht="15.75" customHeight="1" x14ac:dyDescent="0.2">
      <c r="A28" s="117" t="s">
        <v>95</v>
      </c>
      <c r="B28" s="115" t="s">
        <v>117</v>
      </c>
      <c r="C28" s="116" t="s">
        <v>117</v>
      </c>
      <c r="D28" s="116" t="s">
        <v>117</v>
      </c>
      <c r="E28" s="116" t="s">
        <v>117</v>
      </c>
      <c r="F28" s="116" t="s">
        <v>117</v>
      </c>
    </row>
    <row r="29" spans="1:6" ht="16.899999999999999" customHeight="1" x14ac:dyDescent="0.2">
      <c r="A29" s="117" t="s">
        <v>138</v>
      </c>
      <c r="B29" s="115">
        <v>1870</v>
      </c>
      <c r="C29" s="116">
        <v>2087</v>
      </c>
      <c r="D29" s="116">
        <v>225</v>
      </c>
      <c r="E29" s="116">
        <v>1011</v>
      </c>
      <c r="F29" s="116">
        <v>2778</v>
      </c>
    </row>
    <row r="30" spans="1:6" ht="16.899999999999999" customHeight="1" x14ac:dyDescent="0.2">
      <c r="A30" s="117" t="s">
        <v>139</v>
      </c>
      <c r="B30" s="115">
        <v>521</v>
      </c>
      <c r="C30" s="116">
        <v>120</v>
      </c>
      <c r="D30" s="114" t="s">
        <v>20</v>
      </c>
      <c r="E30" s="116">
        <v>53</v>
      </c>
      <c r="F30" s="116">
        <v>288</v>
      </c>
    </row>
    <row r="31" spans="1:6" ht="16.899999999999999" customHeight="1" x14ac:dyDescent="0.2">
      <c r="A31" s="117" t="s">
        <v>140</v>
      </c>
      <c r="B31" s="115">
        <v>7203</v>
      </c>
      <c r="C31" s="116">
        <v>8959</v>
      </c>
      <c r="D31" s="116">
        <v>498</v>
      </c>
      <c r="E31" s="116">
        <v>4077</v>
      </c>
      <c r="F31" s="116">
        <v>11698</v>
      </c>
    </row>
    <row r="32" spans="1:6" ht="16.899999999999999" customHeight="1" x14ac:dyDescent="0.2">
      <c r="A32" s="117" t="s">
        <v>141</v>
      </c>
      <c r="B32" s="115">
        <v>11651</v>
      </c>
      <c r="C32" s="116">
        <v>16361</v>
      </c>
      <c r="D32" s="116">
        <v>1007</v>
      </c>
      <c r="E32" s="116">
        <v>11582</v>
      </c>
      <c r="F32" s="116">
        <v>42219</v>
      </c>
    </row>
    <row r="33" spans="1:6" ht="16.5" customHeight="1" x14ac:dyDescent="0.2">
      <c r="A33" s="117" t="s">
        <v>142</v>
      </c>
      <c r="B33" s="115">
        <v>899</v>
      </c>
      <c r="C33" s="116">
        <v>1308</v>
      </c>
      <c r="D33" s="116">
        <v>97</v>
      </c>
      <c r="E33" s="116">
        <v>783</v>
      </c>
      <c r="F33" s="116">
        <v>2822</v>
      </c>
    </row>
    <row r="34" spans="1:6" ht="16.899999999999999" customHeight="1" x14ac:dyDescent="0.2">
      <c r="A34" s="117" t="s">
        <v>143</v>
      </c>
      <c r="B34" s="253" t="s">
        <v>20</v>
      </c>
      <c r="C34" s="114" t="s">
        <v>20</v>
      </c>
      <c r="D34" s="114" t="s">
        <v>20</v>
      </c>
      <c r="E34" s="114" t="s">
        <v>20</v>
      </c>
      <c r="F34" s="116">
        <v>10</v>
      </c>
    </row>
    <row r="35" spans="1:6" ht="16.899999999999999" customHeight="1" x14ac:dyDescent="0.2">
      <c r="A35" s="117" t="s">
        <v>144</v>
      </c>
      <c r="B35" s="253" t="s">
        <v>20</v>
      </c>
      <c r="C35" s="116" t="s">
        <v>18</v>
      </c>
      <c r="D35" s="114" t="s">
        <v>20</v>
      </c>
      <c r="E35" s="114" t="s">
        <v>20</v>
      </c>
      <c r="F35" s="116">
        <v>12</v>
      </c>
    </row>
    <row r="36" spans="1:6" ht="16.899999999999999" customHeight="1" x14ac:dyDescent="0.2">
      <c r="A36" s="118" t="s">
        <v>145</v>
      </c>
      <c r="B36" s="126" t="s">
        <v>20</v>
      </c>
      <c r="C36" s="126" t="s">
        <v>20</v>
      </c>
      <c r="D36" s="341">
        <v>117</v>
      </c>
      <c r="E36" s="341">
        <v>113</v>
      </c>
      <c r="F36" s="341">
        <v>594</v>
      </c>
    </row>
    <row r="37" spans="1:6" x14ac:dyDescent="0.2">
      <c r="A37" s="108"/>
      <c r="B37" s="108"/>
      <c r="C37" s="108"/>
      <c r="D37" s="108"/>
      <c r="E37" s="108"/>
      <c r="F37" s="108"/>
    </row>
    <row r="38" spans="1:6" x14ac:dyDescent="0.2">
      <c r="A38" s="119" t="s">
        <v>234</v>
      </c>
      <c r="B38" s="108"/>
      <c r="C38" s="108"/>
      <c r="D38" s="108"/>
      <c r="E38" s="108"/>
      <c r="F38" s="127"/>
    </row>
  </sheetData>
  <mergeCells count="5">
    <mergeCell ref="A3:A4"/>
    <mergeCell ref="B3:C3"/>
    <mergeCell ref="D3:E3"/>
    <mergeCell ref="F3:F4"/>
    <mergeCell ref="A1:F1"/>
  </mergeCells>
  <conditionalFormatting sqref="A5:F5 B6:F36">
    <cfRule type="expression" dxfId="16" priority="2" stopIfTrue="1">
      <formula>MOD(ROW(),2)=0</formula>
    </cfRule>
  </conditionalFormatting>
  <conditionalFormatting sqref="A6:A36">
    <cfRule type="expression" dxfId="1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election sqref="A1:D1"/>
    </sheetView>
  </sheetViews>
  <sheetFormatPr baseColWidth="10" defaultRowHeight="12.75" x14ac:dyDescent="0.2"/>
  <cols>
    <col min="1" max="1" width="32.28515625" customWidth="1"/>
    <col min="2" max="2" width="20.42578125" customWidth="1"/>
    <col min="3" max="4" width="19.42578125" customWidth="1"/>
  </cols>
  <sheetData>
    <row r="1" spans="1:4" ht="28.35" customHeight="1" x14ac:dyDescent="0.2">
      <c r="A1" s="297" t="s">
        <v>271</v>
      </c>
      <c r="B1" s="304"/>
      <c r="C1" s="304"/>
      <c r="D1" s="304"/>
    </row>
    <row r="3" spans="1:4" ht="36.950000000000003" customHeight="1" x14ac:dyDescent="0.2">
      <c r="A3" s="169" t="s">
        <v>116</v>
      </c>
      <c r="B3" s="130" t="s">
        <v>148</v>
      </c>
      <c r="C3" s="130" t="s">
        <v>115</v>
      </c>
      <c r="D3" s="170" t="s">
        <v>116</v>
      </c>
    </row>
    <row r="4" spans="1:4" x14ac:dyDescent="0.2">
      <c r="A4" s="141"/>
      <c r="B4" s="171"/>
      <c r="C4" s="141"/>
      <c r="D4" s="141"/>
    </row>
    <row r="5" spans="1:4" x14ac:dyDescent="0.2">
      <c r="A5" s="172" t="s">
        <v>149</v>
      </c>
      <c r="B5" s="173" t="s">
        <v>150</v>
      </c>
      <c r="C5" s="213">
        <v>8135</v>
      </c>
      <c r="D5" s="214">
        <v>1135525</v>
      </c>
    </row>
    <row r="6" spans="1:4" x14ac:dyDescent="0.2">
      <c r="A6" s="175" t="s">
        <v>117</v>
      </c>
      <c r="B6" s="176" t="s">
        <v>226</v>
      </c>
      <c r="C6" s="215">
        <v>1418</v>
      </c>
      <c r="D6" s="216">
        <v>6450</v>
      </c>
    </row>
    <row r="7" spans="1:4" x14ac:dyDescent="0.2">
      <c r="A7" s="175" t="s">
        <v>117</v>
      </c>
      <c r="B7" s="176" t="s">
        <v>225</v>
      </c>
      <c r="C7" s="215">
        <v>751</v>
      </c>
      <c r="D7" s="216">
        <v>10432</v>
      </c>
    </row>
    <row r="8" spans="1:4" x14ac:dyDescent="0.2">
      <c r="A8" s="175" t="s">
        <v>117</v>
      </c>
      <c r="B8" s="176" t="s">
        <v>224</v>
      </c>
      <c r="C8" s="215">
        <v>979</v>
      </c>
      <c r="D8" s="216">
        <v>32034</v>
      </c>
    </row>
    <row r="9" spans="1:4" x14ac:dyDescent="0.2">
      <c r="A9" s="175" t="s">
        <v>117</v>
      </c>
      <c r="B9" s="176" t="s">
        <v>223</v>
      </c>
      <c r="C9" s="215">
        <v>943</v>
      </c>
      <c r="D9" s="216">
        <v>68949</v>
      </c>
    </row>
    <row r="10" spans="1:4" x14ac:dyDescent="0.2">
      <c r="A10" s="175" t="s">
        <v>117</v>
      </c>
      <c r="B10" s="176" t="s">
        <v>222</v>
      </c>
      <c r="C10" s="215">
        <v>1812</v>
      </c>
      <c r="D10" s="217">
        <v>268340</v>
      </c>
    </row>
    <row r="11" spans="1:4" x14ac:dyDescent="0.2">
      <c r="A11" s="175" t="s">
        <v>117</v>
      </c>
      <c r="B11" s="176" t="s">
        <v>221</v>
      </c>
      <c r="C11" s="215">
        <v>2002</v>
      </c>
      <c r="D11" s="217">
        <v>596150</v>
      </c>
    </row>
    <row r="12" spans="1:4" x14ac:dyDescent="0.2">
      <c r="A12" s="175" t="s">
        <v>117</v>
      </c>
      <c r="B12" s="176" t="s">
        <v>151</v>
      </c>
      <c r="C12" s="215">
        <v>230</v>
      </c>
      <c r="D12" s="216">
        <v>153170</v>
      </c>
    </row>
    <row r="13" spans="1:4" ht="25.5" customHeight="1" x14ac:dyDescent="0.2">
      <c r="A13" s="175" t="s">
        <v>249</v>
      </c>
      <c r="B13" s="220" t="s">
        <v>152</v>
      </c>
      <c r="C13" s="255">
        <v>4566</v>
      </c>
      <c r="D13" s="214">
        <v>394992</v>
      </c>
    </row>
    <row r="14" spans="1:4" x14ac:dyDescent="0.2">
      <c r="A14" s="175" t="s">
        <v>117</v>
      </c>
      <c r="B14" s="176" t="s">
        <v>226</v>
      </c>
      <c r="C14" s="215">
        <v>373</v>
      </c>
      <c r="D14" s="216">
        <v>1151</v>
      </c>
    </row>
    <row r="15" spans="1:4" x14ac:dyDescent="0.2">
      <c r="A15" s="175" t="s">
        <v>117</v>
      </c>
      <c r="B15" s="176" t="s">
        <v>225</v>
      </c>
      <c r="C15" s="215">
        <v>157</v>
      </c>
      <c r="D15" s="216">
        <v>2337</v>
      </c>
    </row>
    <row r="16" spans="1:4" x14ac:dyDescent="0.2">
      <c r="A16" s="175" t="s">
        <v>117</v>
      </c>
      <c r="B16" s="176" t="s">
        <v>224</v>
      </c>
      <c r="C16" s="215">
        <v>768</v>
      </c>
      <c r="D16" s="216">
        <v>27405</v>
      </c>
    </row>
    <row r="17" spans="1:4" x14ac:dyDescent="0.2">
      <c r="A17" s="175" t="s">
        <v>117</v>
      </c>
      <c r="B17" s="176" t="s">
        <v>223</v>
      </c>
      <c r="C17" s="215">
        <v>1801</v>
      </c>
      <c r="D17" s="216">
        <v>132064</v>
      </c>
    </row>
    <row r="18" spans="1:4" x14ac:dyDescent="0.2">
      <c r="A18" s="175" t="s">
        <v>117</v>
      </c>
      <c r="B18" s="176" t="s">
        <v>222</v>
      </c>
      <c r="C18" s="215">
        <v>1234</v>
      </c>
      <c r="D18" s="216">
        <v>165167</v>
      </c>
    </row>
    <row r="19" spans="1:4" x14ac:dyDescent="0.2">
      <c r="A19" s="175" t="s">
        <v>117</v>
      </c>
      <c r="B19" s="176" t="s">
        <v>221</v>
      </c>
      <c r="C19" s="215">
        <v>219</v>
      </c>
      <c r="D19" s="216">
        <v>58327</v>
      </c>
    </row>
    <row r="20" spans="1:4" x14ac:dyDescent="0.2">
      <c r="A20" s="175" t="s">
        <v>117</v>
      </c>
      <c r="B20" s="176" t="s">
        <v>151</v>
      </c>
      <c r="C20" s="215">
        <v>14</v>
      </c>
      <c r="D20" s="217">
        <v>8541</v>
      </c>
    </row>
    <row r="21" spans="1:4" ht="25.5" customHeight="1" x14ac:dyDescent="0.2">
      <c r="A21" s="175" t="s">
        <v>248</v>
      </c>
      <c r="B21" s="220" t="s">
        <v>152</v>
      </c>
      <c r="C21" s="255">
        <v>2944</v>
      </c>
      <c r="D21" s="255">
        <v>40808</v>
      </c>
    </row>
    <row r="22" spans="1:4" x14ac:dyDescent="0.2">
      <c r="A22" s="175" t="s">
        <v>117</v>
      </c>
      <c r="B22" s="176" t="s">
        <v>226</v>
      </c>
      <c r="C22" s="215">
        <v>1778</v>
      </c>
      <c r="D22" s="216">
        <v>6757</v>
      </c>
    </row>
    <row r="23" spans="1:4" x14ac:dyDescent="0.2">
      <c r="A23" s="175" t="s">
        <v>117</v>
      </c>
      <c r="B23" s="176" t="s">
        <v>225</v>
      </c>
      <c r="C23" s="215">
        <v>552</v>
      </c>
      <c r="D23" s="216">
        <v>7597</v>
      </c>
    </row>
    <row r="24" spans="1:4" x14ac:dyDescent="0.2">
      <c r="A24" s="175" t="s">
        <v>117</v>
      </c>
      <c r="B24" s="176" t="s">
        <v>224</v>
      </c>
      <c r="C24" s="215">
        <v>460</v>
      </c>
      <c r="D24" s="216">
        <v>13865</v>
      </c>
    </row>
    <row r="25" spans="1:4" x14ac:dyDescent="0.2">
      <c r="A25" s="175" t="s">
        <v>117</v>
      </c>
      <c r="B25" s="176" t="s">
        <v>223</v>
      </c>
      <c r="C25" s="215">
        <v>123</v>
      </c>
      <c r="D25" s="216">
        <v>8195</v>
      </c>
    </row>
    <row r="26" spans="1:4" x14ac:dyDescent="0.2">
      <c r="A26" s="175" t="s">
        <v>117</v>
      </c>
      <c r="B26" s="176" t="s">
        <v>227</v>
      </c>
      <c r="C26" s="215">
        <v>31</v>
      </c>
      <c r="D26" s="216">
        <v>4394</v>
      </c>
    </row>
    <row r="27" spans="1:4" ht="25.5" customHeight="1" x14ac:dyDescent="0.2">
      <c r="A27" s="175" t="s">
        <v>219</v>
      </c>
      <c r="B27" s="220" t="s">
        <v>152</v>
      </c>
      <c r="C27" s="213">
        <v>7142</v>
      </c>
      <c r="D27" s="214">
        <v>326927</v>
      </c>
    </row>
    <row r="28" spans="1:4" x14ac:dyDescent="0.2">
      <c r="A28" s="175" t="s">
        <v>117</v>
      </c>
      <c r="B28" s="176" t="s">
        <v>226</v>
      </c>
      <c r="C28" s="215">
        <v>1828</v>
      </c>
      <c r="D28" s="216">
        <v>7269</v>
      </c>
    </row>
    <row r="29" spans="1:4" x14ac:dyDescent="0.2">
      <c r="A29" s="175" t="s">
        <v>117</v>
      </c>
      <c r="B29" s="176" t="s">
        <v>225</v>
      </c>
      <c r="C29" s="215">
        <v>837</v>
      </c>
      <c r="D29" s="216">
        <v>11903</v>
      </c>
    </row>
    <row r="30" spans="1:4" x14ac:dyDescent="0.2">
      <c r="A30" s="175" t="s">
        <v>117</v>
      </c>
      <c r="B30" s="176" t="s">
        <v>224</v>
      </c>
      <c r="C30" s="215">
        <v>1937</v>
      </c>
      <c r="D30" s="217">
        <v>65371</v>
      </c>
    </row>
    <row r="31" spans="1:4" x14ac:dyDescent="0.2">
      <c r="A31" s="175" t="s">
        <v>117</v>
      </c>
      <c r="B31" s="176" t="s">
        <v>223</v>
      </c>
      <c r="C31" s="215">
        <v>1731</v>
      </c>
      <c r="D31" s="217">
        <v>121734</v>
      </c>
    </row>
    <row r="32" spans="1:4" x14ac:dyDescent="0.2">
      <c r="A32" s="175" t="s">
        <v>117</v>
      </c>
      <c r="B32" s="176" t="s">
        <v>227</v>
      </c>
      <c r="C32" s="215">
        <v>809</v>
      </c>
      <c r="D32" s="216">
        <v>120650</v>
      </c>
    </row>
    <row r="33" spans="1:4" ht="25.5" customHeight="1" x14ac:dyDescent="0.2">
      <c r="A33" s="175" t="s">
        <v>220</v>
      </c>
      <c r="B33" s="220" t="s">
        <v>152</v>
      </c>
      <c r="C33" s="213">
        <v>5941</v>
      </c>
      <c r="D33" s="214">
        <v>105226</v>
      </c>
    </row>
    <row r="34" spans="1:4" x14ac:dyDescent="0.2">
      <c r="A34" s="175" t="s">
        <v>117</v>
      </c>
      <c r="B34" s="176" t="s">
        <v>226</v>
      </c>
      <c r="C34" s="215">
        <v>3541</v>
      </c>
      <c r="D34" s="216">
        <v>9668</v>
      </c>
    </row>
    <row r="35" spans="1:4" x14ac:dyDescent="0.2">
      <c r="A35" s="175" t="s">
        <v>117</v>
      </c>
      <c r="B35" s="176" t="s">
        <v>225</v>
      </c>
      <c r="C35" s="215">
        <v>703</v>
      </c>
      <c r="D35" s="217">
        <v>9895</v>
      </c>
    </row>
    <row r="36" spans="1:4" x14ac:dyDescent="0.2">
      <c r="A36" s="175" t="s">
        <v>117</v>
      </c>
      <c r="B36" s="176" t="s">
        <v>224</v>
      </c>
      <c r="C36" s="215">
        <v>1185</v>
      </c>
      <c r="D36" s="216">
        <v>38206</v>
      </c>
    </row>
    <row r="37" spans="1:4" x14ac:dyDescent="0.2">
      <c r="A37" s="175" t="s">
        <v>117</v>
      </c>
      <c r="B37" s="176" t="s">
        <v>223</v>
      </c>
      <c r="C37" s="215">
        <v>389</v>
      </c>
      <c r="D37" s="216">
        <v>25612</v>
      </c>
    </row>
    <row r="38" spans="1:4" x14ac:dyDescent="0.2">
      <c r="A38" s="181" t="s">
        <v>117</v>
      </c>
      <c r="B38" s="182" t="s">
        <v>227</v>
      </c>
      <c r="C38" s="218">
        <v>123</v>
      </c>
      <c r="D38" s="218">
        <v>21845</v>
      </c>
    </row>
    <row r="40" spans="1:4" x14ac:dyDescent="0.2">
      <c r="A40" s="309" t="s">
        <v>235</v>
      </c>
      <c r="B40" s="309"/>
      <c r="C40" s="309"/>
      <c r="D40" s="309"/>
    </row>
    <row r="41" spans="1:4" x14ac:dyDescent="0.2">
      <c r="A41" s="310" t="s">
        <v>236</v>
      </c>
      <c r="B41" s="310"/>
      <c r="C41" s="310"/>
      <c r="D41" s="310"/>
    </row>
  </sheetData>
  <mergeCells count="3">
    <mergeCell ref="A40:D40"/>
    <mergeCell ref="A41:D41"/>
    <mergeCell ref="A1:D1"/>
  </mergeCells>
  <conditionalFormatting sqref="A4:D38">
    <cfRule type="expression" dxfId="14"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1/14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vt:i4>
      </vt:variant>
    </vt:vector>
  </HeadingPairs>
  <TitlesOfParts>
    <vt:vector size="20" baseType="lpstr">
      <vt:lpstr>C III 3 - hj 1_14 S</vt:lpstr>
      <vt:lpstr>Impressum (S.2)</vt:lpstr>
      <vt:lpstr>Inhaltsverzeichnis (S.3)</vt:lpstr>
      <vt:lpstr>Vorbemerkungen (S.4)</vt:lpstr>
      <vt:lpstr>Tab.1 (S.5)</vt:lpstr>
      <vt:lpstr>Tab.2 (S.6) </vt:lpstr>
      <vt:lpstr>Tab.3 (S.7)</vt:lpstr>
      <vt:lpstr>noch Tab.3 (S.8)</vt:lpstr>
      <vt:lpstr>Tab.4 (S.9)</vt:lpstr>
      <vt:lpstr>Tab.5 (S.10)</vt:lpstr>
      <vt:lpstr>noch Tab.5 (S.11)</vt:lpstr>
      <vt:lpstr>Tab.6 (S.12)</vt:lpstr>
      <vt:lpstr>noch Tab.6 (S.13)</vt:lpstr>
      <vt:lpstr>Tab.7 (S.14)</vt:lpstr>
      <vt:lpstr>noch Tab.7 (S.15)</vt:lpstr>
      <vt:lpstr>Grafik 1 (S.16)</vt:lpstr>
      <vt:lpstr>Grafik 2 (S.17) </vt:lpstr>
      <vt:lpstr>Grafik 3 (S.18)</vt:lpstr>
      <vt:lpstr>T3_1</vt:lpstr>
      <vt:lpstr>'Tab.1 (S.5)'!Druckbereich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2014-07-07T11:33:35Z</cp:lastPrinted>
  <dcterms:created xsi:type="dcterms:W3CDTF">2012-03-28T07:56:08Z</dcterms:created>
  <dcterms:modified xsi:type="dcterms:W3CDTF">2014-07-07T11:33:45Z</dcterms:modified>
  <cp:category>LIS-Bericht</cp:category>
</cp:coreProperties>
</file>