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C II 1 - m 1214 SH" sheetId="11" r:id="rId1"/>
    <sheet name="Seite 2 - Impressum" sheetId="17" r:id="rId2"/>
    <sheet name="T3_1" sheetId="9" state="hidden" r:id="rId3"/>
    <sheet name="Tabelle1" sheetId="18" r:id="rId4"/>
  </sheets>
  <externalReferences>
    <externalReference r:id="rId5"/>
    <externalReference r:id="rId6"/>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F31" i="18" l="1"/>
  <c r="C31" i="18"/>
  <c r="F30" i="18"/>
  <c r="C30" i="18"/>
  <c r="F29" i="18"/>
  <c r="C29" i="18"/>
  <c r="F28" i="18"/>
  <c r="C28" i="18"/>
  <c r="F27" i="18"/>
  <c r="C27" i="18"/>
  <c r="C9" i="18"/>
  <c r="H9" i="18" s="1"/>
  <c r="B9" i="18"/>
  <c r="G9" i="18" s="1"/>
  <c r="C8" i="18"/>
  <c r="H8" i="18" s="1"/>
  <c r="B8" i="18"/>
  <c r="G8" i="18" s="1"/>
  <c r="E7" i="18"/>
  <c r="C7" i="18"/>
  <c r="H7" i="18" s="1"/>
  <c r="B7" i="18"/>
  <c r="G7" i="18" s="1"/>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<sst xmlns="http://schemas.openxmlformats.org/spreadsheetml/2006/main" count="116" uniqueCount="112">
  <si>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</si>
  <si>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</si>
  <si>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</si>
  <si>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</si>
  <si>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</si>
  <si>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</si>
  <si>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</si>
  <si>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</si>
  <si>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</si>
  <si>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</si>
  <si>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</si>
  <si>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</si>
  <si>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</si>
  <si>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</si>
  <si>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</si>
  <si>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</si>
  <si>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</si>
  <si>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</si>
  <si>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</si>
  <si>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</si>
  <si>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</si>
  <si>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</si>
  <si>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</si>
  <si>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</si>
  <si>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</si>
  <si>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</si>
  <si>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</si>
  <si>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</si>
  <si>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</si>
  <si>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</si>
  <si>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</si>
  <si>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</si>
  <si>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</si>
  <si>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</si>
  <si>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</si>
  <si>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</si>
  <si>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</si>
  <si>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</si>
  <si>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</si>
  <si>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</si>
  <si>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</si>
  <si>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</si>
  <si>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</si>
  <si>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</si>
  <si>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</si>
  <si>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</si>
  <si>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</si>
  <si>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</si>
  <si>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</si>
  <si>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</si>
  <si>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</si>
  <si>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</si>
  <si>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E-Mail:</t>
  </si>
  <si>
    <t xml:space="preserve">E-Mail: </t>
  </si>
  <si>
    <t>info@statistik-nord.de</t>
  </si>
  <si>
    <t xml:space="preserve">Auskünfte: </t>
  </si>
  <si>
    <t xml:space="preserve">040 42831-1766 </t>
  </si>
  <si>
    <t>0431 6895-9393</t>
  </si>
  <si>
    <t>STATISTISCHE BERICHTE</t>
  </si>
  <si>
    <t>Auskunftsdienst:</t>
  </si>
  <si>
    <t>www.statistik-nord.de</t>
  </si>
  <si>
    <t>Zeichenerklärung:</t>
  </si>
  <si>
    <t>×</t>
  </si>
  <si>
    <t>Sofern in den Produkten auf das Vorhandensein von Copyrightrechten Dritter 
hingewiesen wird, sind die in deren Produkten ausgewiesenen Copyrightbestimmungen 
zu wahren. Alle übrigen Rechte bleiben vorbehalten.</t>
  </si>
  <si>
    <t xml:space="preserve">Kennziffer: C II 1 - m 12/14 SH </t>
  </si>
  <si>
    <t>Ernteberichterstattung über Feldfrüchte</t>
  </si>
  <si>
    <t>und Grünland in Schleswig-Holstein</t>
  </si>
  <si>
    <t>Herausgeber</t>
  </si>
  <si>
    <t>Elke Gripp</t>
  </si>
  <si>
    <t xml:space="preserve">Telefon: </t>
  </si>
  <si>
    <t>0431 6895-9310</t>
  </si>
  <si>
    <t>ernte@statistik-nord.de</t>
  </si>
  <si>
    <t>Internet:</t>
  </si>
  <si>
    <t xml:space="preserve">© Statistisches Amt für Hamburg und Schleswig-Holstein, Hamburg 2014 
Auszugsweise Vervielfältigung und Verbreitung mit Quellenangabe gestattet.         </t>
  </si>
  <si>
    <t>Qualitätskennzeichen aus der Bodennutzung</t>
  </si>
  <si>
    <t>Zur besseren Einschätzung der Qualität der repräsentativen Erhebung über die Bodennutzung werden die relativen Standardfehler für jeden Wert berechnet. Diese werden in diesem Bericht mit Hilfe von Qualitätskennzeichen dargestellt und durch einen Buchstaben rechts neben dem zugehörigen Wert ausgewiesen. Bei einem relativen Standardfehler von mehr als 15 Prozent wird der Wert nicht mehr ausgewiesen, da der Schätzfehler dann zu groß und der Wert damit nicht sicher genug ist.</t>
  </si>
  <si>
    <t>Qualitätskennzeichen</t>
  </si>
  <si>
    <t>Relativer Standardfehler 
in Prozent</t>
  </si>
  <si>
    <t>A</t>
  </si>
  <si>
    <t xml:space="preserve"> bis unter 2</t>
  </si>
  <si>
    <t>B</t>
  </si>
  <si>
    <t xml:space="preserve"> 2 bis unter 5</t>
  </si>
  <si>
    <t>C</t>
  </si>
  <si>
    <t xml:space="preserve"> 5 bis unter 10</t>
  </si>
  <si>
    <t>D</t>
  </si>
  <si>
    <t xml:space="preserve"> 10 bis unter 15</t>
  </si>
  <si>
    <t>E</t>
  </si>
  <si>
    <t xml:space="preserve"> 15 und mehr</t>
  </si>
  <si>
    <t>Differenzen zwischen der Gesamtzahl und der Summe der Teilzahlen entstehen durch unabhängige Rundungen.</t>
  </si>
  <si>
    <t>Allen Rechnungen liegen ungerundete Zahlen zugrunde.</t>
  </si>
  <si>
    <t xml:space="preserve">1. Zuckerrübenernte </t>
  </si>
  <si>
    <t>Zuckerrüben</t>
  </si>
  <si>
    <t>Veränderung 2014 gegenüber</t>
  </si>
  <si>
    <t>%</t>
  </si>
  <si>
    <t xml:space="preserve">Anbaufläche aus der Bodennutzungshaupterhebung 
in 1 000 ha </t>
  </si>
  <si>
    <t>Hektarertrag in dt/ha</t>
  </si>
  <si>
    <t>2. Entwicklung der  Aussaat von Winterfeldfrüchten</t>
  </si>
  <si>
    <t>Fruchtart</t>
  </si>
  <si>
    <t>Aussaatfläche im Herbst 2014
in 1 000 ha</t>
  </si>
  <si>
    <t>Veränderung der Aussaatfläche
gegenüber dem Vorjahr
in %</t>
  </si>
  <si>
    <t xml:space="preserve"> Winterweizen</t>
  </si>
  <si>
    <t xml:space="preserve"> Roggen</t>
  </si>
  <si>
    <t xml:space="preserve"> Triticale</t>
  </si>
  <si>
    <t xml:space="preserve"> Wintergerste</t>
  </si>
  <si>
    <t xml:space="preserve"> Winterraps</t>
  </si>
  <si>
    <r>
      <rPr>
        <vertAlign val="superscript"/>
        <sz val="8"/>
        <rFont val="Arial"/>
        <family val="2"/>
      </rPr>
      <t>1</t>
    </r>
    <r>
      <rPr>
        <sz val="8"/>
        <rFont val="Arial"/>
        <family val="2"/>
      </rPr>
      <t xml:space="preserve">  Erläuterungen zu den Qualitätskennzeichen der Bodennutzungshaupterhebung A - E siehe "Qualitätskennzeichen"</t>
    </r>
  </si>
  <si>
    <t xml:space="preserve">                   "Land- und Forstwirtschaft, Fischerei", Reihe 3.2.1 Wachstum und Ernte "Feldfrüchte"</t>
  </si>
  <si>
    <r>
      <rPr>
        <b/>
        <sz val="10"/>
        <rFont val="Arial"/>
        <family val="2"/>
      </rPr>
      <t>Hinweis:</t>
    </r>
    <r>
      <rPr>
        <sz val="10"/>
        <rFont val="Arial"/>
        <family val="2"/>
      </rPr>
      <t xml:space="preserve">   Bundeszahlen veröffentlicht das Statistische Bundesamt in seiner Fachserie 3</t>
    </r>
  </si>
  <si>
    <t>Durch-
schnitt 
2008 bis 
2013</t>
  </si>
  <si>
    <r>
      <t>Qualitätskenn-
zeichen</t>
    </r>
    <r>
      <rPr>
        <vertAlign val="superscript"/>
        <sz val="9"/>
        <rFont val="Arial"/>
        <family val="2"/>
      </rPr>
      <t>1</t>
    </r>
  </si>
  <si>
    <t>Erntemenge in 1 000 t</t>
  </si>
  <si>
    <t>Herausgegeben am: 2. Februar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</si>
</sst>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quot;  &quot;;\-###\ ##0.0&quot;  &quot;;&quot;-  &quot;"/>
    <numFmt numFmtId="170" formatCode="###\ ###\ ##0&quot;  &quot;;\-###\ ###\ ##0&quot;  &quot;;&quot;-  &quot;"/>
  </numFmts>
  <fonts count="49"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MS Sans Serif"/>
      <family val="2"/>
    </font>
    <font>
      <sz val="10"/>
      <name val="MS Sans Serif"/>
      <family val="2"/>
    </font>
    <font>
      <u/>
      <sz val="10"/>
      <color theme="10"/>
      <name val="Arial"/>
      <family val="2"/>
    </font>
    <font>
      <sz val="25"/>
      <color theme="1"/>
      <name val="Arial"/>
      <family val="2"/>
    </font>
    <font>
      <sz val="10"/>
      <color indexed="8"/>
      <name val="Arial"/>
      <family val="2"/>
    </font>
    <font>
      <b/>
      <sz val="10"/>
      <color rgb="FF000000"/>
      <name val="Arial"/>
      <family val="2"/>
    </font>
    <font>
      <sz val="10"/>
      <color rgb="FF000000"/>
      <name val="Arial"/>
      <family val="2"/>
    </font>
    <font>
      <vertAlign val="superscript"/>
      <sz val="9"/>
      <name val="Arial"/>
      <family val="2"/>
    </font>
    <font>
      <b/>
      <sz val="9"/>
      <name val="Arial"/>
      <family val="2"/>
    </font>
    <font>
      <sz val="9"/>
      <name val="MS Sans Serif"/>
      <family val="2"/>
    </font>
    <font>
      <b/>
      <sz val="10"/>
      <name val="MS Sans Serif"/>
      <family val="2"/>
    </font>
    <font>
      <sz val="8"/>
      <name val="Arial"/>
      <family val="2"/>
    </font>
    <font>
      <vertAlign val="superscript"/>
      <sz val="8"/>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52">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1"/>
      </left>
      <right/>
      <top style="thin">
        <color theme="1"/>
      </top>
      <bottom/>
      <diagonal/>
    </border>
    <border>
      <left/>
      <right style="thin">
        <color auto="1"/>
      </right>
      <top style="thin">
        <color theme="1"/>
      </top>
      <bottom/>
      <diagonal/>
    </border>
    <border>
      <left style="thin">
        <color auto="1"/>
      </left>
      <right/>
      <top style="thin">
        <color theme="1"/>
      </top>
      <bottom/>
      <diagonal/>
    </border>
    <border>
      <left/>
      <right style="thin">
        <color theme="1"/>
      </right>
      <top style="thin">
        <color theme="1"/>
      </top>
      <bottom/>
      <diagonal/>
    </border>
    <border>
      <left style="thin">
        <color theme="1"/>
      </left>
      <right/>
      <top/>
      <bottom/>
      <diagonal/>
    </border>
    <border>
      <left/>
      <right style="thin">
        <color auto="1"/>
      </right>
      <top/>
      <bottom/>
      <diagonal/>
    </border>
    <border>
      <left style="thin">
        <color auto="1"/>
      </left>
      <right/>
      <top/>
      <bottom/>
      <diagonal/>
    </border>
    <border>
      <left/>
      <right style="thin">
        <color theme="1"/>
      </right>
      <top/>
      <bottom/>
      <diagonal/>
    </border>
    <border>
      <left style="thin">
        <color theme="1"/>
      </left>
      <right/>
      <top/>
      <bottom style="thin">
        <color theme="1"/>
      </bottom>
      <diagonal/>
    </border>
    <border>
      <left/>
      <right style="thin">
        <color auto="1"/>
      </right>
      <top/>
      <bottom style="thin">
        <color theme="1"/>
      </bottom>
      <diagonal/>
    </border>
    <border>
      <left style="thin">
        <color auto="1"/>
      </left>
      <right/>
      <top/>
      <bottom style="thin">
        <color theme="1"/>
      </bottom>
      <diagonal/>
    </border>
    <border>
      <left/>
      <right style="thin">
        <color theme="1"/>
      </right>
      <top/>
      <bottom style="thin">
        <color theme="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top style="thin">
        <color rgb="FF1E4B7D"/>
      </top>
      <bottom style="thin">
        <color rgb="FF1E4B7D"/>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B7D"/>
      </right>
      <top/>
      <bottom/>
      <diagonal/>
    </border>
    <border>
      <left/>
      <right style="thin">
        <color rgb="FF1E4B7D"/>
      </right>
      <top/>
      <bottom style="thin">
        <color rgb="FF001E4B"/>
      </bottom>
      <diagonal/>
    </border>
    <border>
      <left/>
      <right/>
      <top/>
      <bottom style="thin">
        <color rgb="FF001E4B"/>
      </bottom>
      <diagonal/>
    </border>
    <border>
      <left/>
      <right/>
      <top style="thin">
        <color rgb="FF1E4B7D"/>
      </top>
      <bottom style="thin">
        <color rgb="FF1E4B7D"/>
      </bottom>
      <diagonal/>
    </border>
    <border>
      <left/>
      <right style="thin">
        <color rgb="FF1E4B7D"/>
      </right>
      <top style="thin">
        <color rgb="FF1E4B7D"/>
      </top>
      <bottom/>
      <diagonal/>
    </border>
    <border>
      <left/>
      <right/>
      <top style="thin">
        <color rgb="FF1E4B7D"/>
      </top>
      <bottom/>
      <diagonal/>
    </border>
    <border>
      <left/>
      <right style="thin">
        <color rgb="FF1E4B7D"/>
      </right>
      <top/>
      <bottom style="thin">
        <color rgb="FF1E4B7D"/>
      </bottom>
      <diagonal/>
    </border>
    <border>
      <left style="thin">
        <color rgb="FF1E4B7D"/>
      </left>
      <right/>
      <top/>
      <bottom style="thin">
        <color rgb="FF1E4B7D"/>
      </bottom>
      <diagonal/>
    </border>
    <border>
      <left/>
      <right/>
      <top/>
      <bottom style="thin">
        <color rgb="FF1E4B7D"/>
      </bottom>
      <diagonal/>
    </border>
  </borders>
  <cellStyleXfs count="60">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 fillId="0" borderId="0"/>
    <xf numFmtId="0" fontId="1" fillId="0" borderId="0"/>
    <xf numFmtId="0" fontId="5" fillId="0" borderId="0"/>
    <xf numFmtId="0" fontId="2" fillId="0" borderId="0"/>
    <xf numFmtId="0" fontId="3" fillId="0" borderId="0"/>
    <xf numFmtId="0" fontId="2" fillId="0" borderId="0"/>
    <xf numFmtId="0" fontId="36" fillId="0" borderId="0" applyNumberFormat="0" applyFill="0" applyBorder="0" applyAlignment="0" applyProtection="0"/>
    <xf numFmtId="0" fontId="37" fillId="0" borderId="0"/>
    <xf numFmtId="0" fontId="35" fillId="0" borderId="0"/>
  </cellStyleXfs>
  <cellXfs count="176">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alignment horizontal="left"/>
    </xf>
    <xf numFmtId="0" fontId="3" fillId="0" borderId="0" xfId="0" applyFont="1" applyAlignment="1">
      <alignment horizontal="left"/>
    </xf>
    <xf numFmtId="0" fontId="0" fillId="0" borderId="0" xfId="0" applyAlignment="1"/>
    <xf numFmtId="0" fontId="13" fillId="0" borderId="0" xfId="50" applyFont="1" applyAlignment="1">
      <alignment horizontal="left"/>
    </xf>
    <xf numFmtId="0" fontId="40" fillId="0" borderId="0" xfId="50" applyFont="1"/>
    <xf numFmtId="0" fontId="16" fillId="0" borderId="0" xfId="50" applyFont="1" applyAlignment="1">
      <alignment horizontal="left"/>
    </xf>
    <xf numFmtId="0" fontId="6" fillId="0" borderId="0" xfId="50" applyFont="1" applyAlignment="1">
      <alignment horizontal="left"/>
    </xf>
    <xf numFmtId="0" fontId="2" fillId="0" borderId="0" xfId="50" applyFont="1"/>
    <xf numFmtId="0" fontId="2" fillId="0" borderId="0" xfId="50" applyFont="1" applyAlignment="1">
      <alignment horizontal="left" vertical="top"/>
    </xf>
    <xf numFmtId="0" fontId="40" fillId="0" borderId="0" xfId="50" applyFont="1" applyAlignment="1">
      <alignment horizontal="left" vertical="top" wrapText="1"/>
    </xf>
    <xf numFmtId="0" fontId="2" fillId="0" borderId="0" xfId="50" applyFont="1" applyAlignment="1">
      <alignment horizontal="left"/>
    </xf>
    <xf numFmtId="0" fontId="2" fillId="0" borderId="0" xfId="50" applyFont="1" applyAlignment="1">
      <alignment horizontal="left" wrapText="1"/>
    </xf>
    <xf numFmtId="0" fontId="38" fillId="0" borderId="0" xfId="57" applyFont="1" applyAlignment="1">
      <alignment horizontal="left"/>
    </xf>
    <xf numFmtId="0" fontId="40" fillId="0" borderId="0" xfId="50" applyFont="1" applyAlignment="1">
      <alignment horizontal="left" wrapText="1"/>
    </xf>
    <xf numFmtId="0" fontId="38" fillId="0" borderId="0" xfId="57" applyFont="1" applyAlignment="1"/>
    <xf numFmtId="0" fontId="40" fillId="0" borderId="0" xfId="50" applyFont="1" applyAlignment="1"/>
    <xf numFmtId="0" fontId="3" fillId="0" borderId="0" xfId="58" applyFont="1" applyAlignment="1">
      <alignment horizontal="left" wrapText="1"/>
    </xf>
    <xf numFmtId="0" fontId="10" fillId="0" borderId="0" xfId="50" applyFont="1" applyAlignment="1">
      <alignment horizontal="left"/>
    </xf>
    <xf numFmtId="0" fontId="3" fillId="0" borderId="0" xfId="59" quotePrefix="1" applyFont="1" applyAlignment="1">
      <alignment horizontal="left"/>
    </xf>
    <xf numFmtId="0" fontId="3" fillId="0" borderId="0" xfId="59" applyFont="1"/>
    <xf numFmtId="0" fontId="3" fillId="0" borderId="0" xfId="59" applyFont="1" applyAlignment="1">
      <alignment horizontal="left"/>
    </xf>
    <xf numFmtId="0" fontId="9" fillId="0" borderId="0" xfId="59" applyFont="1" applyAlignment="1">
      <alignment horizontal="left"/>
    </xf>
    <xf numFmtId="0" fontId="2" fillId="0" borderId="0" xfId="54" applyAlignment="1">
      <alignment horizontal="left"/>
    </xf>
    <xf numFmtId="0" fontId="3" fillId="0" borderId="0" xfId="54" applyFont="1" applyAlignment="1">
      <alignment horizontal="left"/>
    </xf>
    <xf numFmtId="0" fontId="9" fillId="0" borderId="0" xfId="54" applyFont="1" applyAlignment="1">
      <alignment horizontal="left"/>
    </xf>
    <xf numFmtId="0" fontId="3" fillId="0" borderId="0" xfId="50" applyFont="1" applyAlignment="1">
      <alignment horizontal="left"/>
    </xf>
    <xf numFmtId="0" fontId="3" fillId="0" borderId="0" xfId="58" applyFont="1" applyAlignment="1">
      <alignment wrapText="1"/>
    </xf>
    <xf numFmtId="0" fontId="42" fillId="0" borderId="0" xfId="58" applyFont="1" applyAlignment="1">
      <alignment horizontal="left" vertical="center" wrapText="1"/>
    </xf>
    <xf numFmtId="0" fontId="12" fillId="37" borderId="38" xfId="0" applyFont="1" applyFill="1" applyBorder="1" applyAlignment="1">
      <alignment horizontal="center" vertical="center" wrapText="1"/>
    </xf>
    <xf numFmtId="0" fontId="12" fillId="37" borderId="40" xfId="0" applyFont="1" applyFill="1" applyBorder="1" applyAlignment="1">
      <alignment horizontal="center" vertical="center"/>
    </xf>
    <xf numFmtId="0" fontId="44" fillId="0" borderId="43" xfId="0" applyFont="1" applyBorder="1"/>
    <xf numFmtId="0" fontId="45" fillId="0" borderId="0" xfId="0" applyFont="1" applyBorder="1"/>
    <xf numFmtId="0" fontId="44" fillId="0" borderId="0" xfId="0" applyFont="1" applyBorder="1" applyAlignment="1">
      <alignment horizontal="centerContinuous" vertical="center"/>
    </xf>
    <xf numFmtId="0" fontId="12" fillId="0" borderId="0" xfId="0" applyFont="1" applyBorder="1" applyAlignment="1">
      <alignment horizontal="right"/>
    </xf>
    <xf numFmtId="0" fontId="44" fillId="0" borderId="0" xfId="0" applyFont="1" applyBorder="1" applyAlignment="1">
      <alignment horizontal="centerContinuous"/>
    </xf>
    <xf numFmtId="0" fontId="12" fillId="0" borderId="43" xfId="0" applyFont="1" applyFill="1" applyBorder="1" applyAlignment="1">
      <alignment horizontal="left" vertical="center" wrapText="1"/>
    </xf>
    <xf numFmtId="169" fontId="12" fillId="0" borderId="0" xfId="0" applyNumberFormat="1" applyFont="1" applyFill="1" applyBorder="1" applyAlignment="1"/>
    <xf numFmtId="169" fontId="12" fillId="0" borderId="0" xfId="0" applyNumberFormat="1" applyFont="1" applyFill="1" applyBorder="1" applyAlignment="1">
      <alignment horizontal="center"/>
    </xf>
    <xf numFmtId="170" fontId="12" fillId="0" borderId="0" xfId="0" applyNumberFormat="1" applyFont="1" applyFill="1" applyBorder="1" applyAlignment="1"/>
    <xf numFmtId="0" fontId="12" fillId="0" borderId="43" xfId="0" applyFont="1" applyFill="1" applyBorder="1" applyAlignment="1">
      <alignment horizontal="left"/>
    </xf>
    <xf numFmtId="0" fontId="12" fillId="0" borderId="44" xfId="0" applyFont="1" applyFill="1" applyBorder="1" applyAlignment="1">
      <alignment horizontal="left"/>
    </xf>
    <xf numFmtId="169" fontId="12" fillId="0" borderId="45" xfId="0" applyNumberFormat="1" applyFont="1" applyFill="1" applyBorder="1" applyAlignment="1"/>
    <xf numFmtId="2" fontId="12" fillId="37" borderId="37" xfId="0" applyNumberFormat="1" applyFont="1" applyFill="1" applyBorder="1" applyAlignment="1">
      <alignment horizontal="center" vertical="center"/>
    </xf>
    <xf numFmtId="0" fontId="46" fillId="0" borderId="0" xfId="0" applyFont="1"/>
    <xf numFmtId="0" fontId="0" fillId="0" borderId="47" xfId="0" applyBorder="1"/>
    <xf numFmtId="0" fontId="0" fillId="0" borderId="48" xfId="0" applyBorder="1"/>
    <xf numFmtId="0" fontId="12" fillId="0" borderId="43" xfId="0" applyFont="1" applyFill="1" applyBorder="1" applyAlignment="1"/>
    <xf numFmtId="168" fontId="12" fillId="0" borderId="0" xfId="0" applyNumberFormat="1" applyFont="1" applyFill="1" applyBorder="1" applyAlignment="1">
      <alignment horizontal="right" indent="1"/>
    </xf>
    <xf numFmtId="168" fontId="12" fillId="0" borderId="0" xfId="0" applyNumberFormat="1" applyFont="1" applyFill="1" applyBorder="1" applyAlignment="1"/>
    <xf numFmtId="170" fontId="12" fillId="0" borderId="0" xfId="0" applyNumberFormat="1" applyFont="1" applyBorder="1" applyAlignment="1">
      <alignment vertical="center"/>
    </xf>
    <xf numFmtId="170" fontId="12" fillId="0" borderId="0" xfId="0" applyNumberFormat="1" applyFont="1" applyAlignment="1">
      <alignment vertical="center"/>
    </xf>
    <xf numFmtId="0" fontId="12" fillId="0" borderId="49" xfId="0" applyFont="1" applyFill="1" applyBorder="1" applyAlignment="1"/>
    <xf numFmtId="0" fontId="3" fillId="0" borderId="50" xfId="0" applyFont="1" applyBorder="1"/>
    <xf numFmtId="168" fontId="12" fillId="0" borderId="51" xfId="0" applyNumberFormat="1" applyFont="1" applyFill="1" applyBorder="1" applyAlignment="1">
      <alignment horizontal="right" indent="1"/>
    </xf>
    <xf numFmtId="168" fontId="12" fillId="0" borderId="51" xfId="0" applyNumberFormat="1" applyFont="1" applyFill="1" applyBorder="1" applyAlignment="1"/>
    <xf numFmtId="0" fontId="3" fillId="0" borderId="51" xfId="0" applyFont="1" applyBorder="1"/>
    <xf numFmtId="170" fontId="12" fillId="0" borderId="51" xfId="0" applyNumberFormat="1" applyFont="1" applyBorder="1" applyAlignment="1">
      <alignment vertical="center"/>
    </xf>
    <xf numFmtId="0" fontId="45" fillId="0" borderId="0" xfId="0" applyFont="1"/>
    <xf numFmtId="0" fontId="0" fillId="0" borderId="0" xfId="0" applyFont="1"/>
    <xf numFmtId="170" fontId="12" fillId="0" borderId="0" xfId="0" applyNumberFormat="1" applyFont="1" applyFill="1" applyBorder="1" applyAlignment="1">
      <alignment horizontal="right" indent="1"/>
    </xf>
    <xf numFmtId="170" fontId="12" fillId="0" borderId="45" xfId="0" applyNumberFormat="1" applyFont="1" applyFill="1" applyBorder="1" applyAlignment="1">
      <alignment horizontal="right" indent="1"/>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39" fillId="0" borderId="0" xfId="0" applyFont="1" applyAlignment="1">
      <alignment horizontal="right"/>
    </xf>
    <xf numFmtId="0" fontId="3" fillId="0" borderId="35" xfId="58" applyFont="1" applyBorder="1" applyAlignment="1">
      <alignment horizontal="center" vertical="center"/>
    </xf>
    <xf numFmtId="0" fontId="3" fillId="0" borderId="35" xfId="58" applyFont="1" applyBorder="1" applyAlignment="1">
      <alignment horizontal="left" vertical="center"/>
    </xf>
    <xf numFmtId="0" fontId="3" fillId="0" borderId="36" xfId="58" applyFont="1" applyBorder="1" applyAlignment="1">
      <alignment horizontal="center" vertical="center"/>
    </xf>
    <xf numFmtId="0" fontId="3" fillId="0" borderId="36" xfId="58" applyFont="1" applyBorder="1" applyAlignment="1">
      <alignment horizontal="left" vertical="center"/>
    </xf>
    <xf numFmtId="0" fontId="12" fillId="37" borderId="23" xfId="58" applyFont="1" applyFill="1" applyBorder="1" applyAlignment="1">
      <alignment horizontal="center" vertical="center"/>
    </xf>
    <xf numFmtId="0" fontId="12" fillId="37" borderId="24" xfId="58" applyFont="1" applyFill="1" applyBorder="1" applyAlignment="1">
      <alignment horizontal="center" vertical="center"/>
    </xf>
    <xf numFmtId="0" fontId="12" fillId="37" borderId="27" xfId="58" applyFont="1" applyFill="1" applyBorder="1" applyAlignment="1">
      <alignment horizontal="center" vertical="center"/>
    </xf>
    <xf numFmtId="0" fontId="12" fillId="37" borderId="28" xfId="58" applyFont="1" applyFill="1" applyBorder="1" applyAlignment="1">
      <alignment horizontal="center" vertical="center"/>
    </xf>
    <xf numFmtId="0" fontId="12" fillId="37" borderId="31" xfId="58" applyFont="1" applyFill="1" applyBorder="1" applyAlignment="1">
      <alignment horizontal="center" vertical="center"/>
    </xf>
    <xf numFmtId="0" fontId="12" fillId="37" borderId="32" xfId="58" applyFont="1" applyFill="1" applyBorder="1" applyAlignment="1">
      <alignment horizontal="center" vertical="center"/>
    </xf>
    <xf numFmtId="0" fontId="12" fillId="37" borderId="25" xfId="58" applyFont="1" applyFill="1" applyBorder="1" applyAlignment="1">
      <alignment horizontal="center" vertical="center" wrapText="1"/>
    </xf>
    <xf numFmtId="0" fontId="12" fillId="37" borderId="26" xfId="58" applyFont="1" applyFill="1" applyBorder="1" applyAlignment="1">
      <alignment horizontal="center" vertical="center" wrapText="1"/>
    </xf>
    <xf numFmtId="0" fontId="12" fillId="37" borderId="29" xfId="58" applyFont="1" applyFill="1" applyBorder="1" applyAlignment="1">
      <alignment horizontal="center" vertical="center" wrapText="1"/>
    </xf>
    <xf numFmtId="0" fontId="12" fillId="37" borderId="30" xfId="58" applyFont="1" applyFill="1" applyBorder="1" applyAlignment="1">
      <alignment horizontal="center" vertical="center" wrapText="1"/>
    </xf>
    <xf numFmtId="0" fontId="12" fillId="37" borderId="33" xfId="58" applyFont="1" applyFill="1" applyBorder="1" applyAlignment="1">
      <alignment horizontal="center" vertical="center" wrapText="1"/>
    </xf>
    <xf numFmtId="0" fontId="12" fillId="37" borderId="34" xfId="58" applyFont="1" applyFill="1" applyBorder="1" applyAlignment="1">
      <alignment horizontal="center" vertical="center" wrapText="1"/>
    </xf>
    <xf numFmtId="0" fontId="3" fillId="0" borderId="29" xfId="58" applyFont="1" applyBorder="1" applyAlignment="1">
      <alignment horizontal="center" vertical="center"/>
    </xf>
    <xf numFmtId="0" fontId="3" fillId="0" borderId="28" xfId="58" applyFont="1" applyBorder="1" applyAlignment="1">
      <alignment horizontal="center" vertical="center"/>
    </xf>
    <xf numFmtId="0" fontId="3" fillId="0" borderId="29" xfId="58" applyFont="1" applyBorder="1" applyAlignment="1">
      <alignment horizontal="left" vertical="center"/>
    </xf>
    <xf numFmtId="0" fontId="3" fillId="0" borderId="28" xfId="58" applyFont="1" applyBorder="1" applyAlignment="1">
      <alignment horizontal="left" vertical="center"/>
    </xf>
    <xf numFmtId="0" fontId="38" fillId="0" borderId="0" xfId="57" applyFont="1" applyAlignment="1"/>
    <xf numFmtId="0" fontId="40" fillId="0" borderId="0" xfId="50" applyFont="1" applyAlignment="1"/>
    <xf numFmtId="0" fontId="3" fillId="0" borderId="0" xfId="58" applyFont="1" applyAlignment="1">
      <alignment horizontal="left" wrapText="1"/>
    </xf>
    <xf numFmtId="0" fontId="41" fillId="0" borderId="0" xfId="58" applyFont="1" applyAlignment="1">
      <alignment horizontal="left" vertical="center"/>
    </xf>
    <xf numFmtId="0" fontId="42" fillId="0" borderId="0" xfId="58" applyFont="1" applyAlignment="1">
      <alignment horizontal="left" vertical="center" wrapText="1"/>
    </xf>
    <xf numFmtId="0" fontId="2" fillId="0" borderId="0" xfId="50" applyFont="1" applyAlignment="1">
      <alignment horizontal="left" wrapText="1"/>
    </xf>
    <xf numFmtId="0" fontId="10" fillId="0" borderId="0" xfId="50" applyFont="1" applyAlignment="1">
      <alignment horizontal="left" vertical="top" wrapText="1"/>
    </xf>
    <xf numFmtId="0" fontId="10" fillId="0" borderId="0" xfId="50" applyFont="1" applyAlignment="1">
      <alignment horizontal="left" wrapText="1"/>
    </xf>
    <xf numFmtId="0" fontId="2" fillId="0" borderId="0" xfId="50" applyFont="1" applyAlignment="1">
      <alignment horizontal="left" vertical="top"/>
    </xf>
    <xf numFmtId="0" fontId="13" fillId="0" borderId="0" xfId="50" applyFont="1" applyAlignment="1">
      <alignment horizontal="left"/>
    </xf>
    <xf numFmtId="0" fontId="16" fillId="0" borderId="0" xfId="50" applyFont="1" applyAlignment="1">
      <alignment horizontal="left"/>
    </xf>
    <xf numFmtId="0" fontId="6" fillId="0" borderId="0" xfId="50" applyFont="1" applyAlignment="1">
      <alignment horizontal="left"/>
    </xf>
    <xf numFmtId="0" fontId="40" fillId="0" borderId="0" xfId="50" applyFont="1" applyAlignment="1">
      <alignment horizontal="left" vertical="top" wrapText="1"/>
    </xf>
    <xf numFmtId="0" fontId="40" fillId="0" borderId="0" xfId="50" applyFont="1" applyAlignment="1">
      <alignment horizontal="left" wrapText="1"/>
    </xf>
    <xf numFmtId="0" fontId="10" fillId="0" borderId="0" xfId="50" applyFont="1" applyAlignment="1">
      <alignment horizontal="lef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170" fontId="12" fillId="0" borderId="0" xfId="0" applyNumberFormat="1" applyFont="1" applyFill="1" applyAlignment="1">
      <alignment horizontal="right" indent="4"/>
    </xf>
    <xf numFmtId="170" fontId="12" fillId="0" borderId="51" xfId="0" applyNumberFormat="1" applyFont="1" applyFill="1" applyBorder="1" applyAlignment="1">
      <alignment horizontal="right" indent="4"/>
    </xf>
    <xf numFmtId="0" fontId="47" fillId="0" borderId="0" xfId="0" applyFont="1" applyBorder="1" applyAlignment="1">
      <alignment horizontal="left" wrapText="1"/>
    </xf>
    <xf numFmtId="0" fontId="12" fillId="37" borderId="40" xfId="0" applyFont="1" applyFill="1" applyBorder="1" applyAlignment="1">
      <alignment horizontal="center" vertical="center" wrapText="1"/>
    </xf>
    <xf numFmtId="0" fontId="12" fillId="37" borderId="46" xfId="0" applyFont="1" applyFill="1" applyBorder="1" applyAlignment="1">
      <alignment horizontal="center" vertical="center" wrapText="1"/>
    </xf>
    <xf numFmtId="0" fontId="12" fillId="37" borderId="40" xfId="0" applyFont="1" applyFill="1" applyBorder="1" applyAlignment="1">
      <alignment horizontal="center" vertical="center"/>
    </xf>
    <xf numFmtId="0" fontId="12" fillId="37" borderId="46" xfId="0" applyFont="1" applyFill="1" applyBorder="1" applyAlignment="1">
      <alignment horizontal="center" vertical="center"/>
    </xf>
    <xf numFmtId="0" fontId="9" fillId="0" borderId="0" xfId="0" applyFont="1" applyAlignment="1">
      <alignment horizontal="center"/>
    </xf>
    <xf numFmtId="0" fontId="12" fillId="37" borderId="37" xfId="0" applyFont="1" applyFill="1" applyBorder="1" applyAlignment="1">
      <alignment horizontal="center" vertical="center" wrapText="1"/>
    </xf>
    <xf numFmtId="170" fontId="12" fillId="0" borderId="0" xfId="0" applyNumberFormat="1" applyFont="1" applyFill="1" applyBorder="1" applyAlignment="1">
      <alignment horizontal="right" indent="4"/>
    </xf>
    <xf numFmtId="2" fontId="12" fillId="37" borderId="37" xfId="0" applyNumberFormat="1" applyFont="1" applyFill="1" applyBorder="1" applyAlignment="1">
      <alignment horizontal="center" vertical="center"/>
    </xf>
    <xf numFmtId="0" fontId="12" fillId="37" borderId="38" xfId="0" applyFont="1" applyFill="1" applyBorder="1" applyAlignment="1">
      <alignment horizontal="center" vertical="center" wrapText="1"/>
    </xf>
    <xf numFmtId="0" fontId="12" fillId="37" borderId="38" xfId="0" applyFont="1" applyFill="1" applyBorder="1" applyAlignment="1">
      <alignment horizontal="center" vertical="center"/>
    </xf>
    <xf numFmtId="0" fontId="12" fillId="37" borderId="39" xfId="0" applyFont="1" applyFill="1" applyBorder="1" applyAlignment="1">
      <alignment horizontal="center" vertical="center" textRotation="90" wrapText="1"/>
    </xf>
    <xf numFmtId="0" fontId="12" fillId="37" borderId="41" xfId="0" applyFont="1" applyFill="1" applyBorder="1" applyAlignment="1">
      <alignment horizontal="center" vertical="center" textRotation="90" wrapText="1"/>
    </xf>
    <xf numFmtId="0" fontId="12" fillId="37" borderId="42" xfId="0" applyFont="1" applyFill="1" applyBorder="1" applyAlignment="1">
      <alignment horizontal="center" vertical="center" textRotation="90" wrapText="1"/>
    </xf>
  </cellXfs>
  <cellStyles count="60">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Neutral" xfId="1" builtinId="28" hidden="1"/>
    <cellStyle name="Normal_Textes" xfId="53"/>
    <cellStyle name="Notiz" xfId="20" builtinId="10" hidden="1"/>
    <cellStyle name="Prozent" xfId="7" builtinId="5" hidden="1"/>
    <cellStyle name="Schlecht" xfId="14" builtinId="27" hidden="1"/>
    <cellStyle name="Standard" xfId="0" builtinId="0" customBuiltin="1"/>
    <cellStyle name="Standard 2" xfId="52"/>
    <cellStyle name="Standard 2 2" xfId="54"/>
    <cellStyle name="Standard 2 3" xfId="55"/>
    <cellStyle name="Standard 2 4" xfId="58"/>
    <cellStyle name="Standard 3" xfId="51"/>
    <cellStyle name="Standard 3 2" xfId="50"/>
    <cellStyle name="Standard 8" xfId="56"/>
    <cellStyle name="Standard_T0_1" xfId="59"/>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FFCC32"/>
      <color rgb="FF66CC66"/>
      <color rgb="FF666866"/>
      <color rgb="FFE10019"/>
      <color rgb="FF1E4B7D"/>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35</xdr:row>
      <xdr:rowOff>19050</xdr:rowOff>
    </xdr:from>
    <xdr:to>
      <xdr:col>6</xdr:col>
      <xdr:colOff>900450</xdr:colOff>
      <xdr:row>54</xdr:row>
      <xdr:rowOff>146475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7975"/>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14069</xdr:colOff>
      <xdr:row>12</xdr:row>
      <xdr:rowOff>140677</xdr:rowOff>
    </xdr:from>
    <xdr:to>
      <xdr:col>7</xdr:col>
      <xdr:colOff>633047</xdr:colOff>
      <xdr:row>19</xdr:row>
      <xdr:rowOff>35169</xdr:rowOff>
    </xdr:to>
    <xdr:sp macro="" textlink="">
      <xdr:nvSpPr>
        <xdr:cNvPr id="2" name="Textfeld 1"/>
        <xdr:cNvSpPr txBox="1"/>
      </xdr:nvSpPr>
      <xdr:spPr>
        <a:xfrm>
          <a:off x="14069" y="2869809"/>
          <a:ext cx="6309360" cy="10269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Nach den endgültigen Schätzungen der amtlichen Ernteberichterstatter des Statistikamtes Nord und dem endgültigen Ergebnis der Bodennutzungshaupterhebung ermittelten Anbaufläche von 8 500 ha, errechnet sich für das Jahr 2014 in Schleswig-Holstein eine Zuckerrübenernte von 721 000 Tonnen. Das sind 26 Prozent mehr als im Vorjahr. Mit durchschnittlich 849 dt je Hektar wurde ein neuer Rekordhektarertrag </a:t>
          </a:r>
          <a:r>
            <a:rPr lang="de-DE" sz="1000" baseline="0">
              <a:solidFill>
                <a:schemeClr val="dk1"/>
              </a:solidFill>
              <a:effectLst/>
              <a:latin typeface="Arial" panose="020B0604020202020204" pitchFamily="34" charset="0"/>
              <a:ea typeface="+mn-ea"/>
              <a:cs typeface="Arial" panose="020B0604020202020204" pitchFamily="34" charset="0"/>
            </a:rPr>
            <a:t>erreicht. </a:t>
          </a:r>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0</xdr:col>
      <xdr:colOff>21102</xdr:colOff>
      <xdr:row>35</xdr:row>
      <xdr:rowOff>91440</xdr:rowOff>
    </xdr:from>
    <xdr:to>
      <xdr:col>7</xdr:col>
      <xdr:colOff>597876</xdr:colOff>
      <xdr:row>39</xdr:row>
      <xdr:rowOff>154745</xdr:rowOff>
    </xdr:to>
    <xdr:sp macro="" textlink="">
      <xdr:nvSpPr>
        <xdr:cNvPr id="3" name="Textfeld 2"/>
        <xdr:cNvSpPr txBox="1"/>
      </xdr:nvSpPr>
      <xdr:spPr>
        <a:xfrm>
          <a:off x="21102" y="6942406"/>
          <a:ext cx="6267156" cy="7104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de-DE" sz="1000" b="0" i="0" baseline="0">
              <a:solidFill>
                <a:schemeClr val="dk1"/>
              </a:solidFill>
              <a:effectLst/>
              <a:latin typeface="Arial" panose="020B0604020202020204" pitchFamily="34" charset="0"/>
              <a:ea typeface="+mn-ea"/>
              <a:cs typeface="Arial" panose="020B0604020202020204" pitchFamily="34" charset="0"/>
            </a:rPr>
            <a:t>Die Aussaatfläche der Winterfeldfrüchte wurde im Vergleich zum Vorjahr um 13 000 ha ausgeweitet und beträgt jetzt 284 000 ha. Die Fläche mit Winterraps wurde auf 92 000 ha eingeschränkt.</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rbeitsbereiche\AB-2\AB-232\Ernte\FELDBER\STETIG\Ver&#246;ffentlichung\LAND\LAND-Ver&#246;ff.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rbeitsbereiche\AB-2\AB-232\Ernte\FELDBER\MELDUNG\Tabellen%20Destatis\2014\11-November-S-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PS"/>
      <sheetName val="Winterweizen"/>
      <sheetName val="Sommer- u. Hartweizen"/>
      <sheetName val="Sommerweizen"/>
      <sheetName val="Hartweizen"/>
      <sheetName val="Weizen zus."/>
      <sheetName val="Roggen"/>
      <sheetName val="Wintergerste"/>
      <sheetName val="Sommergerste"/>
      <sheetName val="Gerste zus."/>
      <sheetName val="Triticale"/>
      <sheetName val="Hafer"/>
      <sheetName val="Sommermenggetreide"/>
      <sheetName val="Hafer u. Sommermenggetreide"/>
      <sheetName val="Getreide insges. (o.Körnermais)"/>
      <sheetName val="Brotgetreide"/>
      <sheetName val="Futtergetreide (ohne Körnerm)"/>
      <sheetName val="Wintergetreide"/>
      <sheetName val="Sommergetreide"/>
      <sheetName val="Körnermais + CCM"/>
      <sheetName val="Winterraps"/>
      <sheetName val="Sommerraps + Rübsen"/>
      <sheetName val="Raps + Rübsen zus."/>
      <sheetName val="Frühkartoffeln"/>
      <sheetName val="Mittelfr. + Spätkartoffeln"/>
      <sheetName val="Kartoffeln zus."/>
      <sheetName val="Zuckerrüben"/>
      <sheetName val="Runkelrüben"/>
      <sheetName val="Kohlrüben"/>
      <sheetName val="Rüben insgesamt"/>
      <sheetName val="Hackfrüchte (Rüben+Kart zus.)"/>
      <sheetName val="Futtererbsen"/>
      <sheetName val="Ackerbohnen"/>
      <sheetName val="Futtererbsen + Ackerbohnen"/>
      <sheetName val="Grünmais (Silomais)"/>
      <sheetName val="Luzerne"/>
      <sheetName val="Klee + Kleegras"/>
      <sheetName val="Gras a. d. Ackerland"/>
      <sheetName val="Dauerwiesen"/>
      <sheetName val="Mähweiden u. Weiden"/>
      <sheetName val="Klee u. G.a.d. Ackerland"/>
      <sheetName val="Mähweiden"/>
      <sheetName val="Weiden"/>
      <sheetName val="Aufteilung Grünlandnutzung"/>
      <sheetName val="Heuanteil"/>
      <sheetName val="Vorräte"/>
      <sheetName val="Hektarerträge"/>
      <sheetName val="Grafik"/>
      <sheetName val="Grafik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row r="67">
          <cell r="B67">
            <v>8.3576100000000011</v>
          </cell>
          <cell r="D67">
            <v>7.9709933333333343</v>
          </cell>
          <cell r="E67">
            <v>571911</v>
          </cell>
          <cell r="G67">
            <v>523397</v>
          </cell>
          <cell r="J67">
            <v>684.3</v>
          </cell>
          <cell r="K67">
            <v>656.62707031913203</v>
          </cell>
        </row>
      </sheetData>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Blatt_1"/>
      <sheetName val="Blatt_2"/>
    </sheetNames>
    <sheetDataSet>
      <sheetData sheetId="0" refreshError="1"/>
      <sheetData sheetId="1" refreshError="1"/>
      <sheetData sheetId="2" refreshError="1">
        <row r="22">
          <cell r="F22">
            <v>2.4099999999999966</v>
          </cell>
          <cell r="H22">
            <v>193196.48815075727</v>
          </cell>
        </row>
        <row r="23">
          <cell r="F23">
            <v>8.0100000000000051</v>
          </cell>
          <cell r="H23">
            <v>24589.318168898651</v>
          </cell>
        </row>
        <row r="24">
          <cell r="F24">
            <v>25.659999999999997</v>
          </cell>
          <cell r="H24">
            <v>6550.5178505823369</v>
          </cell>
        </row>
        <row r="25">
          <cell r="F25">
            <v>8.9099999999999966</v>
          </cell>
          <cell r="H25">
            <v>59312.097623857131</v>
          </cell>
        </row>
        <row r="26">
          <cell r="F26">
            <v>-7.8029999999999973</v>
          </cell>
          <cell r="H26">
            <v>92201.596376179979</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112" t="s">
        <v>39</v>
      </c>
      <c r="B3" s="112"/>
      <c r="C3" s="112"/>
      <c r="D3" s="112"/>
    </row>
    <row r="4" spans="1:7" ht="20.25" x14ac:dyDescent="0.3">
      <c r="A4" s="112" t="s">
        <v>40</v>
      </c>
      <c r="B4" s="112"/>
      <c r="C4" s="112"/>
      <c r="D4" s="112"/>
    </row>
    <row r="11" spans="1:7" ht="15.6" x14ac:dyDescent="0.3">
      <c r="A11" s="1"/>
      <c r="F11" s="2"/>
      <c r="G11" s="3"/>
    </row>
    <row r="13" spans="1:7" x14ac:dyDescent="0.25">
      <c r="A13" s="5"/>
    </row>
    <row r="15" spans="1:7" ht="22.7" x14ac:dyDescent="0.25">
      <c r="D15" s="113" t="s">
        <v>58</v>
      </c>
      <c r="E15" s="113"/>
      <c r="F15" s="113"/>
      <c r="G15" s="113"/>
    </row>
    <row r="16" spans="1:7" ht="15.6" x14ac:dyDescent="0.25">
      <c r="D16" s="114" t="s">
        <v>64</v>
      </c>
      <c r="E16" s="114"/>
      <c r="F16" s="114"/>
      <c r="G16" s="114"/>
    </row>
    <row r="18" spans="1:7" ht="30.75" x14ac:dyDescent="0.4">
      <c r="A18" s="115" t="s">
        <v>65</v>
      </c>
      <c r="B18" s="115"/>
      <c r="C18" s="115"/>
      <c r="D18" s="115"/>
      <c r="E18" s="115"/>
      <c r="F18" s="115"/>
      <c r="G18" s="115"/>
    </row>
    <row r="19" spans="1:7" ht="30.75" x14ac:dyDescent="0.4">
      <c r="A19" s="115" t="s">
        <v>66</v>
      </c>
      <c r="B19" s="115"/>
      <c r="C19" s="115"/>
      <c r="D19" s="115"/>
      <c r="E19" s="115"/>
      <c r="F19" s="115"/>
      <c r="G19" s="115"/>
    </row>
    <row r="20" spans="1:7" ht="16.149999999999999" x14ac:dyDescent="0.3">
      <c r="A20" s="41"/>
      <c r="B20" s="41"/>
      <c r="C20" s="41"/>
      <c r="D20" s="41"/>
      <c r="E20" s="41"/>
      <c r="F20" s="41"/>
    </row>
    <row r="21" spans="1:7" ht="15.6" x14ac:dyDescent="0.3">
      <c r="E21" s="110" t="s">
        <v>111</v>
      </c>
      <c r="F21" s="110"/>
      <c r="G21" s="110"/>
    </row>
    <row r="22" spans="1:7" ht="16.149999999999999" x14ac:dyDescent="0.3">
      <c r="A22" s="111"/>
      <c r="B22" s="111"/>
      <c r="C22" s="111"/>
      <c r="D22" s="111"/>
      <c r="E22" s="111"/>
      <c r="F22" s="111"/>
      <c r="G22" s="111"/>
    </row>
  </sheetData>
  <mergeCells count="8">
    <mergeCell ref="E21:G21"/>
    <mergeCell ref="A22:G22"/>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2/13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topLeftCell="A31" zoomScaleNormal="100" workbookViewId="0">
      <selection activeCell="F61" sqref="F6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49" customFormat="1" ht="15.6" x14ac:dyDescent="0.3">
      <c r="A1" s="145" t="s">
        <v>0</v>
      </c>
      <c r="B1" s="145"/>
      <c r="C1" s="145"/>
      <c r="D1" s="145"/>
      <c r="E1" s="145"/>
      <c r="F1" s="145"/>
      <c r="G1" s="145"/>
    </row>
    <row r="2" spans="1:7" s="49" customFormat="1" ht="12.75" customHeight="1" x14ac:dyDescent="0.3">
      <c r="A2" s="52"/>
      <c r="B2" s="52"/>
      <c r="C2" s="52"/>
      <c r="D2" s="52"/>
      <c r="E2" s="52"/>
      <c r="F2" s="52"/>
      <c r="G2" s="52"/>
    </row>
    <row r="3" spans="1:7" s="49" customFormat="1" ht="12.75" customHeight="1" x14ac:dyDescent="0.25">
      <c r="A3" s="53"/>
      <c r="B3" s="53"/>
      <c r="C3" s="53"/>
      <c r="D3" s="53"/>
      <c r="E3" s="53"/>
      <c r="F3" s="53"/>
      <c r="G3" s="53"/>
    </row>
    <row r="4" spans="1:7" s="49" customFormat="1" ht="15.6" x14ac:dyDescent="0.3">
      <c r="A4" s="146" t="s">
        <v>1</v>
      </c>
      <c r="B4" s="147"/>
      <c r="C4" s="147"/>
      <c r="D4" s="147"/>
      <c r="E4" s="147"/>
      <c r="F4" s="147"/>
      <c r="G4" s="147"/>
    </row>
    <row r="5" spans="1:7" s="49" customFormat="1" ht="12.75" customHeight="1" x14ac:dyDescent="0.3">
      <c r="A5" s="54"/>
      <c r="B5" s="55"/>
      <c r="C5" s="55"/>
      <c r="D5" s="55"/>
      <c r="E5" s="55"/>
      <c r="F5" s="55"/>
      <c r="G5" s="55"/>
    </row>
    <row r="6" spans="1:7" s="49" customFormat="1" x14ac:dyDescent="0.25">
      <c r="A6" s="150" t="s">
        <v>67</v>
      </c>
      <c r="B6" s="150"/>
      <c r="C6" s="150"/>
      <c r="D6" s="150"/>
      <c r="E6" s="150"/>
      <c r="F6" s="150"/>
      <c r="G6" s="150"/>
    </row>
    <row r="7" spans="1:7" s="49" customFormat="1" ht="5.25" customHeight="1" x14ac:dyDescent="0.25">
      <c r="A7" s="56"/>
      <c r="B7" s="53"/>
      <c r="C7" s="53"/>
      <c r="D7" s="53"/>
      <c r="E7" s="53"/>
      <c r="F7" s="53"/>
      <c r="G7" s="53"/>
    </row>
    <row r="8" spans="1:7" s="49" customFormat="1" ht="12.75" customHeight="1" x14ac:dyDescent="0.2">
      <c r="A8" s="142" t="s">
        <v>41</v>
      </c>
      <c r="B8" s="148"/>
      <c r="C8" s="148"/>
      <c r="D8" s="148"/>
      <c r="E8" s="148"/>
      <c r="F8" s="148"/>
      <c r="G8" s="148"/>
    </row>
    <row r="9" spans="1:7" s="49" customFormat="1" ht="12.75" customHeight="1" x14ac:dyDescent="0.2">
      <c r="A9" s="141" t="s">
        <v>4</v>
      </c>
      <c r="B9" s="149"/>
      <c r="C9" s="149"/>
      <c r="D9" s="149"/>
      <c r="E9" s="149"/>
      <c r="F9" s="149"/>
      <c r="G9" s="149"/>
    </row>
    <row r="10" spans="1:7" s="49" customFormat="1" ht="5.25" customHeight="1" x14ac:dyDescent="0.25">
      <c r="A10" s="56"/>
      <c r="B10" s="53"/>
      <c r="C10" s="53"/>
      <c r="D10" s="53"/>
      <c r="E10" s="53"/>
      <c r="F10" s="53"/>
      <c r="G10" s="53"/>
    </row>
    <row r="11" spans="1:7" s="49" customFormat="1" ht="12.75" customHeight="1" x14ac:dyDescent="0.2">
      <c r="A11" s="144" t="s">
        <v>2</v>
      </c>
      <c r="B11" s="144"/>
      <c r="C11" s="144"/>
      <c r="D11" s="144"/>
      <c r="E11" s="144"/>
      <c r="F11" s="144"/>
      <c r="G11" s="144"/>
    </row>
    <row r="12" spans="1:7" s="49" customFormat="1" ht="12.75" customHeight="1" x14ac:dyDescent="0.25">
      <c r="A12" s="57" t="s">
        <v>3</v>
      </c>
      <c r="B12" s="58"/>
      <c r="C12" s="58"/>
      <c r="D12" s="58"/>
      <c r="E12" s="58"/>
      <c r="F12" s="58"/>
      <c r="G12" s="58"/>
    </row>
    <row r="13" spans="1:7" s="49" customFormat="1" x14ac:dyDescent="0.25">
      <c r="A13" s="57"/>
      <c r="B13" s="58"/>
      <c r="C13" s="58"/>
      <c r="D13" s="58"/>
      <c r="E13" s="58"/>
      <c r="F13" s="58"/>
      <c r="G13" s="58"/>
    </row>
    <row r="14" spans="1:7" s="49" customFormat="1" ht="12.75" customHeight="1" x14ac:dyDescent="0.25">
      <c r="A14" s="142"/>
      <c r="B14" s="142"/>
      <c r="C14" s="142"/>
      <c r="D14" s="142"/>
      <c r="E14" s="142"/>
      <c r="F14" s="142"/>
      <c r="G14" s="142"/>
    </row>
    <row r="15" spans="1:7" s="49" customFormat="1" ht="12.75" customHeight="1" x14ac:dyDescent="0.2">
      <c r="A15" s="143" t="s">
        <v>42</v>
      </c>
      <c r="B15" s="143"/>
      <c r="C15" s="143"/>
      <c r="D15" s="143"/>
      <c r="E15" s="143"/>
      <c r="F15" s="143"/>
      <c r="G15" s="143"/>
    </row>
    <row r="16" spans="1:7" s="49" customFormat="1" ht="5.25" customHeight="1" x14ac:dyDescent="0.25">
      <c r="A16" s="56"/>
      <c r="B16" s="53"/>
      <c r="C16" s="53"/>
      <c r="D16" s="53"/>
      <c r="E16" s="53"/>
      <c r="F16" s="53"/>
      <c r="G16" s="53"/>
    </row>
    <row r="17" spans="1:7" s="49" customFormat="1" ht="12.75" customHeight="1" x14ac:dyDescent="0.25">
      <c r="A17" s="141" t="s">
        <v>68</v>
      </c>
      <c r="B17" s="141"/>
      <c r="C17" s="141"/>
      <c r="D17" s="141"/>
      <c r="E17" s="141"/>
      <c r="F17" s="141"/>
      <c r="G17" s="141"/>
    </row>
    <row r="18" spans="1:7" s="49" customFormat="1" ht="12.75" customHeight="1" x14ac:dyDescent="0.25">
      <c r="A18" s="59" t="s">
        <v>69</v>
      </c>
      <c r="B18" s="59" t="s">
        <v>70</v>
      </c>
      <c r="C18" s="60"/>
      <c r="D18" s="60"/>
      <c r="E18" s="60"/>
      <c r="F18" s="60"/>
      <c r="G18" s="60"/>
    </row>
    <row r="19" spans="1:7" s="49" customFormat="1" ht="12.75" customHeight="1" x14ac:dyDescent="0.25">
      <c r="A19" s="59" t="s">
        <v>52</v>
      </c>
      <c r="B19" s="61" t="s">
        <v>71</v>
      </c>
      <c r="C19" s="60"/>
      <c r="D19" s="60"/>
      <c r="E19" s="60"/>
      <c r="F19" s="60"/>
      <c r="G19" s="60"/>
    </row>
    <row r="20" spans="1:7" s="49" customFormat="1" ht="12.75" customHeight="1" x14ac:dyDescent="0.25">
      <c r="A20" s="59"/>
      <c r="B20" s="61"/>
      <c r="C20" s="60"/>
      <c r="D20" s="60"/>
      <c r="E20" s="60"/>
      <c r="F20" s="60"/>
      <c r="G20" s="60"/>
    </row>
    <row r="21" spans="1:7" s="49" customFormat="1" ht="12.75" customHeight="1" x14ac:dyDescent="0.25">
      <c r="A21" s="143" t="s">
        <v>59</v>
      </c>
      <c r="B21" s="143"/>
      <c r="C21" s="143"/>
      <c r="D21" s="143"/>
      <c r="E21" s="143"/>
      <c r="F21" s="143"/>
      <c r="G21" s="143"/>
    </row>
    <row r="22" spans="1:7" s="49" customFormat="1" ht="5.25" customHeight="1" x14ac:dyDescent="0.25">
      <c r="A22" s="56"/>
      <c r="B22" s="53"/>
      <c r="C22" s="53"/>
      <c r="D22" s="53"/>
      <c r="E22" s="53"/>
      <c r="F22" s="53"/>
      <c r="G22" s="53"/>
    </row>
    <row r="23" spans="1:7" s="49" customFormat="1" ht="12.75" customHeight="1" x14ac:dyDescent="0.25">
      <c r="A23" s="60" t="s">
        <v>53</v>
      </c>
      <c r="B23" s="141" t="s">
        <v>54</v>
      </c>
      <c r="C23" s="141"/>
      <c r="D23" s="60"/>
      <c r="E23" s="60"/>
      <c r="F23" s="60"/>
      <c r="G23" s="60"/>
    </row>
    <row r="24" spans="1:7" s="49" customFormat="1" ht="12.75" customHeight="1" x14ac:dyDescent="0.2">
      <c r="A24" s="60" t="s">
        <v>55</v>
      </c>
      <c r="B24" s="141" t="s">
        <v>56</v>
      </c>
      <c r="C24" s="141"/>
      <c r="D24" s="60"/>
      <c r="E24" s="60"/>
      <c r="F24" s="60"/>
      <c r="G24" s="60"/>
    </row>
    <row r="25" spans="1:7" s="49" customFormat="1" ht="12.75" customHeight="1" x14ac:dyDescent="0.25">
      <c r="A25" s="60"/>
      <c r="B25" s="141" t="s">
        <v>57</v>
      </c>
      <c r="C25" s="141"/>
      <c r="D25" s="62"/>
      <c r="E25" s="62"/>
      <c r="F25" s="62"/>
      <c r="G25" s="62"/>
    </row>
    <row r="26" spans="1:7" s="49" customFormat="1" ht="12.75" customHeight="1" x14ac:dyDescent="0.25">
      <c r="A26" s="56"/>
      <c r="B26" s="53"/>
      <c r="C26" s="53"/>
      <c r="D26" s="53"/>
      <c r="E26" s="53"/>
      <c r="F26" s="53"/>
      <c r="G26" s="53"/>
    </row>
    <row r="27" spans="1:7" s="49" customFormat="1" x14ac:dyDescent="0.25">
      <c r="A27" s="60" t="s">
        <v>72</v>
      </c>
      <c r="B27" s="136" t="s">
        <v>60</v>
      </c>
      <c r="C27" s="137"/>
      <c r="D27" s="137"/>
      <c r="E27" s="137"/>
      <c r="F27" s="137"/>
      <c r="G27" s="137"/>
    </row>
    <row r="28" spans="1:7" s="49" customFormat="1" ht="12.75" customHeight="1" x14ac:dyDescent="0.25">
      <c r="A28" s="60"/>
      <c r="B28" s="63"/>
      <c r="C28" s="64"/>
      <c r="D28" s="64"/>
      <c r="E28" s="64"/>
      <c r="F28" s="64"/>
      <c r="G28" s="64"/>
    </row>
    <row r="29" spans="1:7" s="49" customFormat="1" ht="14.1" customHeight="1" x14ac:dyDescent="0.2">
      <c r="A29" s="138" t="s">
        <v>73</v>
      </c>
      <c r="B29" s="138"/>
      <c r="C29" s="138"/>
      <c r="D29" s="138"/>
      <c r="E29" s="138"/>
      <c r="F29" s="138"/>
      <c r="G29" s="138"/>
    </row>
    <row r="30" spans="1:7" s="49" customFormat="1" x14ac:dyDescent="0.2">
      <c r="A30" s="138"/>
      <c r="B30" s="138"/>
      <c r="C30" s="138"/>
      <c r="D30" s="138"/>
      <c r="E30" s="138"/>
      <c r="F30" s="138"/>
      <c r="G30" s="138"/>
    </row>
    <row r="31" spans="1:7" s="49" customFormat="1" ht="45.4" customHeight="1" x14ac:dyDescent="0.2">
      <c r="A31" s="138" t="s">
        <v>63</v>
      </c>
      <c r="B31" s="138"/>
      <c r="C31" s="138"/>
      <c r="D31" s="138"/>
      <c r="E31" s="138"/>
      <c r="F31" s="138"/>
      <c r="G31" s="138"/>
    </row>
    <row r="32" spans="1:7" s="49" customFormat="1" x14ac:dyDescent="0.25">
      <c r="A32" s="75"/>
      <c r="B32" s="75"/>
      <c r="C32" s="75"/>
      <c r="D32" s="75"/>
      <c r="E32" s="75"/>
      <c r="F32" s="75"/>
      <c r="G32" s="75"/>
    </row>
    <row r="33" spans="1:7" s="49" customFormat="1" x14ac:dyDescent="0.25">
      <c r="A33" s="65"/>
      <c r="B33" s="65"/>
      <c r="C33" s="65"/>
      <c r="D33" s="65"/>
      <c r="E33" s="65"/>
      <c r="F33" s="65"/>
      <c r="G33" s="65"/>
    </row>
    <row r="34" spans="1:7" s="49" customFormat="1" x14ac:dyDescent="0.2">
      <c r="A34" s="66" t="s">
        <v>61</v>
      </c>
      <c r="B34" s="66"/>
      <c r="C34" s="62"/>
      <c r="D34" s="62"/>
      <c r="E34" s="62"/>
      <c r="F34" s="65"/>
      <c r="G34" s="65"/>
    </row>
    <row r="35" spans="1:7" s="49" customFormat="1" x14ac:dyDescent="0.25">
      <c r="A35" s="66"/>
      <c r="B35" s="66"/>
      <c r="C35" s="62"/>
      <c r="D35" s="62"/>
      <c r="E35" s="62"/>
      <c r="F35" s="65"/>
      <c r="G35" s="65"/>
    </row>
    <row r="36" spans="1:7" s="49" customFormat="1" x14ac:dyDescent="0.2">
      <c r="A36" s="67">
        <v>0</v>
      </c>
      <c r="B36" s="68" t="s">
        <v>5</v>
      </c>
      <c r="C36" s="53"/>
      <c r="D36" s="53"/>
      <c r="E36" s="53"/>
      <c r="F36" s="65"/>
      <c r="G36" s="65"/>
    </row>
    <row r="37" spans="1:7" s="49" customFormat="1" x14ac:dyDescent="0.2">
      <c r="A37" s="69" t="s">
        <v>10</v>
      </c>
      <c r="B37" s="68" t="s">
        <v>6</v>
      </c>
      <c r="C37" s="53"/>
      <c r="D37" s="53"/>
      <c r="E37" s="53"/>
      <c r="F37" s="62"/>
      <c r="G37" s="62"/>
    </row>
    <row r="38" spans="1:7" s="49" customFormat="1" x14ac:dyDescent="0.2">
      <c r="A38" s="70" t="s">
        <v>11</v>
      </c>
      <c r="B38" s="68" t="s">
        <v>7</v>
      </c>
      <c r="C38" s="53"/>
      <c r="D38" s="53"/>
      <c r="E38" s="53"/>
      <c r="F38" s="62"/>
      <c r="G38" s="62"/>
    </row>
    <row r="39" spans="1:7" s="49" customFormat="1" x14ac:dyDescent="0.2">
      <c r="A39" s="70" t="s">
        <v>12</v>
      </c>
      <c r="B39" s="68" t="s">
        <v>8</v>
      </c>
      <c r="C39" s="53"/>
      <c r="D39" s="53"/>
      <c r="E39" s="53"/>
      <c r="F39" s="62"/>
      <c r="G39" s="62"/>
    </row>
    <row r="40" spans="1:7" s="49" customFormat="1" x14ac:dyDescent="0.2">
      <c r="A40" s="69" t="s">
        <v>62</v>
      </c>
      <c r="B40" s="68" t="s">
        <v>9</v>
      </c>
      <c r="C40" s="53"/>
      <c r="D40" s="53"/>
      <c r="E40" s="53"/>
      <c r="F40" s="53"/>
      <c r="G40" s="53"/>
    </row>
    <row r="41" spans="1:7" s="49" customFormat="1" x14ac:dyDescent="0.25">
      <c r="A41" s="71"/>
      <c r="B41" s="71"/>
      <c r="C41" s="71"/>
      <c r="D41" s="71"/>
      <c r="E41" s="71"/>
      <c r="F41" s="53"/>
      <c r="G41" s="53"/>
    </row>
    <row r="42" spans="1:7" s="49" customFormat="1" x14ac:dyDescent="0.2">
      <c r="A42" s="139" t="s">
        <v>74</v>
      </c>
      <c r="B42" s="139"/>
      <c r="C42" s="139"/>
      <c r="D42" s="139"/>
      <c r="E42" s="139"/>
      <c r="F42" s="139"/>
      <c r="G42" s="139"/>
    </row>
    <row r="43" spans="1:7" s="49" customFormat="1" ht="5.25" customHeight="1" x14ac:dyDescent="0.2">
      <c r="A43" s="140" t="s">
        <v>75</v>
      </c>
      <c r="B43" s="140"/>
      <c r="C43" s="140"/>
      <c r="D43" s="140"/>
      <c r="E43" s="140"/>
      <c r="F43" s="140"/>
      <c r="G43" s="140"/>
    </row>
    <row r="44" spans="1:7" s="49" customFormat="1" x14ac:dyDescent="0.2">
      <c r="A44" s="140"/>
      <c r="B44" s="140"/>
      <c r="C44" s="140"/>
      <c r="D44" s="140"/>
      <c r="E44" s="140"/>
      <c r="F44" s="140"/>
      <c r="G44" s="140"/>
    </row>
    <row r="45" spans="1:7" s="49" customFormat="1" x14ac:dyDescent="0.2">
      <c r="A45" s="140"/>
      <c r="B45" s="140"/>
      <c r="C45" s="140"/>
      <c r="D45" s="140"/>
      <c r="E45" s="140"/>
      <c r="F45" s="140"/>
      <c r="G45" s="140"/>
    </row>
    <row r="46" spans="1:7" s="49" customFormat="1" x14ac:dyDescent="0.2">
      <c r="A46" s="140"/>
      <c r="B46" s="140"/>
      <c r="C46" s="140"/>
      <c r="D46" s="140"/>
      <c r="E46" s="140"/>
      <c r="F46" s="140"/>
      <c r="G46" s="140"/>
    </row>
    <row r="47" spans="1:7" s="49" customFormat="1" x14ac:dyDescent="0.2">
      <c r="A47" s="140"/>
      <c r="B47" s="140"/>
      <c r="C47" s="140"/>
      <c r="D47" s="140"/>
      <c r="E47" s="140"/>
      <c r="F47" s="140"/>
      <c r="G47" s="140"/>
    </row>
    <row r="48" spans="1:7" s="49" customFormat="1" x14ac:dyDescent="0.2">
      <c r="A48" s="140"/>
      <c r="B48" s="140"/>
      <c r="C48" s="140"/>
      <c r="D48" s="140"/>
      <c r="E48" s="140"/>
      <c r="F48" s="140"/>
      <c r="G48" s="140"/>
    </row>
    <row r="49" spans="1:7" s="49" customFormat="1" x14ac:dyDescent="0.25">
      <c r="A49" s="76"/>
      <c r="B49" s="76"/>
      <c r="C49" s="76"/>
      <c r="D49" s="76"/>
      <c r="E49" s="76"/>
      <c r="F49" s="76"/>
      <c r="G49" s="76"/>
    </row>
    <row r="50" spans="1:7" s="49" customFormat="1" x14ac:dyDescent="0.2">
      <c r="A50" s="72"/>
      <c r="B50" s="120" t="s">
        <v>76</v>
      </c>
      <c r="C50" s="121"/>
      <c r="D50" s="126" t="s">
        <v>77</v>
      </c>
      <c r="E50" s="127"/>
      <c r="F50" s="71"/>
      <c r="G50" s="71"/>
    </row>
    <row r="51" spans="1:7" s="49" customFormat="1" x14ac:dyDescent="0.2">
      <c r="A51" s="73"/>
      <c r="B51" s="122"/>
      <c r="C51" s="123"/>
      <c r="D51" s="128"/>
      <c r="E51" s="129"/>
      <c r="F51" s="71"/>
      <c r="G51" s="71"/>
    </row>
    <row r="52" spans="1:7" s="49" customFormat="1" x14ac:dyDescent="0.2">
      <c r="A52" s="73"/>
      <c r="B52" s="124"/>
      <c r="C52" s="125"/>
      <c r="D52" s="130"/>
      <c r="E52" s="131"/>
      <c r="F52" s="71"/>
      <c r="G52" s="71"/>
    </row>
    <row r="53" spans="1:7" s="49" customFormat="1" x14ac:dyDescent="0.25">
      <c r="A53" s="72"/>
      <c r="B53" s="132" t="s">
        <v>78</v>
      </c>
      <c r="C53" s="133"/>
      <c r="D53" s="134" t="s">
        <v>79</v>
      </c>
      <c r="E53" s="135"/>
      <c r="F53" s="71"/>
      <c r="G53" s="71"/>
    </row>
    <row r="54" spans="1:7" s="49" customFormat="1" x14ac:dyDescent="0.25">
      <c r="A54" s="72"/>
      <c r="B54" s="116" t="s">
        <v>80</v>
      </c>
      <c r="C54" s="116"/>
      <c r="D54" s="117" t="s">
        <v>81</v>
      </c>
      <c r="E54" s="117"/>
      <c r="F54" s="71"/>
      <c r="G54" s="71"/>
    </row>
    <row r="55" spans="1:7" s="49" customFormat="1" x14ac:dyDescent="0.25">
      <c r="A55" s="72"/>
      <c r="B55" s="116" t="s">
        <v>82</v>
      </c>
      <c r="C55" s="116"/>
      <c r="D55" s="117" t="s">
        <v>83</v>
      </c>
      <c r="E55" s="117"/>
      <c r="F55" s="71"/>
      <c r="G55" s="71"/>
    </row>
    <row r="56" spans="1:7" x14ac:dyDescent="0.25">
      <c r="A56" s="72"/>
      <c r="B56" s="116" t="s">
        <v>84</v>
      </c>
      <c r="C56" s="116"/>
      <c r="D56" s="117" t="s">
        <v>85</v>
      </c>
      <c r="E56" s="117"/>
      <c r="F56" s="71"/>
      <c r="G56" s="71"/>
    </row>
    <row r="57" spans="1:7" x14ac:dyDescent="0.25">
      <c r="A57" s="72"/>
      <c r="B57" s="118" t="s">
        <v>86</v>
      </c>
      <c r="C57" s="118"/>
      <c r="D57" s="119" t="s">
        <v>87</v>
      </c>
      <c r="E57" s="119"/>
      <c r="F57" s="71"/>
      <c r="G57" s="71"/>
    </row>
    <row r="58" spans="1:7" x14ac:dyDescent="0.25">
      <c r="A58" s="72"/>
      <c r="B58" s="72"/>
      <c r="C58" s="71"/>
      <c r="D58" s="71"/>
      <c r="E58" s="71"/>
      <c r="F58" s="71"/>
      <c r="G58" s="71"/>
    </row>
    <row r="59" spans="1:7" x14ac:dyDescent="0.2">
      <c r="A59" s="74" t="s">
        <v>88</v>
      </c>
      <c r="B59" s="53"/>
      <c r="C59" s="53"/>
      <c r="D59" s="53"/>
      <c r="E59" s="53"/>
      <c r="F59" s="53"/>
      <c r="G59" s="53"/>
    </row>
    <row r="60" spans="1:7" x14ac:dyDescent="0.25">
      <c r="A60" s="74" t="s">
        <v>89</v>
      </c>
      <c r="B60" s="53"/>
      <c r="C60" s="53"/>
      <c r="D60" s="53"/>
      <c r="E60" s="53"/>
      <c r="F60" s="53"/>
      <c r="G60" s="53"/>
    </row>
    <row r="61" spans="1:7" x14ac:dyDescent="0.25">
      <c r="A61" s="51"/>
      <c r="B61" s="51"/>
      <c r="C61" s="51"/>
      <c r="D61" s="51"/>
      <c r="E61" s="51"/>
      <c r="F61" s="51"/>
      <c r="G61" s="51"/>
    </row>
    <row r="62" spans="1:7" x14ac:dyDescent="0.25">
      <c r="A62" s="51"/>
      <c r="B62" s="51"/>
      <c r="C62" s="51"/>
      <c r="D62" s="51"/>
      <c r="E62" s="51"/>
      <c r="F62" s="51"/>
      <c r="G62" s="51"/>
    </row>
    <row r="63" spans="1:7" x14ac:dyDescent="0.25">
      <c r="A63" s="51"/>
      <c r="B63" s="51"/>
      <c r="C63" s="51"/>
      <c r="D63" s="51"/>
      <c r="E63" s="51"/>
      <c r="F63" s="51"/>
      <c r="G63" s="51"/>
    </row>
    <row r="64" spans="1:7" x14ac:dyDescent="0.25">
      <c r="A64" s="51"/>
      <c r="B64" s="51"/>
      <c r="C64" s="51"/>
      <c r="D64" s="51"/>
      <c r="E64" s="51"/>
      <c r="F64" s="51"/>
      <c r="G64" s="51"/>
    </row>
    <row r="65" spans="1:7" x14ac:dyDescent="0.25">
      <c r="A65" s="51"/>
      <c r="B65" s="51"/>
      <c r="C65" s="51"/>
      <c r="D65" s="51"/>
      <c r="E65" s="51"/>
      <c r="F65" s="51"/>
      <c r="G65" s="51"/>
    </row>
    <row r="66" spans="1:7" x14ac:dyDescent="0.25">
      <c r="A66" s="51"/>
      <c r="B66" s="51"/>
      <c r="C66" s="51"/>
      <c r="D66" s="51"/>
      <c r="E66" s="51"/>
      <c r="F66" s="51"/>
      <c r="G66" s="51"/>
    </row>
    <row r="67" spans="1:7" x14ac:dyDescent="0.25">
      <c r="A67" s="51"/>
      <c r="B67" s="51"/>
      <c r="C67" s="51"/>
      <c r="D67" s="51"/>
      <c r="E67" s="51"/>
      <c r="F67" s="51"/>
      <c r="G67" s="51"/>
    </row>
    <row r="68" spans="1:7" x14ac:dyDescent="0.25">
      <c r="A68" s="51"/>
      <c r="B68" s="51"/>
      <c r="C68" s="51"/>
      <c r="D68" s="51"/>
      <c r="E68" s="51"/>
      <c r="F68" s="51"/>
      <c r="G68" s="51"/>
    </row>
    <row r="69" spans="1:7" x14ac:dyDescent="0.25">
      <c r="A69" s="51"/>
      <c r="B69" s="51"/>
      <c r="C69" s="51"/>
      <c r="D69" s="51"/>
      <c r="E69" s="51"/>
      <c r="F69" s="51"/>
      <c r="G69" s="51"/>
    </row>
    <row r="70" spans="1:7" x14ac:dyDescent="0.25">
      <c r="A70" s="51"/>
      <c r="B70" s="51"/>
      <c r="C70" s="51"/>
      <c r="D70" s="51"/>
      <c r="E70" s="51"/>
      <c r="F70" s="51"/>
      <c r="G70" s="51"/>
    </row>
    <row r="71" spans="1:7" x14ac:dyDescent="0.25">
      <c r="A71" s="51"/>
      <c r="B71" s="51"/>
      <c r="C71" s="51"/>
      <c r="D71" s="51"/>
      <c r="E71" s="51"/>
      <c r="F71" s="51"/>
      <c r="G71" s="51"/>
    </row>
    <row r="72" spans="1:7" x14ac:dyDescent="0.25">
      <c r="A72" s="51"/>
      <c r="B72" s="51"/>
      <c r="C72" s="51"/>
      <c r="D72" s="51"/>
      <c r="E72" s="51"/>
      <c r="F72" s="51"/>
      <c r="G72" s="51"/>
    </row>
    <row r="73" spans="1:7" x14ac:dyDescent="0.25">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30">
    <mergeCell ref="A1:G1"/>
    <mergeCell ref="A4:G4"/>
    <mergeCell ref="A8:G8"/>
    <mergeCell ref="A9:G9"/>
    <mergeCell ref="A6:G6"/>
    <mergeCell ref="A14:G14"/>
    <mergeCell ref="A15:G15"/>
    <mergeCell ref="A17:G17"/>
    <mergeCell ref="A21:G21"/>
    <mergeCell ref="A11:G11"/>
    <mergeCell ref="B27:G27"/>
    <mergeCell ref="A29:G30"/>
    <mergeCell ref="A42:G42"/>
    <mergeCell ref="A43:G48"/>
    <mergeCell ref="B23:C23"/>
    <mergeCell ref="B24:C24"/>
    <mergeCell ref="B25:C25"/>
    <mergeCell ref="A31:G31"/>
    <mergeCell ref="B50:C52"/>
    <mergeCell ref="D50:E52"/>
    <mergeCell ref="B53:C53"/>
    <mergeCell ref="D53:E53"/>
    <mergeCell ref="B54:C54"/>
    <mergeCell ref="D54:E54"/>
    <mergeCell ref="B55:C55"/>
    <mergeCell ref="D55:E55"/>
    <mergeCell ref="B56:C56"/>
    <mergeCell ref="D56:E56"/>
    <mergeCell ref="B57:C57"/>
    <mergeCell ref="D57:E57"/>
  </mergeCells>
  <hyperlinks>
    <hyperlink ref="B19" r:id="rId1"/>
    <hyperlink ref="B27"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 1 - m 12/14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23</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1" t="s">
        <v>24</v>
      </c>
      <c r="B3" s="156" t="s">
        <v>25</v>
      </c>
      <c r="C3" s="157"/>
      <c r="D3" s="8"/>
      <c r="E3" s="8"/>
      <c r="F3" s="8"/>
      <c r="G3" s="8"/>
      <c r="H3" s="8"/>
      <c r="I3" s="8"/>
      <c r="J3" s="8"/>
      <c r="K3" s="8"/>
      <c r="L3" s="8"/>
      <c r="M3" s="8"/>
      <c r="N3" s="8"/>
      <c r="O3" s="8"/>
      <c r="P3" s="10"/>
      <c r="Q3" s="10"/>
      <c r="R3" s="11"/>
      <c r="S3" s="11"/>
      <c r="T3" s="11"/>
      <c r="U3" s="11"/>
      <c r="V3" s="11"/>
      <c r="W3" s="11"/>
      <c r="X3" s="11"/>
      <c r="Y3" s="11"/>
      <c r="Z3" s="11"/>
    </row>
    <row r="4" spans="1:26" x14ac:dyDescent="0.2">
      <c r="A4" s="152"/>
      <c r="B4" s="158" t="s">
        <v>43</v>
      </c>
      <c r="C4" s="159"/>
      <c r="D4" s="8"/>
      <c r="E4" s="8"/>
      <c r="F4" s="8"/>
      <c r="G4" s="8"/>
      <c r="H4" s="8"/>
      <c r="I4" s="8"/>
      <c r="J4" s="8"/>
      <c r="K4" s="8"/>
      <c r="L4" s="8"/>
      <c r="M4" s="8"/>
      <c r="N4" s="8"/>
      <c r="O4" s="8"/>
      <c r="P4" s="10"/>
      <c r="Q4" s="10"/>
      <c r="R4" s="11"/>
      <c r="S4" s="11"/>
      <c r="T4" s="11"/>
      <c r="U4" s="11"/>
      <c r="V4" s="11"/>
      <c r="W4" s="11"/>
      <c r="X4" s="11"/>
      <c r="Y4" s="11"/>
      <c r="Z4" s="11"/>
    </row>
    <row r="5" spans="1:26" x14ac:dyDescent="0.2">
      <c r="A5" s="152"/>
      <c r="B5" s="154"/>
      <c r="C5" s="155"/>
      <c r="D5" s="8"/>
      <c r="E5" s="8"/>
      <c r="F5" s="8"/>
      <c r="G5" s="8"/>
      <c r="H5" s="8"/>
      <c r="I5" s="8"/>
      <c r="J5" s="8"/>
      <c r="K5" s="8"/>
      <c r="L5" s="8"/>
      <c r="M5" s="8"/>
      <c r="N5" s="8"/>
      <c r="O5" s="8"/>
      <c r="P5" s="8"/>
      <c r="Q5" s="8"/>
      <c r="R5" s="8"/>
      <c r="S5" s="8"/>
      <c r="T5" s="8"/>
      <c r="U5" s="8"/>
      <c r="V5" s="8"/>
      <c r="W5" s="8"/>
      <c r="X5" s="8"/>
      <c r="Y5" s="8"/>
      <c r="Z5" s="11"/>
    </row>
    <row r="6" spans="1:26" x14ac:dyDescent="0.2">
      <c r="A6" s="153"/>
      <c r="B6" s="154"/>
      <c r="C6" s="155"/>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13</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44</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45</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46</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16</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47</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18</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48</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20</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17</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21</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15</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22</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49</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50</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19</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26</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51</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14</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27</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28</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29</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30</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31</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32</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33</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34</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35</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36</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37</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38</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view="pageLayout" zoomScaleNormal="100" workbookViewId="0">
      <selection sqref="A1:H1"/>
    </sheetView>
  </sheetViews>
  <sheetFormatPr baseColWidth="10" defaultRowHeight="12.75" x14ac:dyDescent="0.2"/>
  <cols>
    <col min="1" max="1" width="27.7109375" customWidth="1"/>
    <col min="2" max="8" width="9.140625" customWidth="1"/>
  </cols>
  <sheetData>
    <row r="1" spans="1:8" ht="14.25" customHeight="1" x14ac:dyDescent="0.2">
      <c r="A1" s="167" t="s">
        <v>90</v>
      </c>
      <c r="B1" s="167"/>
      <c r="C1" s="167"/>
      <c r="D1" s="167"/>
      <c r="E1" s="167"/>
      <c r="F1" s="167"/>
      <c r="G1" s="167"/>
      <c r="H1" s="167"/>
    </row>
    <row r="2" spans="1:8" ht="14.25" customHeight="1" x14ac:dyDescent="0.25"/>
    <row r="3" spans="1:8" ht="34.15" customHeight="1" x14ac:dyDescent="0.2">
      <c r="A3" s="170" t="s">
        <v>91</v>
      </c>
      <c r="B3" s="171" t="s">
        <v>108</v>
      </c>
      <c r="C3" s="172">
        <v>2013</v>
      </c>
      <c r="D3" s="173" t="s">
        <v>109</v>
      </c>
      <c r="E3" s="172">
        <v>2014</v>
      </c>
      <c r="F3" s="173" t="s">
        <v>109</v>
      </c>
      <c r="G3" s="163" t="s">
        <v>92</v>
      </c>
      <c r="H3" s="164"/>
    </row>
    <row r="4" spans="1:8" ht="53.85" customHeight="1" x14ac:dyDescent="0.2">
      <c r="A4" s="170"/>
      <c r="B4" s="171"/>
      <c r="C4" s="172"/>
      <c r="D4" s="174"/>
      <c r="E4" s="172"/>
      <c r="F4" s="174"/>
      <c r="G4" s="77" t="s">
        <v>108</v>
      </c>
      <c r="H4" s="78">
        <v>2013</v>
      </c>
    </row>
    <row r="5" spans="1:8" ht="19.899999999999999" customHeight="1" x14ac:dyDescent="0.2">
      <c r="A5" s="170"/>
      <c r="B5" s="171"/>
      <c r="C5" s="172"/>
      <c r="D5" s="175"/>
      <c r="E5" s="172"/>
      <c r="F5" s="175"/>
      <c r="G5" s="165" t="s">
        <v>93</v>
      </c>
      <c r="H5" s="166"/>
    </row>
    <row r="6" spans="1:8" ht="19.899999999999999" customHeight="1" x14ac:dyDescent="0.25">
      <c r="A6" s="79"/>
      <c r="B6" s="80"/>
      <c r="C6" s="81"/>
      <c r="D6" s="81"/>
      <c r="E6" s="82"/>
      <c r="F6" s="82"/>
      <c r="G6" s="81"/>
      <c r="H6" s="83"/>
    </row>
    <row r="7" spans="1:8" ht="36.950000000000003" customHeight="1" x14ac:dyDescent="0.2">
      <c r="A7" s="84" t="s">
        <v>94</v>
      </c>
      <c r="B7" s="85">
        <f>SUM([2]Zuckerrüben!$D$67)</f>
        <v>7.9709933333333343</v>
      </c>
      <c r="C7" s="85">
        <f>SUM([2]Zuckerrüben!$B$67)</f>
        <v>8.3576100000000011</v>
      </c>
      <c r="D7" s="86" t="s">
        <v>80</v>
      </c>
      <c r="E7" s="85">
        <f>8495.6/1000</f>
        <v>8.4955999999999996</v>
      </c>
      <c r="F7" s="86" t="s">
        <v>80</v>
      </c>
      <c r="G7" s="108">
        <f>SUM(E7*100/B7-100)</f>
        <v>6.5814465616581259</v>
      </c>
      <c r="H7" s="108">
        <f>SUM(E7*100/C7-100)</f>
        <v>1.651070102577151</v>
      </c>
    </row>
    <row r="8" spans="1:8" ht="19.899999999999999" customHeight="1" x14ac:dyDescent="0.25">
      <c r="A8" s="88" t="s">
        <v>95</v>
      </c>
      <c r="B8" s="87">
        <f>SUM([2]Zuckerrüben!$K$67)</f>
        <v>656.62707031913203</v>
      </c>
      <c r="C8" s="87">
        <f>SUM([2]Zuckerrüben!$J$67)</f>
        <v>684.3</v>
      </c>
      <c r="D8" s="87"/>
      <c r="E8" s="87">
        <v>848.9</v>
      </c>
      <c r="F8" s="87"/>
      <c r="G8" s="108">
        <f>SUM(E8*100/B8-100)</f>
        <v>29.281907245679037</v>
      </c>
      <c r="H8" s="108">
        <f>SUM(E8*100/C8-100)</f>
        <v>24.053777582931474</v>
      </c>
    </row>
    <row r="9" spans="1:8" ht="19.899999999999999" customHeight="1" x14ac:dyDescent="0.25">
      <c r="A9" s="89" t="s">
        <v>110</v>
      </c>
      <c r="B9" s="90">
        <f>SUM([2]Zuckerrüben!$G$67)/1000</f>
        <v>523.39700000000005</v>
      </c>
      <c r="C9" s="90">
        <f>SUM([2]Zuckerrüben!$E$67)/1000</f>
        <v>571.91099999999994</v>
      </c>
      <c r="D9" s="90"/>
      <c r="E9" s="90">
        <v>721.1</v>
      </c>
      <c r="F9" s="90"/>
      <c r="G9" s="109">
        <f>SUM(E9*100/B9-100)</f>
        <v>37.773047992250611</v>
      </c>
      <c r="H9" s="109">
        <f>SUM(E9*100/C9-100)</f>
        <v>26.086051850725042</v>
      </c>
    </row>
    <row r="23" spans="1:8" x14ac:dyDescent="0.2">
      <c r="A23" s="167" t="s">
        <v>96</v>
      </c>
      <c r="B23" s="167"/>
      <c r="C23" s="167"/>
      <c r="D23" s="167"/>
      <c r="E23" s="167"/>
      <c r="F23" s="167"/>
      <c r="G23" s="167"/>
      <c r="H23" s="167"/>
    </row>
    <row r="24" spans="1:8" ht="14.45" x14ac:dyDescent="0.35">
      <c r="A24" s="92"/>
      <c r="B24" s="92"/>
      <c r="C24" s="92"/>
      <c r="D24" s="92"/>
      <c r="E24" s="92"/>
      <c r="F24" s="92"/>
      <c r="G24" s="92"/>
      <c r="H24" s="92"/>
    </row>
    <row r="25" spans="1:8" ht="48.2" customHeight="1" x14ac:dyDescent="0.2">
      <c r="A25" s="91" t="s">
        <v>97</v>
      </c>
      <c r="B25" s="163" t="s">
        <v>98</v>
      </c>
      <c r="C25" s="164"/>
      <c r="D25" s="168"/>
      <c r="E25" s="163" t="s">
        <v>99</v>
      </c>
      <c r="F25" s="164"/>
      <c r="G25" s="164"/>
      <c r="H25" s="164"/>
    </row>
    <row r="26" spans="1:8" ht="19.899999999999999" customHeight="1" x14ac:dyDescent="0.25">
      <c r="A26" s="93"/>
      <c r="B26" s="94"/>
      <c r="C26" s="94"/>
      <c r="D26" s="94"/>
      <c r="E26" s="94"/>
      <c r="F26" s="94"/>
      <c r="G26" s="94"/>
      <c r="H26" s="94"/>
    </row>
    <row r="27" spans="1:8" ht="19.899999999999999" customHeight="1" x14ac:dyDescent="0.25">
      <c r="A27" s="95" t="s">
        <v>100</v>
      </c>
      <c r="B27" s="5"/>
      <c r="C27" s="96">
        <f>SUM([3]Blatt_2!$H$22)/1000</f>
        <v>193.19648815075726</v>
      </c>
      <c r="D27" s="97"/>
      <c r="E27" s="5"/>
      <c r="F27" s="169">
        <f>SUM([3]Blatt_2!$F$22)</f>
        <v>2.4099999999999966</v>
      </c>
      <c r="G27" s="169"/>
      <c r="H27" s="98"/>
    </row>
    <row r="28" spans="1:8" ht="19.899999999999999" customHeight="1" x14ac:dyDescent="0.25">
      <c r="A28" s="95" t="s">
        <v>101</v>
      </c>
      <c r="B28" s="5"/>
      <c r="C28" s="96">
        <f>SUM([3]Blatt_2!$H$23)/1000</f>
        <v>24.58931816889865</v>
      </c>
      <c r="D28" s="97"/>
      <c r="E28" s="5"/>
      <c r="F28" s="160">
        <f>SUM([3]Blatt_2!$F$23)</f>
        <v>8.0100000000000051</v>
      </c>
      <c r="G28" s="160"/>
      <c r="H28" s="99"/>
    </row>
    <row r="29" spans="1:8" ht="19.899999999999999" customHeight="1" x14ac:dyDescent="0.25">
      <c r="A29" s="95" t="s">
        <v>102</v>
      </c>
      <c r="B29" s="5"/>
      <c r="C29" s="96">
        <f>SUM([3]Blatt_2!$H$24)/1000</f>
        <v>6.5505178505823372</v>
      </c>
      <c r="D29" s="97"/>
      <c r="E29" s="5"/>
      <c r="F29" s="160">
        <f>SUM([3]Blatt_2!$F$24)</f>
        <v>25.659999999999997</v>
      </c>
      <c r="G29" s="160"/>
      <c r="H29" s="99"/>
    </row>
    <row r="30" spans="1:8" ht="19.899999999999999" customHeight="1" x14ac:dyDescent="0.25">
      <c r="A30" s="95" t="s">
        <v>103</v>
      </c>
      <c r="B30" s="5"/>
      <c r="C30" s="96">
        <f>SUM([3]Blatt_2!$H$25)/1000</f>
        <v>59.312097623857134</v>
      </c>
      <c r="D30" s="97"/>
      <c r="E30" s="5"/>
      <c r="F30" s="160">
        <f>SUM([3]Blatt_2!$F$25)</f>
        <v>8.9099999999999966</v>
      </c>
      <c r="G30" s="160"/>
      <c r="H30" s="99"/>
    </row>
    <row r="31" spans="1:8" ht="19.899999999999999" customHeight="1" x14ac:dyDescent="0.25">
      <c r="A31" s="100" t="s">
        <v>104</v>
      </c>
      <c r="B31" s="101"/>
      <c r="C31" s="102">
        <f>SUM([3]Blatt_2!$H$26)/1000</f>
        <v>92.201596376179978</v>
      </c>
      <c r="D31" s="103"/>
      <c r="E31" s="104"/>
      <c r="F31" s="161">
        <f>SUM([3]Blatt_2!$F$26)</f>
        <v>-7.8029999999999973</v>
      </c>
      <c r="G31" s="161"/>
      <c r="H31" s="105"/>
    </row>
    <row r="32" spans="1:8" x14ac:dyDescent="0.25">
      <c r="A32" s="106"/>
      <c r="B32" s="106"/>
      <c r="C32" s="106"/>
      <c r="D32" s="106"/>
      <c r="E32" s="106"/>
      <c r="F32" s="106"/>
      <c r="G32" s="106"/>
      <c r="H32" s="106"/>
    </row>
    <row r="33" spans="1:8" x14ac:dyDescent="0.2">
      <c r="A33" s="162" t="s">
        <v>105</v>
      </c>
      <c r="B33" s="162"/>
      <c r="C33" s="162"/>
      <c r="D33" s="162"/>
      <c r="E33" s="162"/>
      <c r="F33" s="162"/>
      <c r="G33" s="162"/>
      <c r="H33" s="162"/>
    </row>
    <row r="43" spans="1:8" x14ac:dyDescent="0.2">
      <c r="A43" s="5" t="s">
        <v>107</v>
      </c>
      <c r="B43" s="107"/>
      <c r="C43" s="107"/>
      <c r="D43" s="107"/>
      <c r="E43" s="107"/>
      <c r="F43" s="107"/>
    </row>
    <row r="44" spans="1:8" x14ac:dyDescent="0.2">
      <c r="A44" s="50" t="s">
        <v>106</v>
      </c>
      <c r="B44" s="107"/>
      <c r="C44" s="107"/>
      <c r="D44" s="107"/>
      <c r="E44" s="107"/>
      <c r="F44" s="107"/>
    </row>
  </sheetData>
  <mergeCells count="18">
    <mergeCell ref="A1:H1"/>
    <mergeCell ref="A3:A5"/>
    <mergeCell ref="B3:B5"/>
    <mergeCell ref="C3:C5"/>
    <mergeCell ref="D3:D5"/>
    <mergeCell ref="E3:E5"/>
    <mergeCell ref="F3:F5"/>
    <mergeCell ref="F30:G30"/>
    <mergeCell ref="F31:G31"/>
    <mergeCell ref="A33:H33"/>
    <mergeCell ref="G3:H3"/>
    <mergeCell ref="G5:H5"/>
    <mergeCell ref="A23:H23"/>
    <mergeCell ref="B25:D25"/>
    <mergeCell ref="E25:H25"/>
    <mergeCell ref="F27:G27"/>
    <mergeCell ref="F28:G28"/>
    <mergeCell ref="F29:G29"/>
  </mergeCells>
  <conditionalFormatting sqref="A26:H26">
    <cfRule type="expression" dxfId="2" priority="2" stopIfTrue="1">
      <formula>MOD(ROW(),2)=1</formula>
    </cfRule>
  </conditionalFormatting>
  <conditionalFormatting sqref="A6:H9">
    <cfRule type="expression" dxfId="1" priority="3" stopIfTrue="1">
      <formula>MOD(ROW(),2)=1</formula>
    </cfRule>
  </conditionalFormatting>
  <conditionalFormatting sqref="A26:H31">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m 12/14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C II 1 - m 1214 SH</vt:lpstr>
      <vt:lpstr>Seite 2 - Impressum</vt:lpstr>
      <vt:lpstr>T3_1</vt:lpstr>
      <vt:lpstr>Tabelle1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2015-02-02T10:51:14Z</cp:lastPrinted>
  <dcterms:created xsi:type="dcterms:W3CDTF">2012-03-28T07:56:08Z</dcterms:created>
  <dcterms:modified xsi:type="dcterms:W3CDTF">2015-02-02T10:51:18Z</dcterms:modified>
  <cp:category>LIS-Bericht</cp:category>
</cp:coreProperties>
</file>