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2120" windowHeight="901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1'!$A$1:$F$47</definedName>
    <definedName name="_xlnm.Print_Area" localSheetId="2">'Seite 2'!$A$1:$H$72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2'!$A$61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<sst xmlns="http://schemas.openxmlformats.org/spreadsheetml/2006/main" count="139" uniqueCount="90">
  <si>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</si>
  <si>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</si>
  <si>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</si>
  <si>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</si>
  <si>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</si>
  <si>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</si>
  <si>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</si>
  <si>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</si>
  <si>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</si>
  <si>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</si>
  <si>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</si>
  <si>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</si>
  <si>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</si>
  <si>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</si>
  <si>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</si>
  <si>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</si>
  <si>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</si>
  <si>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</si>
  <si>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</si>
  <si>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</si>
  <si>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</si>
  <si>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</si>
  <si>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</si>
  <si>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Jürgen Kost</t>
  </si>
  <si>
    <t>040 42831-2152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</si>
  <si>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</si>
  <si>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</si>
  <si>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</si>
  <si>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 - Juni</t>
  </si>
  <si>
    <t>Verände-</t>
  </si>
  <si>
    <t xml:space="preserve"> </t>
  </si>
  <si>
    <t>rung in %</t>
  </si>
  <si>
    <t>Angekommene Schiffe</t>
  </si>
  <si>
    <t>Tragfähigkeit (in 1000 t)</t>
  </si>
  <si>
    <t>Verkehrsgebiet</t>
  </si>
  <si>
    <t>1000 t</t>
  </si>
  <si>
    <t>Bundesrepublik Deutschland</t>
  </si>
  <si>
    <t>darunter Niederelbe</t>
  </si>
  <si>
    <t>Lübeck</t>
  </si>
  <si>
    <t>Mittellandkanal</t>
  </si>
  <si>
    <t>Neue Länder und Berlin</t>
  </si>
  <si>
    <t>Tschechische Republik</t>
  </si>
  <si>
    <t>Übrige Länder</t>
  </si>
  <si>
    <t>Insgesamt</t>
  </si>
  <si>
    <t>darunter Oberelbe</t>
  </si>
  <si>
    <t xml:space="preserve">  darunter über den Elbe-Seitenkanal</t>
  </si>
  <si>
    <t xml:space="preserve">                             Anteil in %</t>
  </si>
  <si>
    <t xml:space="preserve">               x</t>
  </si>
  <si>
    <t>Zahl der umgeschlagenen Container</t>
  </si>
  <si>
    <t>davon Empfang</t>
  </si>
  <si>
    <t xml:space="preserve">           Versand</t>
  </si>
  <si>
    <t>umgerechnet auf 20-Fuß-Einheiten (TEU)</t>
  </si>
  <si>
    <t>x  =  Nachweis nicht sinnvoll</t>
  </si>
  <si>
    <t>Tabelle 4</t>
  </si>
  <si>
    <t xml:space="preserve">   Güterverkehr nach Verkehrsgebieten und nach Güterarten  - Empfang und Versand -</t>
  </si>
  <si>
    <t>Empfang</t>
  </si>
  <si>
    <t>Versand</t>
  </si>
  <si>
    <t xml:space="preserve">       Verkehrsgebiet</t>
  </si>
  <si>
    <t xml:space="preserve">             Güterart</t>
  </si>
  <si>
    <t xml:space="preserve"> - nach Verkehrsgebieten -</t>
  </si>
  <si>
    <t xml:space="preserve">              x</t>
  </si>
  <si>
    <t xml:space="preserve">            darunter Oberelbe</t>
  </si>
  <si>
    <t xml:space="preserve">               darunter über den Elbe-Seitenkanal</t>
  </si>
  <si>
    <t xml:space="preserve">     Anteil in %</t>
  </si>
  <si>
    <t xml:space="preserve"> - nach Güterarten -</t>
  </si>
  <si>
    <t>Landwirtschaftliche Erzeugnisse u. ä.</t>
  </si>
  <si>
    <t>darunter</t>
  </si>
  <si>
    <t>Getreide</t>
  </si>
  <si>
    <t>Andere Nahrungs- und Futtermittel</t>
  </si>
  <si>
    <t>Futtermittel</t>
  </si>
  <si>
    <t>Ölsaaten, Fette</t>
  </si>
  <si>
    <t>Feste mineralische Brennstoffe</t>
  </si>
  <si>
    <t>Steinkohle, -briketts</t>
  </si>
  <si>
    <t>Mineralöle und Gase</t>
  </si>
  <si>
    <t>Kraftstoffe, Heizöl</t>
  </si>
  <si>
    <t>Erze und Metallabfälle</t>
  </si>
  <si>
    <t>Eisen, Stahl, Nichteisen-Metalle</t>
  </si>
  <si>
    <t>Steine und Erden</t>
  </si>
  <si>
    <t>Sand, Kies, Bims, Ton</t>
  </si>
  <si>
    <t>Andere Steine und Erden</t>
  </si>
  <si>
    <t>Düngemittel</t>
  </si>
  <si>
    <t>Chemische Erzeugnisse</t>
  </si>
  <si>
    <t>Sonstige Güter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</si>
  <si>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</si>
  <si>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nach Verkehrsgebieten</t>
    </r>
  </si>
  <si>
    <r>
      <t xml:space="preserve">Tabelle 3     </t>
    </r>
    <r>
      <rPr>
        <b/>
        <sz val="10"/>
        <rFont val="Arial"/>
        <family val="2"/>
      </rPr>
      <t>Containerverkehr</t>
    </r>
  </si>
  <si>
    <t>H II 1 - hj 1/07 H</t>
  </si>
  <si>
    <t>1. Halbjahr 2007</t>
  </si>
  <si>
    <t>Binnenschifffahrt des Hamburger Hafens</t>
  </si>
  <si>
    <t>hafen@statistik-nord.de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</si>
</sst>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"/>
    <numFmt numFmtId="173" formatCode="#\ ##0"/>
    <numFmt numFmtId="174" formatCode="0.0"/>
    <numFmt numFmtId="175" formatCode="#\ ##0\ \ \ \ \ "/>
    <numFmt numFmtId="176" formatCode="###0"/>
    <numFmt numFmtId="177" formatCode="\ \+* ##.0;\ \ \-* ##.0;"/>
    <numFmt numFmtId="178" formatCode="#\ ###\ \ \ \ \ "/>
    <numFmt numFmtId="179" formatCode="0.0\ \ \ "/>
    <numFmt numFmtId="180" formatCode="#\ ###.0\ \ \ \ \ "/>
    <numFmt numFmtId="181" formatCode="#\ ###.0\ \ \ \ "/>
    <numFmt numFmtId="182" formatCode="\ \ \ \ \ \+* #,##0.0\ \ \ \ \ ;\ \ \ \ \ \-* #,##0.0\ \ \ \ \ "/>
    <numFmt numFmtId="183" formatCode="#\ ##\ #\ ##0.0\ \ \ \ "/>
    <numFmt numFmtId="184" formatCode="#\ ###\ ##0.0\ \ \ \ "/>
    <numFmt numFmtId="185" formatCode="#\ ###\ ##0.0\ \ \ \ \ "/>
    <numFmt numFmtId="186" formatCode="\ \ \+\ * #0.0\ \ \ \ \ ;\ \ \-\ * #0.0\ \ \ \ \ "/>
    <numFmt numFmtId="187" formatCode="\ \ \ \ \ \+\ * #,##0.0\ \ \ \ \ ;\ \ \ \ \ \-\ * #,##0.0\ \ \ \ \ "/>
    <numFmt numFmtId="188" formatCode="###\ ###\ ##0.0"/>
    <numFmt numFmtId="189" formatCode="###\ ###\ ##0"/>
    <numFmt numFmtId="190" formatCode="###\ ##0.0"/>
    <numFmt numFmtId="191" formatCode="###\ ##0"/>
    <numFmt numFmtId="192" formatCode="###\ ###\ ###"/>
    <numFmt numFmtId="193" formatCode="[$-407]dddd\,\ d\.\ mmmm\ yyyy"/>
    <numFmt numFmtId="194" formatCode="#,##0_ ;\-#,##0\ "/>
    <numFmt numFmtId="195" formatCode="0_ ;\-0\ "/>
    <numFmt numFmtId="196" formatCode="0#"/>
    <numFmt numFmtId="197" formatCode="\ \ \+\ * #0.0\ \ \ \ ;\ \ \-\ * #0.0\ \ \ \ "/>
    <numFmt numFmtId="198" formatCode="\ \+\ * #0.0\ \ \ \ ;\ \ \-\ * #0.0\ \ \ \ "/>
    <numFmt numFmtId="199" formatCode="###\ ##0\ \ \ \ \ \ \ \ \ \ "/>
    <numFmt numFmtId="200" formatCode="###\ ##0\ \ \ \ \ \ \ "/>
    <numFmt numFmtId="201" formatCode="###\ ##0\ \ \ \ \ \ \ \ \ \ \ "/>
    <numFmt numFmtId="202" formatCode="###\ ##0\ \ \ \ \ \ \ \ \ \ \ \ \ \ \ "/>
    <numFmt numFmtId="203" formatCode="###\ ##0\ \ \ \ \ \ \ \ \ \ \ \ \ \ \ \ "/>
    <numFmt numFmtId="204" formatCode="###\ ##0\ \ \ \ \ \ \ \ \ \ \ \ \ \ "/>
    <numFmt numFmtId="205" formatCode="###\ ##0\ \ \ \ \ \ \ \ "/>
    <numFmt numFmtId="206" formatCode="###\ ##0\ \ \ \ \ \ "/>
    <numFmt numFmtId="207" formatCode="###\ ##0\ \ \ \ "/>
    <numFmt numFmtId="208" formatCode="###\ ##0\ \ "/>
    <numFmt numFmtId="209" formatCode="###\ ##0\ \ \ "/>
    <numFmt numFmtId="210" formatCode="###\ ##0\ \ \ \ \ "/>
    <numFmt numFmtId="211" formatCode="###\ ##0.0\ \ \ \ "/>
    <numFmt numFmtId="212" formatCode="###\ ##0\ "/>
    <numFmt numFmtId="213" formatCode="###\ ##0.0\ "/>
    <numFmt numFmtId="214" formatCode="###\ ###\ ###\ \ \ \ "/>
    <numFmt numFmtId="215" formatCode="###\ ###\ ###\ \ \ \ \ "/>
    <numFmt numFmtId="216" formatCode="###\ ###\ ###\ \ \ \ \ \ \ \ \ \ "/>
    <numFmt numFmtId="217" formatCode="0\ \ \ \ \ "/>
    <numFmt numFmtId="218" formatCode="###0\ \ \ \ \ "/>
    <numFmt numFmtId="219" formatCode="#\ ###\ ##0"/>
    <numFmt numFmtId="220" formatCode="#,##0\ \ \ \ "/>
    <numFmt numFmtId="221" formatCode="#\ ##0\ \ \ "/>
    <numFmt numFmtId="222" formatCode="\ #\ ###\ ##0"/>
    <numFmt numFmtId="223" formatCode="d/\ mmmm\ yyyy"/>
    <numFmt numFmtId="224" formatCode="\ \ \ \ \ \+*###,##0.0\ \ \ \ \ ;\ \ \ \ \ \-*###,##0.0"/>
    <numFmt numFmtId="225" formatCode="\ \ \ \ ###\ ##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Helvetica"/>
      <family val="0"/>
    </font>
    <font>
      <sz val="11"/>
      <name val="Arial"/>
      <family val="2"/>
    </font>
    <font>
      <sz val="10"/>
      <name val="Helvetica"/>
      <family val="2"/>
    </font>
    <font>
      <b/>
      <sz val="10"/>
      <name val="Helvetica"/>
      <family val="0"/>
    </font>
    <font>
      <b/>
      <sz val="9"/>
      <name val="Helvetica"/>
      <family val="2"/>
    </font>
    <font>
      <u val="single"/>
      <sz val="9"/>
      <name val="Helvetica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/>
    </xf>
    <xf numFmtId="177" fontId="0" fillId="2" borderId="1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75" fontId="0" fillId="2" borderId="4" xfId="0" applyNumberFormat="1" applyFont="1" applyFill="1" applyBorder="1" applyAlignment="1">
      <alignment/>
    </xf>
    <xf numFmtId="186" fontId="0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77" fontId="0" fillId="2" borderId="4" xfId="0" applyNumberFormat="1" applyFill="1" applyBorder="1" applyAlignment="1">
      <alignment/>
    </xf>
    <xf numFmtId="0" fontId="0" fillId="2" borderId="0" xfId="0" applyFont="1" applyFill="1" applyAlignment="1">
      <alignment/>
    </xf>
    <xf numFmtId="177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/>
    </xf>
    <xf numFmtId="177" fontId="1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0" fillId="2" borderId="12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184" fontId="14" fillId="2" borderId="12" xfId="28" applyNumberFormat="1" applyFont="1" applyFill="1" applyBorder="1" applyAlignment="1">
      <alignment/>
      <protection/>
    </xf>
    <xf numFmtId="186" fontId="0" fillId="2" borderId="0" xfId="0" applyNumberFormat="1" applyFont="1" applyFill="1" applyBorder="1" applyAlignment="1">
      <alignment/>
    </xf>
    <xf numFmtId="184" fontId="5" fillId="2" borderId="13" xfId="28" applyNumberFormat="1" applyFill="1" applyBorder="1">
      <alignment/>
      <protection/>
    </xf>
    <xf numFmtId="184" fontId="5" fillId="2" borderId="14" xfId="28" applyNumberFormat="1" applyFill="1" applyBorder="1">
      <alignment/>
      <protection/>
    </xf>
    <xf numFmtId="186" fontId="0" fillId="2" borderId="2" xfId="0" applyNumberFormat="1" applyFont="1" applyFill="1" applyBorder="1" applyAlignment="1">
      <alignment/>
    </xf>
    <xf numFmtId="0" fontId="5" fillId="2" borderId="0" xfId="28" applyFill="1">
      <alignment/>
      <protection/>
    </xf>
    <xf numFmtId="185" fontId="14" fillId="2" borderId="12" xfId="27" applyNumberFormat="1" applyFont="1" applyFill="1" applyBorder="1" applyAlignment="1">
      <alignment horizontal="right"/>
      <protection/>
    </xf>
    <xf numFmtId="182" fontId="5" fillId="2" borderId="4" xfId="29" applyNumberFormat="1" applyFont="1" applyFill="1" applyBorder="1">
      <alignment/>
      <protection/>
    </xf>
    <xf numFmtId="178" fontId="0" fillId="2" borderId="0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14" fillId="2" borderId="0" xfId="26" applyFont="1" applyFill="1">
      <alignment/>
      <protection/>
    </xf>
    <xf numFmtId="0" fontId="15" fillId="2" borderId="0" xfId="26" applyFont="1" applyFill="1">
      <alignment/>
      <protection/>
    </xf>
    <xf numFmtId="0" fontId="5" fillId="2" borderId="0" xfId="26" applyFill="1">
      <alignment/>
      <protection/>
    </xf>
    <xf numFmtId="0" fontId="5" fillId="2" borderId="2" xfId="26" applyFill="1" applyBorder="1">
      <alignment/>
      <protection/>
    </xf>
    <xf numFmtId="0" fontId="5" fillId="2" borderId="9" xfId="26" applyFill="1" applyBorder="1">
      <alignment/>
      <protection/>
    </xf>
    <xf numFmtId="0" fontId="5" fillId="2" borderId="10" xfId="26" applyFill="1" applyBorder="1" applyAlignment="1">
      <alignment horizontal="center" vertical="center"/>
      <protection/>
    </xf>
    <xf numFmtId="0" fontId="5" fillId="2" borderId="11" xfId="26" applyFill="1" applyBorder="1">
      <alignment/>
      <protection/>
    </xf>
    <xf numFmtId="0" fontId="5" fillId="2" borderId="10" xfId="26" applyFill="1" applyBorder="1">
      <alignment/>
      <protection/>
    </xf>
    <xf numFmtId="0" fontId="5" fillId="2" borderId="0" xfId="26" applyFill="1" applyAlignment="1">
      <alignment horizontal="left"/>
      <protection/>
    </xf>
    <xf numFmtId="0" fontId="5" fillId="2" borderId="0" xfId="26" applyFont="1" applyFill="1" applyAlignment="1">
      <alignment horizontal="left"/>
      <protection/>
    </xf>
    <xf numFmtId="0" fontId="5" fillId="2" borderId="13" xfId="26" applyFill="1" applyBorder="1" applyAlignment="1">
      <alignment horizontal="center" vertical="center"/>
      <protection/>
    </xf>
    <xf numFmtId="0" fontId="5" fillId="2" borderId="12" xfId="26" applyFill="1" applyBorder="1" applyAlignment="1">
      <alignment horizontal="center" vertical="center"/>
      <protection/>
    </xf>
    <xf numFmtId="0" fontId="5" fillId="2" borderId="4" xfId="26" applyFill="1" applyBorder="1" applyAlignment="1">
      <alignment horizontal="center" vertical="center"/>
      <protection/>
    </xf>
    <xf numFmtId="0" fontId="5" fillId="2" borderId="6" xfId="26" applyFill="1" applyBorder="1" applyAlignment="1">
      <alignment horizontal="center" vertical="center"/>
      <protection/>
    </xf>
    <xf numFmtId="0" fontId="16" fillId="2" borderId="0" xfId="26" applyFont="1" applyFill="1" applyAlignment="1">
      <alignment horizontal="centerContinuous"/>
      <protection/>
    </xf>
    <xf numFmtId="0" fontId="5" fillId="2" borderId="0" xfId="26" applyFill="1" applyAlignment="1">
      <alignment horizontal="centerContinuous"/>
      <protection/>
    </xf>
    <xf numFmtId="182" fontId="5" fillId="2" borderId="4" xfId="29" applyNumberFormat="1" applyFill="1" applyBorder="1">
      <alignment/>
      <protection/>
    </xf>
    <xf numFmtId="181" fontId="5" fillId="2" borderId="12" xfId="26" applyNumberFormat="1" applyFill="1" applyBorder="1">
      <alignment/>
      <protection/>
    </xf>
    <xf numFmtId="0" fontId="5" fillId="2" borderId="0" xfId="26" applyFont="1" applyFill="1">
      <alignment/>
      <protection/>
    </xf>
    <xf numFmtId="181" fontId="5" fillId="2" borderId="12" xfId="26" applyNumberFormat="1" applyFill="1" applyBorder="1" applyAlignment="1">
      <alignment horizontal="right"/>
      <protection/>
    </xf>
    <xf numFmtId="224" fontId="0" fillId="2" borderId="0" xfId="0" applyNumberFormat="1" applyFill="1" applyAlignment="1">
      <alignment/>
    </xf>
    <xf numFmtId="181" fontId="5" fillId="2" borderId="12" xfId="26" applyNumberFormat="1" applyFont="1" applyFill="1" applyBorder="1">
      <alignment/>
      <protection/>
    </xf>
    <xf numFmtId="181" fontId="5" fillId="2" borderId="12" xfId="26" applyNumberFormat="1" applyFill="1" applyBorder="1" applyAlignment="1">
      <alignment/>
      <protection/>
    </xf>
    <xf numFmtId="181" fontId="5" fillId="2" borderId="14" xfId="26" applyNumberFormat="1" applyFill="1" applyBorder="1">
      <alignment/>
      <protection/>
    </xf>
    <xf numFmtId="182" fontId="5" fillId="2" borderId="14" xfId="29" applyNumberFormat="1" applyFont="1" applyFill="1" applyBorder="1">
      <alignment/>
      <protection/>
    </xf>
    <xf numFmtId="182" fontId="5" fillId="2" borderId="1" xfId="29" applyNumberFormat="1" applyFill="1" applyBorder="1">
      <alignment/>
      <protection/>
    </xf>
    <xf numFmtId="0" fontId="5" fillId="2" borderId="0" xfId="26" applyFill="1" applyBorder="1">
      <alignment/>
      <protection/>
    </xf>
    <xf numFmtId="183" fontId="5" fillId="2" borderId="12" xfId="29" applyNumberFormat="1" applyFont="1" applyFill="1" applyBorder="1">
      <alignment/>
      <protection/>
    </xf>
    <xf numFmtId="182" fontId="5" fillId="2" borderId="12" xfId="29" applyNumberFormat="1" applyFill="1" applyBorder="1">
      <alignment/>
      <protection/>
    </xf>
    <xf numFmtId="183" fontId="5" fillId="2" borderId="5" xfId="29" applyNumberFormat="1" applyFont="1" applyFill="1" applyBorder="1">
      <alignment/>
      <protection/>
    </xf>
    <xf numFmtId="182" fontId="5" fillId="2" borderId="0" xfId="29" applyNumberFormat="1" applyFill="1" applyBorder="1">
      <alignment/>
      <protection/>
    </xf>
    <xf numFmtId="183" fontId="5" fillId="2" borderId="12" xfId="29" applyNumberFormat="1" applyFill="1" applyBorder="1">
      <alignment/>
      <protection/>
    </xf>
    <xf numFmtId="181" fontId="5" fillId="2" borderId="0" xfId="26" applyNumberFormat="1" applyFill="1">
      <alignment/>
      <protection/>
    </xf>
    <xf numFmtId="177" fontId="5" fillId="2" borderId="0" xfId="26" applyNumberFormat="1" applyFill="1" applyAlignment="1">
      <alignment horizontal="centerContinuous"/>
      <protection/>
    </xf>
    <xf numFmtId="0" fontId="17" fillId="2" borderId="0" xfId="29" applyFont="1" applyFill="1">
      <alignment/>
      <protection/>
    </xf>
    <xf numFmtId="0" fontId="5" fillId="2" borderId="0" xfId="29" applyFill="1">
      <alignment/>
      <protection/>
    </xf>
    <xf numFmtId="0" fontId="5" fillId="2" borderId="0" xfId="29" applyFont="1" applyFill="1">
      <alignment/>
      <protection/>
    </xf>
    <xf numFmtId="0" fontId="5" fillId="2" borderId="0" xfId="26" applyFill="1" applyAlignment="1">
      <alignment horizontal="center"/>
      <protection/>
    </xf>
    <xf numFmtId="0" fontId="17" fillId="2" borderId="7" xfId="29" applyFont="1" applyFill="1" applyBorder="1">
      <alignment/>
      <protection/>
    </xf>
    <xf numFmtId="0" fontId="5" fillId="2" borderId="7" xfId="29" applyFill="1" applyBorder="1">
      <alignment/>
      <protection/>
    </xf>
    <xf numFmtId="183" fontId="5" fillId="2" borderId="13" xfId="29" applyNumberFormat="1" applyFill="1" applyBorder="1">
      <alignment/>
      <protection/>
    </xf>
    <xf numFmtId="182" fontId="5" fillId="2" borderId="13" xfId="29" applyNumberFormat="1" applyFill="1" applyBorder="1">
      <alignment/>
      <protection/>
    </xf>
    <xf numFmtId="182" fontId="5" fillId="2" borderId="6" xfId="29" applyNumberFormat="1" applyFill="1" applyBorder="1">
      <alignment/>
      <protection/>
    </xf>
    <xf numFmtId="183" fontId="5" fillId="2" borderId="0" xfId="29" applyNumberFormat="1" applyFill="1" applyBorder="1">
      <alignment/>
      <protection/>
    </xf>
    <xf numFmtId="0" fontId="14" fillId="2" borderId="0" xfId="26" applyFont="1" applyFill="1">
      <alignment/>
      <protection/>
    </xf>
    <xf numFmtId="0" fontId="0" fillId="2" borderId="0" xfId="0" applyFill="1" applyBorder="1" applyAlignment="1">
      <alignment horizontal="left"/>
    </xf>
    <xf numFmtId="0" fontId="18" fillId="2" borderId="0" xfId="0" applyFont="1" applyFill="1" applyAlignment="1">
      <alignment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223" fontId="0" fillId="2" borderId="9" xfId="24" applyNumberFormat="1" applyFont="1" applyFill="1" applyBorder="1" applyAlignment="1" applyProtection="1">
      <alignment horizontal="left"/>
      <protection hidden="1"/>
    </xf>
    <xf numFmtId="223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1" fontId="16" fillId="2" borderId="0" xfId="26" applyNumberFormat="1" applyFont="1" applyFill="1" applyAlignment="1">
      <alignment horizontal="center"/>
      <protection/>
    </xf>
    <xf numFmtId="0" fontId="5" fillId="2" borderId="9" xfId="26" applyFont="1" applyFill="1" applyBorder="1" applyAlignment="1">
      <alignment horizontal="center" vertical="center"/>
      <protection/>
    </xf>
    <xf numFmtId="0" fontId="5" fillId="2" borderId="10" xfId="26" applyFont="1" applyFill="1" applyBorder="1" applyAlignment="1">
      <alignment horizontal="center" vertical="center"/>
      <protection/>
    </xf>
    <xf numFmtId="0" fontId="5" fillId="2" borderId="11" xfId="26" applyFont="1" applyFill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Halbjahre ab 1994" xfId="27"/>
    <cellStyle name="Standard_IMP94A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2085975</xdr:colOff>
      <xdr:row>4</xdr:row>
      <xdr:rowOff>114300</xdr:rowOff>
    </xdr:to>
    <xdr:sp>
      <xdr:nvSpPr>
        <xdr:cNvPr id="1" name="Text 88"/>
        <xdr:cNvSpPr txBox="1">
          <a:spLocks noChangeArrowheads="1"/>
        </xdr:cNvSpPr>
      </xdr:nvSpPr>
      <xdr:spPr>
        <a:xfrm>
          <a:off x="9525" y="504825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2085975</xdr:colOff>
      <xdr:row>35</xdr:row>
      <xdr:rowOff>114300</xdr:rowOff>
    </xdr:to>
    <xdr:sp>
      <xdr:nvSpPr>
        <xdr:cNvPr id="2" name="Text 88"/>
        <xdr:cNvSpPr txBox="1">
          <a:spLocks noChangeArrowheads="1"/>
        </xdr:cNvSpPr>
      </xdr:nvSpPr>
      <xdr:spPr>
        <a:xfrm>
          <a:off x="9525" y="5476875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71</xdr:row>
      <xdr:rowOff>276225</xdr:rowOff>
    </xdr:from>
    <xdr:to>
      <xdr:col>12</xdr:col>
      <xdr:colOff>533400</xdr:colOff>
      <xdr:row>71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4679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113</xdr:row>
      <xdr:rowOff>133350</xdr:rowOff>
    </xdr:from>
    <xdr:to>
      <xdr:col>1</xdr:col>
      <xdr:colOff>1076325</xdr:colOff>
      <xdr:row>122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657350" y="173736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114</xdr:row>
      <xdr:rowOff>133350</xdr:rowOff>
    </xdr:from>
    <xdr:to>
      <xdr:col>1</xdr:col>
      <xdr:colOff>1076325</xdr:colOff>
      <xdr:row>123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1657350" y="175355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60</xdr:row>
      <xdr:rowOff>28575</xdr:rowOff>
    </xdr:from>
    <xdr:to>
      <xdr:col>7</xdr:col>
      <xdr:colOff>295275</xdr:colOff>
      <xdr:row>72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05825"/>
          <a:ext cx="58578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3" t="s">
        <v>17</v>
      </c>
      <c r="C8" s="134"/>
      <c r="D8" s="135"/>
      <c r="E8" s="23" t="s">
        <v>16</v>
      </c>
      <c r="F8" s="134" t="s">
        <v>18</v>
      </c>
      <c r="G8" s="134"/>
      <c r="H8" s="135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86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88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87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38" t="s">
        <v>23</v>
      </c>
      <c r="C16" s="138"/>
      <c r="D16" s="138"/>
      <c r="E16" s="139"/>
      <c r="F16" s="32"/>
      <c r="G16" s="136">
        <v>39359</v>
      </c>
      <c r="H16" s="137"/>
    </row>
    <row r="17" spans="1:8" ht="12.75">
      <c r="A17" s="17" t="s">
        <v>10</v>
      </c>
      <c r="B17" s="131" t="s">
        <v>24</v>
      </c>
      <c r="C17" s="131"/>
      <c r="D17" s="131"/>
      <c r="E17" s="132"/>
      <c r="F17" s="18"/>
      <c r="G17" s="18"/>
      <c r="H17" s="19"/>
    </row>
    <row r="18" spans="1:8" ht="12.75">
      <c r="A18" s="22" t="s">
        <v>16</v>
      </c>
      <c r="B18" s="146" t="s">
        <v>89</v>
      </c>
      <c r="C18" s="147"/>
      <c r="D18" s="14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3" t="s">
        <v>25</v>
      </c>
      <c r="B20" s="144"/>
      <c r="C20" s="144"/>
      <c r="D20" s="144"/>
      <c r="E20" s="144"/>
      <c r="F20" s="144"/>
      <c r="G20" s="144"/>
      <c r="H20" s="145"/>
    </row>
    <row r="21" spans="1:8" ht="28.5" customHeight="1">
      <c r="A21" s="140" t="s">
        <v>26</v>
      </c>
      <c r="B21" s="141"/>
      <c r="C21" s="141"/>
      <c r="D21" s="141"/>
      <c r="E21" s="141"/>
      <c r="F21" s="141"/>
      <c r="G21" s="141"/>
      <c r="H21" s="142"/>
    </row>
    <row r="22" spans="1:8" ht="12.75">
      <c r="A22" s="148" t="s">
        <v>27</v>
      </c>
      <c r="B22" s="149"/>
      <c r="C22" s="149"/>
      <c r="D22" s="149"/>
      <c r="E22" s="149"/>
      <c r="F22" s="149"/>
      <c r="G22" s="149"/>
      <c r="H22" s="15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B22" sqref="B22"/>
    </sheetView>
  </sheetViews>
  <sheetFormatPr defaultColWidth="11.421875" defaultRowHeight="12.75"/>
  <cols>
    <col min="1" max="1" width="9.28125" style="38" customWidth="1"/>
    <col min="2" max="2" width="11.421875" style="38" customWidth="1"/>
    <col min="3" max="3" width="35.7109375" style="38" customWidth="1"/>
    <col min="4" max="5" width="12.28125" style="38" customWidth="1"/>
    <col min="6" max="6" width="12.7109375" style="38" customWidth="1"/>
    <col min="7" max="16384" width="11.421875" style="38" customWidth="1"/>
  </cols>
  <sheetData>
    <row r="1" spans="1:6" ht="12.75">
      <c r="A1" s="153" t="s">
        <v>83</v>
      </c>
      <c r="B1" s="153"/>
      <c r="C1" s="153"/>
      <c r="F1" s="39"/>
    </row>
    <row r="2" ht="8.25" customHeight="1">
      <c r="F2" s="39"/>
    </row>
    <row r="3" spans="1:6" ht="18" customHeight="1">
      <c r="A3" s="40"/>
      <c r="B3" s="40"/>
      <c r="C3" s="41"/>
      <c r="D3" s="42" t="s">
        <v>28</v>
      </c>
      <c r="E3" s="43"/>
      <c r="F3" s="43"/>
    </row>
    <row r="4" spans="1:6" ht="12.75">
      <c r="A4" s="44"/>
      <c r="B4" s="44"/>
      <c r="C4" s="45"/>
      <c r="D4" s="151">
        <v>2007</v>
      </c>
      <c r="E4" s="151">
        <v>2006</v>
      </c>
      <c r="F4" s="46" t="s">
        <v>29</v>
      </c>
    </row>
    <row r="5" spans="1:6" ht="12.75">
      <c r="A5" s="47"/>
      <c r="B5" s="48" t="s">
        <v>30</v>
      </c>
      <c r="C5" s="49"/>
      <c r="D5" s="152"/>
      <c r="E5" s="152"/>
      <c r="F5" s="50" t="s">
        <v>31</v>
      </c>
    </row>
    <row r="6" spans="1:6" ht="12.75">
      <c r="A6" s="44"/>
      <c r="B6" s="44"/>
      <c r="D6" s="51"/>
      <c r="E6" s="51"/>
      <c r="F6" s="52"/>
    </row>
    <row r="7" spans="1:6" ht="12.75">
      <c r="A7" s="53" t="s">
        <v>30</v>
      </c>
      <c r="B7" s="54"/>
      <c r="C7" s="55" t="s">
        <v>32</v>
      </c>
      <c r="D7" s="56">
        <v>5481</v>
      </c>
      <c r="E7" s="56">
        <v>4687</v>
      </c>
      <c r="F7" s="57">
        <f>SUM(D7/E7)*100-100</f>
        <v>16.94047365052272</v>
      </c>
    </row>
    <row r="8" spans="4:6" ht="6" customHeight="1">
      <c r="D8" s="58"/>
      <c r="E8" s="58"/>
      <c r="F8" s="59"/>
    </row>
    <row r="9" spans="1:6" ht="12.75">
      <c r="A9" s="44" t="s">
        <v>30</v>
      </c>
      <c r="B9" s="44"/>
      <c r="C9" s="55" t="s">
        <v>33</v>
      </c>
      <c r="D9" s="56">
        <v>6403</v>
      </c>
      <c r="E9" s="56">
        <v>5500</v>
      </c>
      <c r="F9" s="57">
        <f>SUM(D9/E9)*100-100</f>
        <v>16.41818181818182</v>
      </c>
    </row>
    <row r="10" spans="4:6" ht="12" customHeight="1">
      <c r="D10" s="60"/>
      <c r="E10" s="60"/>
      <c r="F10" s="61"/>
    </row>
    <row r="11" spans="1:6" ht="15">
      <c r="A11" s="62" t="s">
        <v>84</v>
      </c>
      <c r="B11" s="63"/>
      <c r="C11" s="64"/>
      <c r="D11" s="65"/>
      <c r="E11" s="65"/>
      <c r="F11" s="66"/>
    </row>
    <row r="12" spans="4:6" ht="8.25" customHeight="1">
      <c r="D12" s="60"/>
      <c r="E12" s="60"/>
      <c r="F12" s="61"/>
    </row>
    <row r="13" spans="1:6" ht="18" customHeight="1">
      <c r="A13" s="40"/>
      <c r="B13" s="40"/>
      <c r="C13" s="41"/>
      <c r="D13" s="42" t="s">
        <v>28</v>
      </c>
      <c r="E13" s="43"/>
      <c r="F13" s="43"/>
    </row>
    <row r="14" spans="1:6" ht="18" customHeight="1">
      <c r="A14" s="67" t="s">
        <v>34</v>
      </c>
      <c r="B14" s="67"/>
      <c r="C14" s="68"/>
      <c r="D14" s="69">
        <v>2007</v>
      </c>
      <c r="E14" s="69">
        <v>2006</v>
      </c>
      <c r="F14" s="70" t="s">
        <v>29</v>
      </c>
    </row>
    <row r="15" spans="1:6" ht="16.5" customHeight="1">
      <c r="A15" s="47"/>
      <c r="B15" s="47"/>
      <c r="C15" s="49"/>
      <c r="D15" s="154" t="s">
        <v>35</v>
      </c>
      <c r="E15" s="155"/>
      <c r="F15" s="71" t="s">
        <v>31</v>
      </c>
    </row>
    <row r="16" spans="1:6" ht="12.75">
      <c r="A16" s="44"/>
      <c r="B16" s="44"/>
      <c r="D16" s="72"/>
      <c r="E16" s="72"/>
      <c r="F16" s="73"/>
    </row>
    <row r="17" spans="1:6" ht="12.75">
      <c r="A17" s="38" t="s">
        <v>36</v>
      </c>
      <c r="D17" s="74">
        <v>5335.3</v>
      </c>
      <c r="E17" s="74">
        <v>4832.2</v>
      </c>
      <c r="F17" s="75">
        <f aca="true" t="shared" si="0" ref="F17:F24">SUM(D17/E17)*100-100</f>
        <v>10.411406812631924</v>
      </c>
    </row>
    <row r="18" spans="3:6" ht="12.75">
      <c r="C18" s="38" t="s">
        <v>37</v>
      </c>
      <c r="D18" s="74">
        <v>1753.8</v>
      </c>
      <c r="E18" s="74">
        <v>1230</v>
      </c>
      <c r="F18" s="75">
        <f t="shared" si="0"/>
        <v>42.585365853658516</v>
      </c>
    </row>
    <row r="19" spans="3:6" ht="12.75">
      <c r="C19" s="38" t="s">
        <v>38</v>
      </c>
      <c r="D19" s="74">
        <v>103.7</v>
      </c>
      <c r="E19" s="74">
        <v>28.2</v>
      </c>
      <c r="F19" s="75">
        <f t="shared" si="0"/>
        <v>267.73049645390074</v>
      </c>
    </row>
    <row r="20" spans="3:6" ht="12.75">
      <c r="C20" s="38" t="s">
        <v>39</v>
      </c>
      <c r="D20" s="74">
        <v>2230.7</v>
      </c>
      <c r="E20" s="74">
        <v>2514.2</v>
      </c>
      <c r="F20" s="75">
        <f t="shared" si="0"/>
        <v>-11.275952589292814</v>
      </c>
    </row>
    <row r="21" spans="3:6" ht="12.75">
      <c r="C21" s="38" t="s">
        <v>40</v>
      </c>
      <c r="D21" s="74">
        <v>921</v>
      </c>
      <c r="E21" s="74">
        <v>834.7</v>
      </c>
      <c r="F21" s="75">
        <f t="shared" si="0"/>
        <v>10.33904396789265</v>
      </c>
    </row>
    <row r="22" spans="3:6" ht="6.75" customHeight="1">
      <c r="C22" s="38" t="s">
        <v>30</v>
      </c>
      <c r="D22" s="74"/>
      <c r="E22" s="74"/>
      <c r="F22" s="75"/>
    </row>
    <row r="23" spans="1:6" ht="12.75">
      <c r="A23" s="38" t="s">
        <v>41</v>
      </c>
      <c r="D23" s="74">
        <v>255.5</v>
      </c>
      <c r="E23" s="74">
        <v>304.3</v>
      </c>
      <c r="F23" s="75">
        <f t="shared" si="0"/>
        <v>-16.036805783766027</v>
      </c>
    </row>
    <row r="24" spans="1:6" ht="12.75">
      <c r="A24" s="38" t="s">
        <v>42</v>
      </c>
      <c r="D24" s="74">
        <v>55.9</v>
      </c>
      <c r="E24" s="74">
        <v>29</v>
      </c>
      <c r="F24" s="75">
        <f t="shared" si="0"/>
        <v>92.75862068965517</v>
      </c>
    </row>
    <row r="25" spans="4:6" ht="6.75" customHeight="1">
      <c r="D25" s="76"/>
      <c r="E25" s="76"/>
      <c r="F25" s="75"/>
    </row>
    <row r="26" spans="1:6" ht="6.75" customHeight="1">
      <c r="A26" s="40"/>
      <c r="B26" s="40"/>
      <c r="C26" s="40"/>
      <c r="D26" s="77"/>
      <c r="E26" s="77"/>
      <c r="F26" s="78"/>
    </row>
    <row r="27" spans="1:6" ht="12.75">
      <c r="A27" s="38" t="s">
        <v>43</v>
      </c>
      <c r="D27" s="74">
        <v>5646.8</v>
      </c>
      <c r="E27" s="74">
        <v>5165.5</v>
      </c>
      <c r="F27" s="75">
        <f>SUM(D27/E27)*100-100</f>
        <v>9.317587842416032</v>
      </c>
    </row>
    <row r="28" spans="2:6" ht="17.25" customHeight="1">
      <c r="B28" s="38" t="s">
        <v>44</v>
      </c>
      <c r="D28" s="74">
        <v>3893</v>
      </c>
      <c r="E28" s="74">
        <v>3935.5</v>
      </c>
      <c r="F28" s="75">
        <f>SUM(D28/E28)*100-100</f>
        <v>-1.0799136069114468</v>
      </c>
    </row>
    <row r="29" spans="2:6" ht="17.25" customHeight="1">
      <c r="B29" s="38" t="s">
        <v>45</v>
      </c>
      <c r="C29" s="79"/>
      <c r="D29" s="74">
        <v>3276.1</v>
      </c>
      <c r="E29" s="74">
        <v>3148.1</v>
      </c>
      <c r="F29" s="75">
        <f>SUM(D29/E29)*100-100</f>
        <v>4.065944537975284</v>
      </c>
    </row>
    <row r="30" spans="2:6" ht="12.75">
      <c r="B30" s="38" t="s">
        <v>46</v>
      </c>
      <c r="D30" s="80">
        <v>84.2</v>
      </c>
      <c r="E30" s="80">
        <f>SUM(E29/E28)*100</f>
        <v>79.99237708042179</v>
      </c>
      <c r="F30" s="81" t="s">
        <v>47</v>
      </c>
    </row>
    <row r="32" spans="1:6" ht="12.75">
      <c r="A32" s="153" t="s">
        <v>85</v>
      </c>
      <c r="B32" s="153"/>
      <c r="C32" s="153"/>
      <c r="D32" s="82"/>
      <c r="E32" s="82"/>
      <c r="F32" s="75"/>
    </row>
    <row r="33" spans="1:6" ht="8.25" customHeight="1">
      <c r="A33" s="44"/>
      <c r="B33" s="39"/>
      <c r="D33" s="82"/>
      <c r="E33" s="82"/>
      <c r="F33" s="75"/>
    </row>
    <row r="34" spans="1:6" ht="18" customHeight="1">
      <c r="A34" s="40"/>
      <c r="B34" s="40"/>
      <c r="C34" s="41"/>
      <c r="D34" s="42" t="s">
        <v>28</v>
      </c>
      <c r="E34" s="43"/>
      <c r="F34" s="43"/>
    </row>
    <row r="35" spans="1:6" ht="12.75">
      <c r="A35" s="44"/>
      <c r="B35" s="44"/>
      <c r="C35" s="45"/>
      <c r="D35" s="151">
        <v>2007</v>
      </c>
      <c r="E35" s="151">
        <v>2006</v>
      </c>
      <c r="F35" s="46" t="s">
        <v>29</v>
      </c>
    </row>
    <row r="36" spans="1:6" ht="12.75">
      <c r="A36" s="47"/>
      <c r="B36" s="48" t="s">
        <v>30</v>
      </c>
      <c r="C36" s="49"/>
      <c r="D36" s="152"/>
      <c r="E36" s="152"/>
      <c r="F36" s="50" t="s">
        <v>31</v>
      </c>
    </row>
    <row r="37" spans="4:6" ht="12.75">
      <c r="D37" s="51"/>
      <c r="E37" s="51"/>
      <c r="F37" s="51"/>
    </row>
    <row r="38" spans="1:6" ht="12.75">
      <c r="A38" s="44"/>
      <c r="B38" s="44"/>
      <c r="C38" s="44" t="s">
        <v>48</v>
      </c>
      <c r="D38" s="56">
        <v>32456</v>
      </c>
      <c r="E38" s="56">
        <v>32742</v>
      </c>
      <c r="F38" s="57">
        <f>SUM(D38/E38)*100-100</f>
        <v>-0.8734958157717898</v>
      </c>
    </row>
    <row r="39" spans="1:6" ht="12.75">
      <c r="A39" s="44"/>
      <c r="B39" s="44"/>
      <c r="C39" s="44" t="s">
        <v>49</v>
      </c>
      <c r="D39" s="56">
        <v>15020</v>
      </c>
      <c r="E39" s="56">
        <v>15768</v>
      </c>
      <c r="F39" s="57">
        <f>SUM(D39/E39)*100-100</f>
        <v>-4.743784880771187</v>
      </c>
    </row>
    <row r="40" spans="1:6" ht="12.75">
      <c r="A40" s="44"/>
      <c r="B40" s="44"/>
      <c r="C40" s="44" t="s">
        <v>50</v>
      </c>
      <c r="D40" s="56">
        <v>17436</v>
      </c>
      <c r="E40" s="56">
        <v>16974</v>
      </c>
      <c r="F40" s="57">
        <f>SUM(D40/E40)*100-100</f>
        <v>2.7218098267939297</v>
      </c>
    </row>
    <row r="41" spans="1:6" ht="12.75">
      <c r="A41" s="44"/>
      <c r="B41" s="44"/>
      <c r="C41" s="44"/>
      <c r="D41" s="83"/>
      <c r="E41" s="83"/>
      <c r="F41" s="57"/>
    </row>
    <row r="42" spans="1:6" ht="12.75">
      <c r="A42" s="44"/>
      <c r="B42" s="39"/>
      <c r="C42" s="38" t="s">
        <v>51</v>
      </c>
      <c r="D42" s="56">
        <v>43414</v>
      </c>
      <c r="E42" s="56">
        <v>45687</v>
      </c>
      <c r="F42" s="57">
        <f>SUM(D42/E42)*100-100</f>
        <v>-4.97515704686235</v>
      </c>
    </row>
    <row r="43" spans="1:6" ht="12.75">
      <c r="A43" s="44"/>
      <c r="B43" s="39"/>
      <c r="C43" s="44" t="s">
        <v>49</v>
      </c>
      <c r="D43" s="56">
        <v>20164</v>
      </c>
      <c r="E43" s="56">
        <v>22923</v>
      </c>
      <c r="F43" s="57">
        <f>SUM(D43/E43)*100-100</f>
        <v>-12.035946429350432</v>
      </c>
    </row>
    <row r="44" spans="1:6" ht="12.75">
      <c r="A44" s="44"/>
      <c r="B44" s="39"/>
      <c r="C44" s="44" t="s">
        <v>50</v>
      </c>
      <c r="D44" s="56">
        <v>23250</v>
      </c>
      <c r="E44" s="56">
        <v>22764</v>
      </c>
      <c r="F44" s="57">
        <f>SUM(D44/E44)*100-100</f>
        <v>2.134949920927781</v>
      </c>
    </row>
    <row r="45" spans="1:2" ht="8.25" customHeight="1">
      <c r="A45" s="44"/>
      <c r="B45" s="44"/>
    </row>
    <row r="46" spans="1:2" ht="8.25" customHeight="1">
      <c r="A46" s="47"/>
      <c r="B46" s="47"/>
    </row>
    <row r="47" ht="12.75">
      <c r="A47" s="38" t="s">
        <v>52</v>
      </c>
    </row>
  </sheetData>
  <mergeCells count="7">
    <mergeCell ref="D35:D36"/>
    <mergeCell ref="E35:E36"/>
    <mergeCell ref="A1:C1"/>
    <mergeCell ref="A32:C32"/>
    <mergeCell ref="D15:E15"/>
    <mergeCell ref="D4:D5"/>
    <mergeCell ref="E4:E5"/>
  </mergeCells>
  <printOptions/>
  <pageMargins left="0.64" right="0.2" top="0.59" bottom="0.42" header="0.36" footer="0.3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345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86" customWidth="1"/>
    <col min="2" max="2" width="26.28125" style="86" customWidth="1"/>
    <col min="3" max="4" width="9.421875" style="86" customWidth="1"/>
    <col min="5" max="5" width="10.8515625" style="86" customWidth="1"/>
    <col min="6" max="7" width="9.421875" style="86" customWidth="1"/>
    <col min="8" max="8" width="10.7109375" style="86" bestFit="1" customWidth="1"/>
    <col min="9" max="11" width="11.421875" style="86" customWidth="1"/>
    <col min="12" max="12" width="11.421875" style="86" bestFit="1" customWidth="1"/>
    <col min="13" max="16384" width="11.421875" style="86" customWidth="1"/>
  </cols>
  <sheetData>
    <row r="1" spans="1:2" ht="12.75">
      <c r="A1" s="84" t="s">
        <v>53</v>
      </c>
      <c r="B1" s="85" t="s">
        <v>54</v>
      </c>
    </row>
    <row r="2" ht="8.25" customHeight="1"/>
    <row r="3" spans="1:8" ht="15.75" customHeight="1">
      <c r="A3" s="87"/>
      <c r="B3" s="87"/>
      <c r="C3" s="88"/>
      <c r="D3" s="89" t="s">
        <v>55</v>
      </c>
      <c r="E3" s="90"/>
      <c r="F3" s="88"/>
      <c r="G3" s="89" t="s">
        <v>56</v>
      </c>
      <c r="H3" s="91"/>
    </row>
    <row r="4" spans="2:8" ht="15.75" customHeight="1">
      <c r="B4" s="92" t="s">
        <v>57</v>
      </c>
      <c r="C4" s="157" t="s">
        <v>28</v>
      </c>
      <c r="D4" s="158"/>
      <c r="E4" s="159"/>
      <c r="F4" s="157" t="s">
        <v>28</v>
      </c>
      <c r="G4" s="158"/>
      <c r="H4" s="158"/>
    </row>
    <row r="5" spans="2:8" ht="17.25" customHeight="1">
      <c r="B5" s="93" t="s">
        <v>58</v>
      </c>
      <c r="C5" s="94">
        <v>2007</v>
      </c>
      <c r="D5" s="94">
        <v>2006</v>
      </c>
      <c r="E5" s="95" t="s">
        <v>29</v>
      </c>
      <c r="F5" s="94">
        <v>2007</v>
      </c>
      <c r="G5" s="94">
        <v>2006</v>
      </c>
      <c r="H5" s="96" t="s">
        <v>29</v>
      </c>
    </row>
    <row r="6" spans="3:8" ht="15.75" customHeight="1">
      <c r="C6" s="157" t="s">
        <v>35</v>
      </c>
      <c r="D6" s="159"/>
      <c r="E6" s="94" t="s">
        <v>31</v>
      </c>
      <c r="F6" s="157" t="s">
        <v>35</v>
      </c>
      <c r="G6" s="159"/>
      <c r="H6" s="97" t="s">
        <v>31</v>
      </c>
    </row>
    <row r="7" spans="1:2" ht="8.25" customHeight="1">
      <c r="A7" s="87"/>
      <c r="B7" s="87"/>
    </row>
    <row r="8" spans="1:8" ht="12.75">
      <c r="A8" s="98" t="s">
        <v>59</v>
      </c>
      <c r="B8" s="99"/>
      <c r="C8" s="54"/>
      <c r="D8" s="99"/>
      <c r="E8" s="99"/>
      <c r="F8" s="99"/>
      <c r="G8" s="99"/>
      <c r="H8" s="99"/>
    </row>
    <row r="9" ht="6.75" customHeight="1"/>
    <row r="10" spans="1:13" ht="12.75">
      <c r="A10" s="86" t="s">
        <v>36</v>
      </c>
      <c r="C10" s="103">
        <v>2188</v>
      </c>
      <c r="D10" s="103">
        <v>1815.7</v>
      </c>
      <c r="E10" s="100">
        <f>(C10-D10)/D10*100</f>
        <v>20.50448862697582</v>
      </c>
      <c r="F10" s="101">
        <v>3147.3</v>
      </c>
      <c r="G10" s="101">
        <v>3016.5</v>
      </c>
      <c r="H10" s="100">
        <f aca="true" t="shared" si="0" ref="H10:H17">(F10-G10)/G10*100</f>
        <v>4.336151168572855</v>
      </c>
      <c r="I10" s="102" t="s">
        <v>30</v>
      </c>
      <c r="J10" s="38"/>
      <c r="K10" s="38"/>
      <c r="L10" s="38"/>
      <c r="M10" s="38"/>
    </row>
    <row r="11" spans="2:13" ht="12.75">
      <c r="B11" s="102" t="s">
        <v>37</v>
      </c>
      <c r="C11" s="103">
        <v>1255</v>
      </c>
      <c r="D11" s="103">
        <v>661</v>
      </c>
      <c r="E11" s="100">
        <f aca="true" t="shared" si="1" ref="E11:E17">(C11-D11)/D11*100</f>
        <v>89.86384266263238</v>
      </c>
      <c r="F11" s="101">
        <v>498.8</v>
      </c>
      <c r="G11" s="101">
        <v>569</v>
      </c>
      <c r="H11" s="100">
        <f t="shared" si="0"/>
        <v>-12.337434094903339</v>
      </c>
      <c r="J11" s="38"/>
      <c r="K11" s="38"/>
      <c r="L11" s="38"/>
      <c r="M11" s="38"/>
    </row>
    <row r="12" spans="2:13" ht="12.75">
      <c r="B12" s="102" t="s">
        <v>38</v>
      </c>
      <c r="C12" s="101">
        <v>56.8</v>
      </c>
      <c r="D12" s="101">
        <v>18.6</v>
      </c>
      <c r="E12" s="100">
        <f t="shared" si="1"/>
        <v>205.37634408602145</v>
      </c>
      <c r="F12" s="101">
        <v>46.9</v>
      </c>
      <c r="G12" s="101">
        <v>9.6</v>
      </c>
      <c r="H12" s="81" t="s">
        <v>60</v>
      </c>
      <c r="J12" s="38"/>
      <c r="K12" s="38"/>
      <c r="L12" s="38"/>
      <c r="M12" s="38"/>
    </row>
    <row r="13" spans="2:13" ht="12.75">
      <c r="B13" s="86" t="s">
        <v>39</v>
      </c>
      <c r="C13" s="101">
        <v>379</v>
      </c>
      <c r="D13" s="101">
        <v>608.3</v>
      </c>
      <c r="E13" s="100">
        <f t="shared" si="1"/>
        <v>-37.69521617622883</v>
      </c>
      <c r="F13" s="101">
        <v>1851.7</v>
      </c>
      <c r="G13" s="101">
        <v>1905.9</v>
      </c>
      <c r="H13" s="100">
        <f t="shared" si="0"/>
        <v>-2.843800829004672</v>
      </c>
      <c r="J13" s="38"/>
      <c r="K13" s="38"/>
      <c r="L13" s="38"/>
      <c r="M13" s="38"/>
    </row>
    <row r="14" spans="2:13" ht="12.75">
      <c r="B14" s="102" t="s">
        <v>40</v>
      </c>
      <c r="C14" s="101">
        <v>351.4</v>
      </c>
      <c r="D14" s="101">
        <v>406.7</v>
      </c>
      <c r="E14" s="100">
        <f t="shared" si="1"/>
        <v>-13.597246127366613</v>
      </c>
      <c r="F14" s="101">
        <v>569.6</v>
      </c>
      <c r="G14" s="101">
        <v>428</v>
      </c>
      <c r="H14" s="100">
        <f t="shared" si="0"/>
        <v>33.084112149532714</v>
      </c>
      <c r="J14" s="38"/>
      <c r="K14" s="38"/>
      <c r="L14" s="38"/>
      <c r="M14" s="38"/>
    </row>
    <row r="15" spans="2:13" ht="6.75" customHeight="1">
      <c r="B15" s="102"/>
      <c r="C15" s="101"/>
      <c r="D15" s="101"/>
      <c r="E15" s="100"/>
      <c r="F15" s="101"/>
      <c r="G15" s="101"/>
      <c r="H15" s="100"/>
      <c r="J15" s="38"/>
      <c r="K15" s="38"/>
      <c r="L15" s="38"/>
      <c r="M15" s="38"/>
    </row>
    <row r="16" spans="1:13" ht="12.75">
      <c r="A16" s="86" t="s">
        <v>41</v>
      </c>
      <c r="C16" s="101">
        <v>113.7</v>
      </c>
      <c r="D16" s="101">
        <v>179</v>
      </c>
      <c r="E16" s="100">
        <f>(C16-D16)/D16*100</f>
        <v>-36.4804469273743</v>
      </c>
      <c r="F16" s="101">
        <v>141.8</v>
      </c>
      <c r="G16" s="101">
        <v>125.3</v>
      </c>
      <c r="H16" s="100">
        <f>(F16-G16)/G16*100</f>
        <v>13.168395849960108</v>
      </c>
      <c r="J16" s="38"/>
      <c r="K16" s="38"/>
      <c r="L16" s="104"/>
      <c r="M16" s="38"/>
    </row>
    <row r="17" spans="1:13" ht="12.75">
      <c r="A17" s="86" t="s">
        <v>42</v>
      </c>
      <c r="C17" s="101">
        <v>16.4</v>
      </c>
      <c r="D17" s="101">
        <v>16.9</v>
      </c>
      <c r="E17" s="100">
        <f t="shared" si="1"/>
        <v>-2.9585798816568047</v>
      </c>
      <c r="F17" s="101">
        <v>39.5</v>
      </c>
      <c r="G17" s="101">
        <v>12.1</v>
      </c>
      <c r="H17" s="100">
        <f t="shared" si="0"/>
        <v>226.44628099173553</v>
      </c>
      <c r="J17" s="38"/>
      <c r="K17" s="38"/>
      <c r="L17" s="38"/>
      <c r="M17" s="38"/>
    </row>
    <row r="18" spans="3:13" ht="6.75" customHeight="1">
      <c r="C18" s="105"/>
      <c r="D18" s="105"/>
      <c r="E18" s="81" t="s">
        <v>30</v>
      </c>
      <c r="F18" s="106"/>
      <c r="G18" s="106"/>
      <c r="H18" s="100"/>
      <c r="J18" s="38"/>
      <c r="K18" s="38"/>
      <c r="L18" s="38"/>
      <c r="M18" s="38"/>
    </row>
    <row r="19" spans="1:13" ht="6" customHeight="1">
      <c r="A19" s="87"/>
      <c r="B19" s="87"/>
      <c r="C19" s="107"/>
      <c r="D19" s="107"/>
      <c r="E19" s="108" t="s">
        <v>30</v>
      </c>
      <c r="F19" s="107"/>
      <c r="G19" s="107"/>
      <c r="H19" s="109"/>
      <c r="J19" s="38"/>
      <c r="K19" s="38"/>
      <c r="L19" s="38"/>
      <c r="M19" s="38"/>
    </row>
    <row r="20" spans="2:13" ht="12.75">
      <c r="B20" s="110" t="s">
        <v>43</v>
      </c>
      <c r="C20" s="111">
        <v>2318.1</v>
      </c>
      <c r="D20" s="111">
        <v>2011.6</v>
      </c>
      <c r="E20" s="112">
        <f>(C20-D20)/D20*100</f>
        <v>15.236627560151126</v>
      </c>
      <c r="F20" s="113">
        <v>3328.7</v>
      </c>
      <c r="G20" s="113">
        <v>3153.9</v>
      </c>
      <c r="H20" s="100">
        <f>(F20-G20)/G20*100</f>
        <v>5.542344398998058</v>
      </c>
      <c r="J20" s="38"/>
      <c r="K20" s="44"/>
      <c r="L20" s="114"/>
      <c r="M20" s="38"/>
    </row>
    <row r="21" spans="1:13" ht="17.25" customHeight="1">
      <c r="A21" s="102" t="s">
        <v>61</v>
      </c>
      <c r="C21" s="111">
        <v>1063.1</v>
      </c>
      <c r="D21" s="111">
        <v>1350.6</v>
      </c>
      <c r="E21" s="100">
        <f>(C21-D21)/D21*100</f>
        <v>-21.286835480527174</v>
      </c>
      <c r="F21" s="111">
        <v>2829.9</v>
      </c>
      <c r="G21" s="111">
        <v>2584.9</v>
      </c>
      <c r="H21" s="100">
        <f>(F21-G21)/G21*100</f>
        <v>9.47812294479477</v>
      </c>
      <c r="J21" s="38"/>
      <c r="K21" s="38"/>
      <c r="L21" s="38"/>
      <c r="M21" s="38"/>
    </row>
    <row r="22" spans="1:13" ht="12.75">
      <c r="A22" s="102" t="s">
        <v>62</v>
      </c>
      <c r="C22" s="111">
        <v>748.6</v>
      </c>
      <c r="D22" s="111">
        <v>855.1</v>
      </c>
      <c r="E22" s="100">
        <f>(C22-D22)/D22*100</f>
        <v>-12.454683662729504</v>
      </c>
      <c r="F22" s="111">
        <v>2527.5</v>
      </c>
      <c r="G22" s="111">
        <v>2293</v>
      </c>
      <c r="H22" s="100">
        <f>(F22-G22)/G22*100</f>
        <v>10.226777147841256</v>
      </c>
      <c r="J22" s="38"/>
      <c r="K22" s="38"/>
      <c r="L22" s="38"/>
      <c r="M22" s="38"/>
    </row>
    <row r="23" spans="2:13" ht="16.5" customHeight="1">
      <c r="B23" s="86" t="s">
        <v>63</v>
      </c>
      <c r="C23" s="115">
        <v>70.4</v>
      </c>
      <c r="D23" s="115">
        <f>SUM(D22/D21)*100</f>
        <v>63.31260180660448</v>
      </c>
      <c r="E23" s="81" t="s">
        <v>47</v>
      </c>
      <c r="F23" s="115">
        <f>SUM(F22/F21)*100</f>
        <v>89.31411003922399</v>
      </c>
      <c r="G23" s="115">
        <f>SUM(G22/G21)*100</f>
        <v>88.7074935200588</v>
      </c>
      <c r="H23" s="81" t="s">
        <v>60</v>
      </c>
      <c r="J23" s="38"/>
      <c r="K23" s="38"/>
      <c r="L23" s="38"/>
      <c r="M23" s="38"/>
    </row>
    <row r="24" spans="3:10" ht="8.25" customHeight="1">
      <c r="C24" s="116"/>
      <c r="D24" s="116"/>
      <c r="F24" s="116"/>
      <c r="G24" s="116"/>
      <c r="H24" s="114"/>
      <c r="J24" s="102" t="s">
        <v>30</v>
      </c>
    </row>
    <row r="25" spans="1:9" ht="12">
      <c r="A25" s="156" t="s">
        <v>64</v>
      </c>
      <c r="B25" s="156"/>
      <c r="C25" s="156"/>
      <c r="D25" s="156"/>
      <c r="E25" s="156"/>
      <c r="F25" s="156"/>
      <c r="G25" s="156"/>
      <c r="H25" s="156"/>
      <c r="I25" s="102" t="s">
        <v>30</v>
      </c>
    </row>
    <row r="26" spans="1:8" ht="8.25" customHeight="1">
      <c r="A26" s="38"/>
      <c r="B26" s="38"/>
      <c r="C26" s="38"/>
      <c r="D26" s="38"/>
      <c r="E26" s="117"/>
      <c r="F26" s="38"/>
      <c r="G26" s="38"/>
      <c r="H26" s="114"/>
    </row>
    <row r="27" spans="1:8" ht="12">
      <c r="A27" s="118" t="s">
        <v>65</v>
      </c>
      <c r="B27" s="119"/>
      <c r="C27" s="115">
        <v>435.8</v>
      </c>
      <c r="D27" s="115">
        <v>691.9</v>
      </c>
      <c r="E27" s="100">
        <f>(C27-D27)/D27*100</f>
        <v>-37.01401936696054</v>
      </c>
      <c r="F27" s="115">
        <v>38.1</v>
      </c>
      <c r="G27" s="115">
        <v>42.4</v>
      </c>
      <c r="H27" s="100">
        <f>(F27-G27)/G27*100</f>
        <v>-10.141509433962257</v>
      </c>
    </row>
    <row r="28" spans="2:8" ht="6.75" customHeight="1">
      <c r="B28" s="119"/>
      <c r="C28" s="115"/>
      <c r="D28" s="115"/>
      <c r="F28" s="115"/>
      <c r="G28" s="115"/>
      <c r="H28" s="100"/>
    </row>
    <row r="29" spans="1:8" ht="12">
      <c r="A29" s="119" t="s">
        <v>66</v>
      </c>
      <c r="B29" s="119" t="s">
        <v>67</v>
      </c>
      <c r="C29" s="115">
        <v>429.7</v>
      </c>
      <c r="D29" s="115">
        <v>691.7</v>
      </c>
      <c r="E29" s="100">
        <f>(C29-D29)/D29*100</f>
        <v>-37.8776926413185</v>
      </c>
      <c r="F29" s="115">
        <v>27.5</v>
      </c>
      <c r="G29" s="115">
        <v>42.4</v>
      </c>
      <c r="H29" s="100">
        <f>(F29-G29)/G29*100</f>
        <v>-35.14150943396226</v>
      </c>
    </row>
    <row r="30" spans="1:8" ht="9" customHeight="1">
      <c r="A30" s="119"/>
      <c r="B30" s="119"/>
      <c r="C30" s="115"/>
      <c r="D30" s="115"/>
      <c r="E30" s="100"/>
      <c r="F30" s="115"/>
      <c r="G30" s="115"/>
      <c r="H30" s="81"/>
    </row>
    <row r="31" spans="1:8" ht="12">
      <c r="A31" s="118" t="s">
        <v>68</v>
      </c>
      <c r="B31" s="119"/>
      <c r="C31" s="115">
        <v>101.9</v>
      </c>
      <c r="D31" s="115">
        <v>146.6</v>
      </c>
      <c r="E31" s="112">
        <f>(C31-D31)/D31*100</f>
        <v>-30.491132332878575</v>
      </c>
      <c r="F31" s="115">
        <v>412</v>
      </c>
      <c r="G31" s="115">
        <v>363.1</v>
      </c>
      <c r="H31" s="100">
        <f>(F31-G31)/G31*100</f>
        <v>13.467364362434584</v>
      </c>
    </row>
    <row r="32" spans="2:8" ht="6.75" customHeight="1">
      <c r="B32" s="119"/>
      <c r="C32" s="115"/>
      <c r="D32" s="115"/>
      <c r="E32" s="112"/>
      <c r="F32" s="115"/>
      <c r="G32" s="115"/>
      <c r="H32" s="100"/>
    </row>
    <row r="33" spans="1:8" ht="12">
      <c r="A33" s="119" t="s">
        <v>66</v>
      </c>
      <c r="B33" s="119" t="s">
        <v>69</v>
      </c>
      <c r="C33" s="115">
        <v>53.3</v>
      </c>
      <c r="D33" s="115">
        <v>102.2</v>
      </c>
      <c r="E33" s="112">
        <f>(C33-D33)/D33*100</f>
        <v>-47.84735812133073</v>
      </c>
      <c r="F33" s="115">
        <v>355.2</v>
      </c>
      <c r="G33" s="115">
        <v>287.4</v>
      </c>
      <c r="H33" s="100">
        <f>(F33-G33)/G33*100</f>
        <v>23.590814196242178</v>
      </c>
    </row>
    <row r="34" spans="1:8" ht="12">
      <c r="A34" s="119"/>
      <c r="B34" s="119" t="s">
        <v>70</v>
      </c>
      <c r="C34" s="115">
        <v>46.8</v>
      </c>
      <c r="D34" s="115">
        <v>20.5</v>
      </c>
      <c r="E34" s="112">
        <f>(C34-D34)/D34*100</f>
        <v>128.29268292682926</v>
      </c>
      <c r="F34" s="115">
        <v>50.6</v>
      </c>
      <c r="G34" s="115">
        <v>60</v>
      </c>
      <c r="H34" s="100">
        <f>(F34-G34)/G34*100</f>
        <v>-15.666666666666664</v>
      </c>
    </row>
    <row r="35" spans="1:8" ht="9" customHeight="1">
      <c r="A35" s="119"/>
      <c r="B35" s="119"/>
      <c r="C35" s="115"/>
      <c r="D35" s="115"/>
      <c r="E35" s="100"/>
      <c r="F35" s="115"/>
      <c r="G35" s="115"/>
      <c r="H35" s="100"/>
    </row>
    <row r="36" spans="1:8" ht="12">
      <c r="A36" s="118" t="s">
        <v>71</v>
      </c>
      <c r="B36" s="119"/>
      <c r="C36" s="115">
        <v>6.5</v>
      </c>
      <c r="D36" s="115">
        <v>3.5</v>
      </c>
      <c r="E36" s="112">
        <f>(C36-D36)/D36*100</f>
        <v>85.71428571428571</v>
      </c>
      <c r="F36" s="115">
        <v>1067.1</v>
      </c>
      <c r="G36" s="115">
        <v>964.3</v>
      </c>
      <c r="H36" s="100">
        <f>(F36-G36)/G36*100</f>
        <v>10.660582806180646</v>
      </c>
    </row>
    <row r="37" spans="1:8" ht="6.75" customHeight="1">
      <c r="A37" s="118"/>
      <c r="B37" s="119"/>
      <c r="C37" s="115"/>
      <c r="D37" s="115"/>
      <c r="E37" s="81"/>
      <c r="F37" s="115"/>
      <c r="G37" s="115"/>
      <c r="H37" s="100"/>
    </row>
    <row r="38" spans="1:8" ht="12">
      <c r="A38" s="102" t="s">
        <v>66</v>
      </c>
      <c r="B38" s="120" t="s">
        <v>72</v>
      </c>
      <c r="C38" s="115">
        <v>6.5</v>
      </c>
      <c r="D38" s="115">
        <v>3.5</v>
      </c>
      <c r="E38" s="112">
        <f>(C38-D38)/D38*100</f>
        <v>85.71428571428571</v>
      </c>
      <c r="F38" s="115">
        <v>1067.1</v>
      </c>
      <c r="G38" s="115">
        <v>810.1</v>
      </c>
      <c r="H38" s="100">
        <f>(F38-G38)/G38*100</f>
        <v>31.724478459449436</v>
      </c>
    </row>
    <row r="39" spans="1:8" ht="9" customHeight="1">
      <c r="A39" s="102"/>
      <c r="B39" s="120"/>
      <c r="C39" s="115"/>
      <c r="D39" s="115"/>
      <c r="E39" s="81"/>
      <c r="F39" s="115"/>
      <c r="G39" s="115"/>
      <c r="H39" s="100"/>
    </row>
    <row r="40" spans="1:8" ht="12">
      <c r="A40" s="118" t="s">
        <v>73</v>
      </c>
      <c r="B40" s="119"/>
      <c r="C40" s="115">
        <v>672.2</v>
      </c>
      <c r="D40" s="115">
        <v>580</v>
      </c>
      <c r="E40" s="112">
        <f>(C40-D40)/D40*100</f>
        <v>15.89655172413794</v>
      </c>
      <c r="F40" s="115">
        <v>1177.4</v>
      </c>
      <c r="G40" s="115">
        <v>1270.3</v>
      </c>
      <c r="H40" s="100">
        <f>(F40-G40)/G40*100</f>
        <v>-7.313233094544586</v>
      </c>
    </row>
    <row r="41" spans="2:8" ht="6.75" customHeight="1">
      <c r="B41" s="119"/>
      <c r="C41" s="115"/>
      <c r="D41" s="115"/>
      <c r="E41" s="112"/>
      <c r="F41" s="115"/>
      <c r="G41" s="115"/>
      <c r="H41" s="100"/>
    </row>
    <row r="42" spans="1:8" ht="12" customHeight="1">
      <c r="A42" s="119" t="s">
        <v>66</v>
      </c>
      <c r="B42" s="119" t="s">
        <v>74</v>
      </c>
      <c r="C42" s="115">
        <v>605.9</v>
      </c>
      <c r="D42" s="115">
        <v>446.6</v>
      </c>
      <c r="E42" s="112">
        <f>(C42-D42)/D42*100</f>
        <v>35.66950291088221</v>
      </c>
      <c r="F42" s="115">
        <v>1177.4</v>
      </c>
      <c r="G42" s="115">
        <v>1257.1</v>
      </c>
      <c r="H42" s="100">
        <f>(F42-G42)/G42*100</f>
        <v>-6.339988863256687</v>
      </c>
    </row>
    <row r="43" spans="1:8" ht="9" customHeight="1">
      <c r="A43" s="119"/>
      <c r="B43" s="119"/>
      <c r="C43" s="115"/>
      <c r="D43" s="115"/>
      <c r="E43" s="112"/>
      <c r="F43" s="115"/>
      <c r="G43" s="115"/>
      <c r="H43" s="100"/>
    </row>
    <row r="44" spans="1:8" ht="12">
      <c r="A44" s="118" t="s">
        <v>75</v>
      </c>
      <c r="B44" s="119"/>
      <c r="C44" s="115">
        <v>502.9</v>
      </c>
      <c r="D44" s="115">
        <v>23</v>
      </c>
      <c r="E44" s="81" t="s">
        <v>60</v>
      </c>
      <c r="F44" s="115">
        <v>60.4</v>
      </c>
      <c r="G44" s="115">
        <v>44.5</v>
      </c>
      <c r="H44" s="100">
        <f>(F44-G44)/G44*100</f>
        <v>35.73033707865168</v>
      </c>
    </row>
    <row r="45" spans="1:8" ht="9" customHeight="1">
      <c r="A45" s="118"/>
      <c r="B45" s="119"/>
      <c r="C45" s="115"/>
      <c r="D45" s="115"/>
      <c r="E45" s="112"/>
      <c r="F45" s="115"/>
      <c r="G45" s="115"/>
      <c r="H45" s="100"/>
    </row>
    <row r="46" spans="1:8" ht="12">
      <c r="A46" s="118" t="s">
        <v>76</v>
      </c>
      <c r="B46" s="119"/>
      <c r="C46" s="115">
        <v>43.7</v>
      </c>
      <c r="D46" s="115">
        <v>42.6</v>
      </c>
      <c r="E46" s="112">
        <f>(C46-D46)/D46*100</f>
        <v>2.5821596244131486</v>
      </c>
      <c r="F46" s="115">
        <v>77.3</v>
      </c>
      <c r="G46" s="115">
        <v>46.7</v>
      </c>
      <c r="H46" s="100">
        <f>(F46-G46)/G46*100</f>
        <v>65.52462526766594</v>
      </c>
    </row>
    <row r="47" spans="1:8" ht="9" customHeight="1">
      <c r="A47" s="120" t="s">
        <v>30</v>
      </c>
      <c r="B47" s="119"/>
      <c r="C47" s="115"/>
      <c r="D47" s="115"/>
      <c r="E47" s="112"/>
      <c r="F47" s="115"/>
      <c r="G47" s="115"/>
      <c r="H47" s="100"/>
    </row>
    <row r="48" spans="1:8" ht="12">
      <c r="A48" s="118" t="s">
        <v>77</v>
      </c>
      <c r="B48" s="119"/>
      <c r="C48" s="115">
        <v>217.4</v>
      </c>
      <c r="D48" s="115">
        <v>191.5</v>
      </c>
      <c r="E48" s="112">
        <f>(C48-D48)/D48*100</f>
        <v>13.524804177545697</v>
      </c>
      <c r="F48" s="115">
        <v>233.3</v>
      </c>
      <c r="G48" s="115">
        <v>128.3</v>
      </c>
      <c r="H48" s="100">
        <f>(F48-G48)/G48*100</f>
        <v>81.8394388152767</v>
      </c>
    </row>
    <row r="49" spans="2:8" ht="6.75" customHeight="1">
      <c r="B49" s="119"/>
      <c r="C49" s="115"/>
      <c r="D49" s="115"/>
      <c r="E49" s="112"/>
      <c r="F49" s="115"/>
      <c r="G49" s="115"/>
      <c r="H49" s="100"/>
    </row>
    <row r="50" spans="1:8" ht="12">
      <c r="A50" s="119" t="s">
        <v>66</v>
      </c>
      <c r="B50" s="119" t="s">
        <v>78</v>
      </c>
      <c r="C50" s="115">
        <v>67.3</v>
      </c>
      <c r="D50" s="115">
        <v>45.3</v>
      </c>
      <c r="E50" s="112">
        <f>(C50-D50)/D50*100</f>
        <v>48.565121412803535</v>
      </c>
      <c r="F50" s="115">
        <v>26.6</v>
      </c>
      <c r="G50" s="115">
        <v>5.6</v>
      </c>
      <c r="H50" s="100">
        <f>(F50-G50)/G50*100</f>
        <v>375.00000000000006</v>
      </c>
    </row>
    <row r="51" spans="1:8" ht="12">
      <c r="A51" s="119"/>
      <c r="B51" s="119" t="s">
        <v>79</v>
      </c>
      <c r="C51" s="115">
        <v>140.7</v>
      </c>
      <c r="D51" s="115">
        <v>136.1</v>
      </c>
      <c r="E51" s="112">
        <f>(C51-D51)/D51*100</f>
        <v>3.3798677443056535</v>
      </c>
      <c r="F51" s="115">
        <v>186.6</v>
      </c>
      <c r="G51" s="115">
        <v>121.6</v>
      </c>
      <c r="H51" s="100">
        <f>(F51-G51)/G51*100</f>
        <v>53.45394736842105</v>
      </c>
    </row>
    <row r="52" spans="1:8" ht="9" customHeight="1">
      <c r="A52" s="119"/>
      <c r="B52" s="119"/>
      <c r="C52" s="115"/>
      <c r="D52" s="115"/>
      <c r="E52" s="112"/>
      <c r="F52" s="115"/>
      <c r="G52" s="115"/>
      <c r="H52" s="100"/>
    </row>
    <row r="53" spans="1:9" ht="12">
      <c r="A53" s="118" t="s">
        <v>80</v>
      </c>
      <c r="B53" s="119"/>
      <c r="C53" s="115">
        <v>87.3</v>
      </c>
      <c r="D53" s="115">
        <v>68</v>
      </c>
      <c r="E53" s="112">
        <f>(C53-D53)/D53*100</f>
        <v>28.382352941176464</v>
      </c>
      <c r="F53" s="115">
        <v>8.5</v>
      </c>
      <c r="G53" s="115">
        <v>36.7</v>
      </c>
      <c r="H53" s="100">
        <f>(F53-G53)/G53*100</f>
        <v>-76.83923705722071</v>
      </c>
      <c r="I53" s="121" t="s">
        <v>30</v>
      </c>
    </row>
    <row r="54" spans="1:9" ht="9" customHeight="1">
      <c r="A54" s="118"/>
      <c r="B54" s="119"/>
      <c r="C54" s="115"/>
      <c r="D54" s="115"/>
      <c r="E54" s="112"/>
      <c r="F54" s="115"/>
      <c r="G54" s="115"/>
      <c r="H54" s="100"/>
      <c r="I54" s="121"/>
    </row>
    <row r="55" spans="1:8" ht="12">
      <c r="A55" s="118" t="s">
        <v>81</v>
      </c>
      <c r="B55" s="119"/>
      <c r="C55" s="115">
        <v>85.5</v>
      </c>
      <c r="D55" s="115">
        <v>56.7</v>
      </c>
      <c r="E55" s="112">
        <f>(C55-D55)/D55*100</f>
        <v>50.79365079365079</v>
      </c>
      <c r="F55" s="115">
        <v>74.3</v>
      </c>
      <c r="G55" s="115">
        <v>71.5</v>
      </c>
      <c r="H55" s="100">
        <f>(F55-G55)/G55*100</f>
        <v>3.9160839160839123</v>
      </c>
    </row>
    <row r="56" spans="1:8" ht="9" customHeight="1">
      <c r="A56" s="118"/>
      <c r="B56" s="119"/>
      <c r="C56" s="115"/>
      <c r="D56" s="115"/>
      <c r="E56" s="112"/>
      <c r="F56" s="115"/>
      <c r="G56" s="115"/>
      <c r="H56" s="100"/>
    </row>
    <row r="57" spans="1:8" ht="12">
      <c r="A57" s="118" t="s">
        <v>82</v>
      </c>
      <c r="B57" s="119"/>
      <c r="C57" s="115">
        <v>164.9</v>
      </c>
      <c r="D57" s="115">
        <v>208</v>
      </c>
      <c r="E57" s="112">
        <f>(C57-D57)/D57*100</f>
        <v>-20.721153846153843</v>
      </c>
      <c r="F57" s="111">
        <v>180.3</v>
      </c>
      <c r="G57" s="111">
        <v>186.3</v>
      </c>
      <c r="H57" s="100">
        <f>(F57-G57)/G57*100</f>
        <v>-3.22061191626409</v>
      </c>
    </row>
    <row r="58" spans="1:8" ht="9.75" customHeight="1">
      <c r="A58" s="122"/>
      <c r="B58" s="123"/>
      <c r="C58" s="124"/>
      <c r="D58" s="124"/>
      <c r="E58" s="125"/>
      <c r="F58" s="124"/>
      <c r="G58" s="124"/>
      <c r="H58" s="126"/>
    </row>
    <row r="59" spans="1:8" ht="14.25" customHeight="1">
      <c r="A59" s="119"/>
      <c r="B59" s="119" t="s">
        <v>43</v>
      </c>
      <c r="C59" s="115">
        <v>2318.1</v>
      </c>
      <c r="D59" s="115">
        <v>2011.6</v>
      </c>
      <c r="E59" s="112">
        <f>(C59-D59)/D59*100</f>
        <v>15.236627560151126</v>
      </c>
      <c r="F59" s="115">
        <v>3328.7</v>
      </c>
      <c r="G59" s="115">
        <v>3153.9</v>
      </c>
      <c r="H59" s="100">
        <f>(F59-G59)/G59*100</f>
        <v>5.542344398998058</v>
      </c>
    </row>
    <row r="60" spans="1:8" ht="15" customHeight="1">
      <c r="A60" s="119"/>
      <c r="B60" s="119"/>
      <c r="C60" s="127"/>
      <c r="D60" s="127"/>
      <c r="E60" s="114"/>
      <c r="F60" s="127"/>
      <c r="G60" s="127"/>
      <c r="H60" s="114"/>
    </row>
    <row r="61" spans="1:8" ht="12.75">
      <c r="A61" s="128"/>
      <c r="B61" s="128"/>
      <c r="C61" s="128"/>
      <c r="D61" s="128"/>
      <c r="E61" s="128"/>
      <c r="F61" s="128"/>
      <c r="G61" s="128"/>
      <c r="H61" s="128"/>
    </row>
    <row r="62" spans="1:2" ht="7.5" customHeight="1">
      <c r="A62" s="84"/>
      <c r="B62" s="85"/>
    </row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pans="1:9" s="38" customFormat="1" ht="32.25" customHeight="1">
      <c r="A72" s="129">
        <v>2</v>
      </c>
      <c r="E72" s="130"/>
      <c r="I72" s="86"/>
    </row>
    <row r="73" spans="1:8" ht="12.75">
      <c r="A73" s="38"/>
      <c r="B73" s="38"/>
      <c r="C73" s="38"/>
      <c r="D73" s="38"/>
      <c r="E73" s="38"/>
      <c r="F73" s="38"/>
      <c r="G73" s="38"/>
      <c r="H73" s="38"/>
    </row>
    <row r="74" spans="1:8" ht="12.75">
      <c r="A74" s="38"/>
      <c r="B74" s="38"/>
      <c r="C74" s="38"/>
      <c r="D74" s="38"/>
      <c r="E74" s="38"/>
      <c r="F74" s="38"/>
      <c r="G74" s="38"/>
      <c r="H74" s="38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spans="1:8" ht="12.75">
      <c r="A76" s="38"/>
      <c r="B76" s="38"/>
      <c r="C76" s="38"/>
      <c r="D76" s="38"/>
      <c r="E76" s="38"/>
      <c r="F76" s="38"/>
      <c r="G76" s="38"/>
      <c r="H76" s="38"/>
    </row>
    <row r="77" spans="1:8" ht="12.75">
      <c r="A77" s="38"/>
      <c r="B77" s="38"/>
      <c r="C77" s="38"/>
      <c r="D77" s="38"/>
      <c r="E77" s="38"/>
      <c r="F77" s="38"/>
      <c r="G77" s="38"/>
      <c r="H77" s="38"/>
    </row>
    <row r="78" spans="1:8" ht="12.75">
      <c r="A78" s="38"/>
      <c r="B78" s="38"/>
      <c r="C78" s="38"/>
      <c r="D78" s="38"/>
      <c r="E78" s="38"/>
      <c r="F78" s="38"/>
      <c r="G78" s="38"/>
      <c r="H78" s="38"/>
    </row>
    <row r="79" spans="1:8" ht="12.75">
      <c r="A79" s="38"/>
      <c r="B79" s="38"/>
      <c r="C79" s="38"/>
      <c r="D79" s="38"/>
      <c r="E79" s="38"/>
      <c r="F79" s="38"/>
      <c r="G79" s="38"/>
      <c r="H79" s="38"/>
    </row>
    <row r="80" spans="1:8" ht="12.75">
      <c r="A80" s="38"/>
      <c r="B80" s="38"/>
      <c r="C80" s="38"/>
      <c r="D80" s="38"/>
      <c r="E80" s="38"/>
      <c r="F80" s="38"/>
      <c r="G80" s="38"/>
      <c r="H80" s="38"/>
    </row>
    <row r="81" spans="1:8" ht="12.75">
      <c r="A81" s="38"/>
      <c r="B81" s="38"/>
      <c r="C81" s="38"/>
      <c r="D81" s="38"/>
      <c r="E81" s="38"/>
      <c r="F81" s="38"/>
      <c r="G81" s="38"/>
      <c r="H81" s="38"/>
    </row>
    <row r="82" spans="1:8" ht="12.75">
      <c r="A82" s="38"/>
      <c r="B82" s="38"/>
      <c r="C82" s="38"/>
      <c r="D82" s="38"/>
      <c r="E82" s="38"/>
      <c r="F82" s="38"/>
      <c r="G82" s="38"/>
      <c r="H82" s="38"/>
    </row>
    <row r="83" spans="1:8" ht="12.75">
      <c r="A83" s="38"/>
      <c r="B83" s="38"/>
      <c r="C83" s="38"/>
      <c r="D83" s="38"/>
      <c r="E83" s="38"/>
      <c r="F83" s="38"/>
      <c r="G83" s="38"/>
      <c r="H83" s="38"/>
    </row>
    <row r="84" spans="1:8" ht="12.75">
      <c r="A84" s="38"/>
      <c r="B84" s="38"/>
      <c r="C84" s="38"/>
      <c r="D84" s="38"/>
      <c r="E84" s="38"/>
      <c r="F84" s="38"/>
      <c r="G84" s="38"/>
      <c r="H84" s="38"/>
    </row>
    <row r="85" spans="1:8" ht="12.75">
      <c r="A85" s="38"/>
      <c r="B85" s="38"/>
      <c r="C85" s="38"/>
      <c r="D85" s="38"/>
      <c r="E85" s="38"/>
      <c r="F85" s="38"/>
      <c r="G85" s="38"/>
      <c r="H85" s="38"/>
    </row>
    <row r="86" spans="1:8" ht="12.75">
      <c r="A86" s="38"/>
      <c r="B86" s="38"/>
      <c r="C86" s="38"/>
      <c r="D86" s="38"/>
      <c r="E86" s="38"/>
      <c r="F86" s="38"/>
      <c r="G86" s="38"/>
      <c r="H86" s="38"/>
    </row>
    <row r="87" spans="1:8" ht="12.75">
      <c r="A87" s="38"/>
      <c r="B87" s="38"/>
      <c r="C87" s="38"/>
      <c r="D87" s="38"/>
      <c r="E87" s="38"/>
      <c r="F87" s="38"/>
      <c r="G87" s="38"/>
      <c r="H87" s="38"/>
    </row>
    <row r="88" spans="1:8" ht="12.75">
      <c r="A88" s="38"/>
      <c r="B88" s="38"/>
      <c r="C88" s="38"/>
      <c r="D88" s="38"/>
      <c r="E88" s="38"/>
      <c r="F88" s="38"/>
      <c r="G88" s="38"/>
      <c r="H88" s="38"/>
    </row>
    <row r="89" spans="1:8" ht="12.75">
      <c r="A89" s="38"/>
      <c r="B89" s="38"/>
      <c r="C89" s="38"/>
      <c r="D89" s="38"/>
      <c r="E89" s="38"/>
      <c r="F89" s="38"/>
      <c r="G89" s="38"/>
      <c r="H89" s="38"/>
    </row>
    <row r="90" spans="1:8" ht="12.75">
      <c r="A90" s="38"/>
      <c r="B90" s="38"/>
      <c r="C90" s="38"/>
      <c r="D90" s="38"/>
      <c r="E90" s="38"/>
      <c r="F90" s="38"/>
      <c r="G90" s="38"/>
      <c r="H90" s="38"/>
    </row>
    <row r="91" spans="1:8" ht="12.75">
      <c r="A91" s="38"/>
      <c r="B91" s="38"/>
      <c r="C91" s="38"/>
      <c r="D91" s="38"/>
      <c r="E91" s="38"/>
      <c r="F91" s="38"/>
      <c r="G91" s="38"/>
      <c r="H91" s="38"/>
    </row>
    <row r="92" spans="1:8" ht="12.75">
      <c r="A92" s="38"/>
      <c r="B92" s="38"/>
      <c r="C92" s="38"/>
      <c r="D92" s="38"/>
      <c r="E92" s="38"/>
      <c r="F92" s="38"/>
      <c r="G92" s="38"/>
      <c r="H92" s="38"/>
    </row>
    <row r="93" spans="1:8" ht="12.75">
      <c r="A93" s="38"/>
      <c r="B93" s="38"/>
      <c r="C93" s="38"/>
      <c r="D93" s="38"/>
      <c r="E93" s="38"/>
      <c r="F93" s="38"/>
      <c r="G93" s="38"/>
      <c r="H93" s="38"/>
    </row>
    <row r="94" spans="1:8" ht="12.75">
      <c r="A94" s="38"/>
      <c r="B94" s="38"/>
      <c r="C94" s="38"/>
      <c r="D94" s="38"/>
      <c r="E94" s="38"/>
      <c r="F94" s="38"/>
      <c r="G94" s="38"/>
      <c r="H94" s="38"/>
    </row>
    <row r="95" spans="1:8" ht="12.75">
      <c r="A95" s="38"/>
      <c r="B95" s="38"/>
      <c r="C95" s="38"/>
      <c r="D95" s="38"/>
      <c r="E95" s="38"/>
      <c r="F95" s="38"/>
      <c r="G95" s="38"/>
      <c r="H95" s="38"/>
    </row>
    <row r="96" spans="1:8" ht="12.75">
      <c r="A96" s="38"/>
      <c r="B96" s="38"/>
      <c r="C96" s="38"/>
      <c r="D96" s="38"/>
      <c r="E96" s="38"/>
      <c r="F96" s="38"/>
      <c r="G96" s="38"/>
      <c r="H96" s="38"/>
    </row>
    <row r="97" spans="1:8" ht="12.75">
      <c r="A97" s="38"/>
      <c r="B97" s="38"/>
      <c r="C97" s="38"/>
      <c r="D97" s="38"/>
      <c r="E97" s="38"/>
      <c r="F97" s="38"/>
      <c r="G97" s="38"/>
      <c r="H97" s="38"/>
    </row>
    <row r="98" spans="1:8" ht="12.75">
      <c r="A98" s="38"/>
      <c r="B98" s="38"/>
      <c r="C98" s="38"/>
      <c r="D98" s="38"/>
      <c r="E98" s="38"/>
      <c r="F98" s="38"/>
      <c r="G98" s="38"/>
      <c r="H98" s="38"/>
    </row>
    <row r="99" spans="1:8" ht="12.75">
      <c r="A99" s="38"/>
      <c r="B99" s="38"/>
      <c r="C99" s="38"/>
      <c r="D99" s="38"/>
      <c r="E99" s="38"/>
      <c r="F99" s="38"/>
      <c r="G99" s="38"/>
      <c r="H99" s="38"/>
    </row>
    <row r="100" spans="1:8" ht="12.75">
      <c r="A100" s="38"/>
      <c r="B100" s="38"/>
      <c r="C100" s="38"/>
      <c r="D100" s="38"/>
      <c r="E100" s="38"/>
      <c r="F100" s="38"/>
      <c r="G100" s="38"/>
      <c r="H100" s="38"/>
    </row>
    <row r="101" spans="1:8" ht="12.75">
      <c r="A101" s="38"/>
      <c r="B101" s="38"/>
      <c r="C101" s="38"/>
      <c r="D101" s="38"/>
      <c r="E101" s="38"/>
      <c r="F101" s="38"/>
      <c r="G101" s="38"/>
      <c r="H101" s="38"/>
    </row>
    <row r="102" spans="1:8" ht="12.75">
      <c r="A102" s="38"/>
      <c r="B102" s="38"/>
      <c r="C102" s="38"/>
      <c r="D102" s="38"/>
      <c r="E102" s="38"/>
      <c r="F102" s="38"/>
      <c r="G102" s="38"/>
      <c r="H102" s="38"/>
    </row>
    <row r="103" spans="1:8" ht="12.75">
      <c r="A103" s="38"/>
      <c r="B103" s="38"/>
      <c r="C103" s="38"/>
      <c r="D103" s="38"/>
      <c r="E103" s="38"/>
      <c r="F103" s="38"/>
      <c r="G103" s="38"/>
      <c r="H103" s="38"/>
    </row>
    <row r="104" spans="1:8" ht="12.75">
      <c r="A104" s="38"/>
      <c r="B104" s="38"/>
      <c r="C104" s="38"/>
      <c r="D104" s="38"/>
      <c r="E104" s="38"/>
      <c r="F104" s="38"/>
      <c r="G104" s="38"/>
      <c r="H104" s="38"/>
    </row>
    <row r="105" spans="1:8" ht="12.75">
      <c r="A105" s="38"/>
      <c r="B105" s="38"/>
      <c r="C105" s="38"/>
      <c r="D105" s="38"/>
      <c r="E105" s="38"/>
      <c r="F105" s="38"/>
      <c r="G105" s="38"/>
      <c r="H105" s="38"/>
    </row>
    <row r="106" spans="1:8" ht="12.75">
      <c r="A106" s="38"/>
      <c r="B106" s="38"/>
      <c r="C106" s="38"/>
      <c r="D106" s="38"/>
      <c r="E106" s="38"/>
      <c r="F106" s="38"/>
      <c r="G106" s="38"/>
      <c r="H106" s="38"/>
    </row>
    <row r="107" spans="1:8" ht="12.75">
      <c r="A107" s="38"/>
      <c r="B107" s="38"/>
      <c r="C107" s="38"/>
      <c r="D107" s="38"/>
      <c r="E107" s="38"/>
      <c r="F107" s="38"/>
      <c r="G107" s="38"/>
      <c r="H107" s="38"/>
    </row>
    <row r="108" spans="1:8" ht="12.75">
      <c r="A108" s="38"/>
      <c r="B108" s="38"/>
      <c r="C108" s="38"/>
      <c r="D108" s="38"/>
      <c r="E108" s="38"/>
      <c r="F108" s="38"/>
      <c r="G108" s="38"/>
      <c r="H108" s="38"/>
    </row>
    <row r="109" spans="1:8" ht="12.75">
      <c r="A109" s="38"/>
      <c r="B109" s="38"/>
      <c r="C109" s="38"/>
      <c r="D109" s="38"/>
      <c r="E109" s="38"/>
      <c r="F109" s="38"/>
      <c r="G109" s="38"/>
      <c r="H109" s="38"/>
    </row>
    <row r="110" spans="1:8" ht="12.75">
      <c r="A110" s="38"/>
      <c r="B110" s="38"/>
      <c r="C110" s="38"/>
      <c r="D110" s="38"/>
      <c r="E110" s="38"/>
      <c r="F110" s="38"/>
      <c r="G110" s="38"/>
      <c r="H110" s="38"/>
    </row>
    <row r="111" spans="1:8" ht="12.75">
      <c r="A111" s="38"/>
      <c r="B111" s="38"/>
      <c r="C111" s="38"/>
      <c r="D111" s="38"/>
      <c r="E111" s="38"/>
      <c r="F111" s="38"/>
      <c r="G111" s="38"/>
      <c r="H111" s="38"/>
    </row>
    <row r="112" spans="1:8" ht="12.75">
      <c r="A112" s="38"/>
      <c r="B112" s="38"/>
      <c r="C112" s="38"/>
      <c r="D112" s="38"/>
      <c r="E112" s="38"/>
      <c r="F112" s="38"/>
      <c r="G112" s="38"/>
      <c r="H112" s="38"/>
    </row>
    <row r="113" spans="1:8" ht="12.75">
      <c r="A113" s="38"/>
      <c r="B113" s="38"/>
      <c r="C113" s="38"/>
      <c r="D113" s="38"/>
      <c r="E113" s="38"/>
      <c r="F113" s="38"/>
      <c r="G113" s="38"/>
      <c r="H113" s="38"/>
    </row>
    <row r="114" spans="1:8" ht="12.75">
      <c r="A114" s="38"/>
      <c r="B114" s="38"/>
      <c r="C114" s="38"/>
      <c r="D114" s="38"/>
      <c r="E114" s="38"/>
      <c r="F114" s="38"/>
      <c r="G114" s="38"/>
      <c r="H114" s="38"/>
    </row>
    <row r="115" spans="1:8" ht="12.75">
      <c r="A115" s="38"/>
      <c r="B115" s="38"/>
      <c r="C115" s="38"/>
      <c r="D115" s="38"/>
      <c r="E115" s="38"/>
      <c r="F115" s="38"/>
      <c r="G115" s="38"/>
      <c r="H115" s="38"/>
    </row>
    <row r="116" spans="1:8" ht="12.75">
      <c r="A116" s="38"/>
      <c r="B116" s="38"/>
      <c r="C116" s="38"/>
      <c r="D116" s="38"/>
      <c r="E116" s="38"/>
      <c r="F116" s="38"/>
      <c r="G116" s="38"/>
      <c r="H116" s="38"/>
    </row>
    <row r="117" spans="1:8" ht="12.75">
      <c r="A117" s="38"/>
      <c r="B117" s="38"/>
      <c r="C117" s="38"/>
      <c r="D117" s="38"/>
      <c r="E117" s="38"/>
      <c r="F117" s="38"/>
      <c r="G117" s="38"/>
      <c r="H117" s="38"/>
    </row>
    <row r="118" spans="1:8" ht="12.75">
      <c r="A118" s="38"/>
      <c r="B118" s="38"/>
      <c r="C118" s="38"/>
      <c r="D118" s="38"/>
      <c r="E118" s="38"/>
      <c r="F118" s="38"/>
      <c r="G118" s="38"/>
      <c r="H118" s="38"/>
    </row>
    <row r="119" spans="1:8" ht="12.75">
      <c r="A119" s="38"/>
      <c r="B119" s="38"/>
      <c r="C119" s="38"/>
      <c r="D119" s="38"/>
      <c r="E119" s="38"/>
      <c r="F119" s="38"/>
      <c r="G119" s="38"/>
      <c r="H119" s="38"/>
    </row>
    <row r="120" spans="1:8" ht="12.75">
      <c r="A120" s="38"/>
      <c r="B120" s="38"/>
      <c r="C120" s="38"/>
      <c r="D120" s="38"/>
      <c r="E120" s="38"/>
      <c r="F120" s="38"/>
      <c r="G120" s="38"/>
      <c r="H120" s="38"/>
    </row>
    <row r="121" spans="1:8" ht="12.75">
      <c r="A121" s="38"/>
      <c r="B121" s="38"/>
      <c r="C121" s="38"/>
      <c r="D121" s="38"/>
      <c r="E121" s="38"/>
      <c r="F121" s="38"/>
      <c r="G121" s="38"/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38"/>
      <c r="B123" s="38"/>
      <c r="C123" s="38"/>
      <c r="D123" s="38"/>
      <c r="E123" s="38"/>
      <c r="F123" s="38"/>
      <c r="G123" s="38"/>
      <c r="H123" s="38"/>
    </row>
    <row r="124" spans="1:8" ht="12.75">
      <c r="A124" s="38"/>
      <c r="B124" s="38"/>
      <c r="C124" s="38"/>
      <c r="D124" s="38"/>
      <c r="E124" s="38"/>
      <c r="F124" s="38"/>
      <c r="G124" s="38"/>
      <c r="H124" s="38"/>
    </row>
    <row r="125" spans="1:8" ht="12.75">
      <c r="A125" s="38"/>
      <c r="B125" s="38"/>
      <c r="C125" s="38"/>
      <c r="D125" s="38"/>
      <c r="E125" s="38"/>
      <c r="F125" s="38"/>
      <c r="G125" s="38"/>
      <c r="H125" s="38"/>
    </row>
    <row r="126" spans="1:8" ht="12.75">
      <c r="A126" s="38"/>
      <c r="B126" s="38"/>
      <c r="C126" s="38"/>
      <c r="D126" s="38"/>
      <c r="E126" s="38"/>
      <c r="F126" s="38"/>
      <c r="G126" s="38"/>
      <c r="H126" s="38"/>
    </row>
    <row r="127" spans="1:8" ht="12.75">
      <c r="A127" s="38"/>
      <c r="B127" s="38"/>
      <c r="C127" s="38"/>
      <c r="D127" s="38"/>
      <c r="E127" s="38"/>
      <c r="F127" s="38"/>
      <c r="G127" s="38"/>
      <c r="H127" s="38"/>
    </row>
    <row r="128" spans="1:8" ht="12.75">
      <c r="A128" s="38"/>
      <c r="B128" s="38"/>
      <c r="C128" s="38"/>
      <c r="D128" s="38"/>
      <c r="E128" s="38"/>
      <c r="F128" s="38"/>
      <c r="G128" s="38"/>
      <c r="H128" s="38"/>
    </row>
    <row r="129" spans="1:8" ht="12.75">
      <c r="A129" s="38"/>
      <c r="B129" s="38"/>
      <c r="C129" s="38"/>
      <c r="D129" s="38"/>
      <c r="E129" s="38"/>
      <c r="F129" s="38"/>
      <c r="G129" s="38"/>
      <c r="H129" s="38"/>
    </row>
    <row r="130" spans="1:8" ht="12.75">
      <c r="A130" s="38"/>
      <c r="B130" s="38"/>
      <c r="C130" s="38"/>
      <c r="D130" s="38"/>
      <c r="E130" s="38"/>
      <c r="F130" s="38"/>
      <c r="G130" s="38"/>
      <c r="H130" s="38"/>
    </row>
    <row r="131" spans="1:8" ht="12.75">
      <c r="A131" s="38"/>
      <c r="B131" s="38"/>
      <c r="C131" s="38"/>
      <c r="D131" s="38"/>
      <c r="E131" s="38"/>
      <c r="F131" s="38"/>
      <c r="G131" s="38"/>
      <c r="H131" s="38"/>
    </row>
    <row r="132" spans="1:8" ht="12.75">
      <c r="A132" s="38"/>
      <c r="B132" s="38"/>
      <c r="C132" s="38"/>
      <c r="D132" s="38"/>
      <c r="E132" s="38"/>
      <c r="F132" s="38"/>
      <c r="G132" s="38"/>
      <c r="H132" s="38"/>
    </row>
    <row r="133" spans="1:8" ht="12.75">
      <c r="A133" s="38"/>
      <c r="B133" s="38"/>
      <c r="C133" s="38"/>
      <c r="D133" s="38"/>
      <c r="E133" s="38"/>
      <c r="F133" s="38"/>
      <c r="G133" s="38"/>
      <c r="H133" s="38"/>
    </row>
    <row r="134" spans="1:8" ht="12.75">
      <c r="A134" s="38"/>
      <c r="B134" s="38"/>
      <c r="C134" s="38"/>
      <c r="D134" s="38"/>
      <c r="E134" s="38"/>
      <c r="F134" s="38"/>
      <c r="G134" s="38"/>
      <c r="H134" s="38"/>
    </row>
    <row r="135" spans="1:8" ht="12.75">
      <c r="A135" s="38"/>
      <c r="B135" s="38"/>
      <c r="C135" s="38"/>
      <c r="D135" s="38"/>
      <c r="E135" s="38"/>
      <c r="F135" s="38"/>
      <c r="G135" s="38"/>
      <c r="H135" s="38"/>
    </row>
    <row r="136" spans="1:8" ht="12.75">
      <c r="A136" s="38"/>
      <c r="B136" s="38"/>
      <c r="C136" s="38"/>
      <c r="D136" s="38"/>
      <c r="E136" s="38"/>
      <c r="F136" s="38"/>
      <c r="G136" s="38"/>
      <c r="H136" s="38"/>
    </row>
    <row r="137" spans="1:8" ht="12.75">
      <c r="A137" s="38"/>
      <c r="B137" s="38"/>
      <c r="C137" s="38"/>
      <c r="D137" s="38"/>
      <c r="E137" s="38"/>
      <c r="F137" s="38"/>
      <c r="G137" s="38"/>
      <c r="H137" s="38"/>
    </row>
    <row r="138" spans="1:8" ht="12.75">
      <c r="A138" s="38"/>
      <c r="B138" s="38"/>
      <c r="C138" s="38"/>
      <c r="D138" s="38"/>
      <c r="E138" s="38"/>
      <c r="F138" s="38"/>
      <c r="G138" s="38"/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38"/>
      <c r="B140" s="38"/>
      <c r="C140" s="38"/>
      <c r="D140" s="38"/>
      <c r="E140" s="38"/>
      <c r="F140" s="38"/>
      <c r="G140" s="38"/>
      <c r="H140" s="38"/>
    </row>
    <row r="141" spans="1:8" ht="12.75">
      <c r="A141" s="38"/>
      <c r="B141" s="38"/>
      <c r="C141" s="38"/>
      <c r="D141" s="38"/>
      <c r="E141" s="38"/>
      <c r="F141" s="38"/>
      <c r="G141" s="38"/>
      <c r="H141" s="38"/>
    </row>
    <row r="142" spans="1:8" ht="12.75">
      <c r="A142" s="38"/>
      <c r="B142" s="38"/>
      <c r="C142" s="38"/>
      <c r="D142" s="38"/>
      <c r="E142" s="38"/>
      <c r="F142" s="38"/>
      <c r="G142" s="38"/>
      <c r="H142" s="38"/>
    </row>
    <row r="143" spans="1:8" ht="12.75">
      <c r="A143" s="38"/>
      <c r="B143" s="38"/>
      <c r="C143" s="38"/>
      <c r="D143" s="38"/>
      <c r="E143" s="38"/>
      <c r="F143" s="38"/>
      <c r="G143" s="38"/>
      <c r="H143" s="38"/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38"/>
      <c r="B145" s="38"/>
      <c r="C145" s="38"/>
      <c r="D145" s="38"/>
      <c r="E145" s="38"/>
      <c r="F145" s="38"/>
      <c r="G145" s="38"/>
      <c r="H145" s="38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38"/>
      <c r="B148" s="38"/>
      <c r="C148" s="38"/>
      <c r="D148" s="38"/>
      <c r="E148" s="38"/>
      <c r="F148" s="38"/>
      <c r="G148" s="38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38"/>
      <c r="B150" s="38"/>
      <c r="C150" s="38"/>
      <c r="D150" s="38"/>
      <c r="E150" s="38"/>
      <c r="F150" s="38"/>
      <c r="G150" s="38"/>
      <c r="H150" s="38"/>
    </row>
    <row r="151" spans="1:8" ht="12.75">
      <c r="A151" s="38"/>
      <c r="B151" s="38"/>
      <c r="C151" s="38"/>
      <c r="D151" s="38"/>
      <c r="E151" s="38"/>
      <c r="F151" s="38"/>
      <c r="G151" s="38"/>
      <c r="H151" s="38"/>
    </row>
    <row r="152" spans="1:8" ht="12.75">
      <c r="A152" s="38"/>
      <c r="B152" s="38"/>
      <c r="C152" s="38"/>
      <c r="D152" s="38"/>
      <c r="E152" s="38"/>
      <c r="F152" s="38"/>
      <c r="G152" s="38"/>
      <c r="H152" s="38"/>
    </row>
    <row r="153" spans="1:8" ht="12.75">
      <c r="A153" s="38"/>
      <c r="B153" s="38"/>
      <c r="C153" s="38"/>
      <c r="D153" s="38"/>
      <c r="E153" s="38"/>
      <c r="F153" s="38"/>
      <c r="G153" s="38"/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38"/>
      <c r="B155" s="38"/>
      <c r="C155" s="38"/>
      <c r="D155" s="38"/>
      <c r="E155" s="38"/>
      <c r="F155" s="38"/>
      <c r="G155" s="38"/>
      <c r="H155" s="38"/>
    </row>
    <row r="156" spans="1:8" ht="12.75">
      <c r="A156" s="38"/>
      <c r="B156" s="38"/>
      <c r="C156" s="38"/>
      <c r="D156" s="38"/>
      <c r="E156" s="38"/>
      <c r="F156" s="38"/>
      <c r="G156" s="38"/>
      <c r="H156" s="38"/>
    </row>
    <row r="157" spans="1:8" ht="12.75">
      <c r="A157" s="38"/>
      <c r="B157" s="38"/>
      <c r="C157" s="38"/>
      <c r="D157" s="38"/>
      <c r="E157" s="38"/>
      <c r="F157" s="38"/>
      <c r="G157" s="38"/>
      <c r="H157" s="38"/>
    </row>
    <row r="158" spans="1:8" ht="12.75">
      <c r="A158" s="38"/>
      <c r="B158" s="38"/>
      <c r="C158" s="38"/>
      <c r="D158" s="38"/>
      <c r="E158" s="38"/>
      <c r="F158" s="38"/>
      <c r="G158" s="38"/>
      <c r="H158" s="38"/>
    </row>
    <row r="159" spans="1:8" ht="12.75">
      <c r="A159" s="38"/>
      <c r="B159" s="38"/>
      <c r="C159" s="38"/>
      <c r="D159" s="38"/>
      <c r="E159" s="38"/>
      <c r="F159" s="38"/>
      <c r="G159" s="38"/>
      <c r="H159" s="38"/>
    </row>
    <row r="160" spans="1:8" ht="12.75">
      <c r="A160" s="38"/>
      <c r="B160" s="38"/>
      <c r="C160" s="38"/>
      <c r="D160" s="38"/>
      <c r="E160" s="38"/>
      <c r="F160" s="38"/>
      <c r="G160" s="38"/>
      <c r="H160" s="38"/>
    </row>
    <row r="161" spans="1:8" ht="12.75">
      <c r="A161" s="38"/>
      <c r="B161" s="38"/>
      <c r="C161" s="38"/>
      <c r="D161" s="38"/>
      <c r="E161" s="38"/>
      <c r="F161" s="38"/>
      <c r="G161" s="38"/>
      <c r="H161" s="38"/>
    </row>
    <row r="162" spans="1:8" ht="12.75">
      <c r="A162" s="38"/>
      <c r="B162" s="38"/>
      <c r="C162" s="38"/>
      <c r="D162" s="38"/>
      <c r="E162" s="38"/>
      <c r="F162" s="38"/>
      <c r="G162" s="38"/>
      <c r="H162" s="38"/>
    </row>
    <row r="163" spans="1:8" ht="12.75">
      <c r="A163" s="38"/>
      <c r="B163" s="38"/>
      <c r="C163" s="38"/>
      <c r="D163" s="38"/>
      <c r="E163" s="38"/>
      <c r="F163" s="38"/>
      <c r="G163" s="38"/>
      <c r="H163" s="38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  <row r="165" spans="1:8" ht="12.75">
      <c r="A165" s="38"/>
      <c r="B165" s="38"/>
      <c r="C165" s="38"/>
      <c r="D165" s="38"/>
      <c r="E165" s="38"/>
      <c r="F165" s="38"/>
      <c r="G165" s="38"/>
      <c r="H165" s="38"/>
    </row>
    <row r="166" spans="1:8" ht="12.75">
      <c r="A166" s="38"/>
      <c r="B166" s="38"/>
      <c r="C166" s="38"/>
      <c r="D166" s="38"/>
      <c r="E166" s="38"/>
      <c r="F166" s="38"/>
      <c r="G166" s="38"/>
      <c r="H166" s="38"/>
    </row>
    <row r="167" spans="1:8" ht="12.75">
      <c r="A167" s="38"/>
      <c r="B167" s="38"/>
      <c r="C167" s="38"/>
      <c r="D167" s="38"/>
      <c r="E167" s="38"/>
      <c r="F167" s="38"/>
      <c r="G167" s="38"/>
      <c r="H167" s="38"/>
    </row>
    <row r="168" spans="1:8" ht="12.75">
      <c r="A168" s="38"/>
      <c r="B168" s="38"/>
      <c r="C168" s="38"/>
      <c r="D168" s="38"/>
      <c r="E168" s="38"/>
      <c r="F168" s="38"/>
      <c r="G168" s="38"/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38"/>
      <c r="B170" s="38"/>
      <c r="C170" s="38"/>
      <c r="D170" s="38"/>
      <c r="E170" s="38"/>
      <c r="F170" s="38"/>
      <c r="G170" s="38"/>
      <c r="H170" s="38"/>
    </row>
    <row r="171" spans="1:8" ht="12.75">
      <c r="A171" s="38"/>
      <c r="B171" s="38"/>
      <c r="C171" s="38"/>
      <c r="D171" s="38"/>
      <c r="E171" s="38"/>
      <c r="F171" s="38"/>
      <c r="G171" s="38"/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38"/>
      <c r="B173" s="38"/>
      <c r="C173" s="38"/>
      <c r="D173" s="38"/>
      <c r="E173" s="38"/>
      <c r="F173" s="38"/>
      <c r="G173" s="38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38"/>
      <c r="B175" s="38"/>
      <c r="C175" s="38"/>
      <c r="D175" s="38"/>
      <c r="E175" s="38"/>
      <c r="F175" s="38"/>
      <c r="G175" s="38"/>
      <c r="H175" s="38"/>
    </row>
    <row r="176" spans="1:8" ht="12.75">
      <c r="A176" s="38"/>
      <c r="B176" s="38"/>
      <c r="C176" s="38"/>
      <c r="D176" s="38"/>
      <c r="E176" s="38"/>
      <c r="F176" s="38"/>
      <c r="G176" s="38"/>
      <c r="H176" s="38"/>
    </row>
    <row r="177" spans="1:8" ht="12.75">
      <c r="A177" s="38"/>
      <c r="B177" s="38"/>
      <c r="C177" s="38"/>
      <c r="D177" s="38"/>
      <c r="E177" s="38"/>
      <c r="F177" s="38"/>
      <c r="G177" s="38"/>
      <c r="H177" s="38"/>
    </row>
    <row r="178" spans="1:8" ht="12.75">
      <c r="A178" s="38"/>
      <c r="B178" s="38"/>
      <c r="C178" s="38"/>
      <c r="D178" s="38"/>
      <c r="E178" s="38"/>
      <c r="F178" s="38"/>
      <c r="G178" s="38"/>
      <c r="H178" s="38"/>
    </row>
    <row r="179" spans="1:8" ht="12.75">
      <c r="A179" s="38"/>
      <c r="B179" s="38"/>
      <c r="C179" s="38"/>
      <c r="D179" s="38"/>
      <c r="E179" s="38"/>
      <c r="F179" s="38"/>
      <c r="G179" s="38"/>
      <c r="H179" s="38"/>
    </row>
    <row r="180" spans="1:8" ht="12.75">
      <c r="A180" s="38"/>
      <c r="B180" s="38"/>
      <c r="C180" s="38"/>
      <c r="D180" s="38"/>
      <c r="E180" s="38"/>
      <c r="F180" s="38"/>
      <c r="G180" s="38"/>
      <c r="H180" s="38"/>
    </row>
    <row r="181" spans="1:8" ht="12.75">
      <c r="A181" s="38"/>
      <c r="B181" s="38"/>
      <c r="C181" s="38"/>
      <c r="D181" s="38"/>
      <c r="E181" s="38"/>
      <c r="F181" s="38"/>
      <c r="G181" s="38"/>
      <c r="H181" s="38"/>
    </row>
    <row r="182" spans="1:8" ht="12.75">
      <c r="A182" s="38"/>
      <c r="B182" s="38"/>
      <c r="C182" s="38"/>
      <c r="D182" s="38"/>
      <c r="E182" s="38"/>
      <c r="F182" s="38"/>
      <c r="G182" s="38"/>
      <c r="H182" s="38"/>
    </row>
    <row r="183" spans="1:8" ht="12.75">
      <c r="A183" s="38"/>
      <c r="B183" s="38"/>
      <c r="C183" s="38"/>
      <c r="D183" s="38"/>
      <c r="E183" s="38"/>
      <c r="F183" s="38"/>
      <c r="G183" s="38"/>
      <c r="H183" s="38"/>
    </row>
    <row r="184" spans="1:8" ht="12.75">
      <c r="A184" s="38"/>
      <c r="B184" s="38"/>
      <c r="C184" s="38"/>
      <c r="D184" s="38"/>
      <c r="E184" s="38"/>
      <c r="F184" s="38"/>
      <c r="G184" s="38"/>
      <c r="H184" s="38"/>
    </row>
    <row r="185" spans="1:8" ht="12.75">
      <c r="A185" s="38"/>
      <c r="B185" s="38"/>
      <c r="C185" s="38"/>
      <c r="D185" s="38"/>
      <c r="E185" s="38"/>
      <c r="F185" s="38"/>
      <c r="G185" s="38"/>
      <c r="H185" s="38"/>
    </row>
    <row r="186" spans="1:8" ht="12.75">
      <c r="A186" s="38"/>
      <c r="B186" s="38"/>
      <c r="C186" s="38"/>
      <c r="D186" s="38"/>
      <c r="E186" s="38"/>
      <c r="F186" s="38"/>
      <c r="G186" s="38"/>
      <c r="H186" s="38"/>
    </row>
    <row r="187" spans="1:8" ht="12.75">
      <c r="A187" s="38"/>
      <c r="B187" s="38"/>
      <c r="C187" s="38"/>
      <c r="D187" s="38"/>
      <c r="E187" s="38"/>
      <c r="F187" s="38"/>
      <c r="G187" s="38"/>
      <c r="H187" s="38"/>
    </row>
    <row r="188" spans="1:8" ht="12.75">
      <c r="A188" s="38"/>
      <c r="B188" s="38"/>
      <c r="C188" s="38"/>
      <c r="D188" s="38"/>
      <c r="E188" s="38"/>
      <c r="F188" s="38"/>
      <c r="G188" s="38"/>
      <c r="H188" s="38"/>
    </row>
    <row r="189" spans="1:8" ht="12.75">
      <c r="A189" s="38"/>
      <c r="B189" s="38"/>
      <c r="C189" s="38"/>
      <c r="D189" s="38"/>
      <c r="E189" s="38"/>
      <c r="F189" s="38"/>
      <c r="G189" s="38"/>
      <c r="H189" s="38"/>
    </row>
    <row r="190" spans="1:8" ht="12.75">
      <c r="A190" s="38"/>
      <c r="B190" s="38"/>
      <c r="C190" s="38"/>
      <c r="D190" s="38"/>
      <c r="E190" s="38"/>
      <c r="F190" s="38"/>
      <c r="G190" s="38"/>
      <c r="H190" s="38"/>
    </row>
    <row r="191" spans="1:8" ht="12.75">
      <c r="A191" s="38"/>
      <c r="B191" s="38"/>
      <c r="C191" s="38"/>
      <c r="D191" s="38"/>
      <c r="E191" s="38"/>
      <c r="F191" s="38"/>
      <c r="G191" s="38"/>
      <c r="H191" s="38"/>
    </row>
    <row r="192" spans="1:8" ht="12.75">
      <c r="A192" s="38"/>
      <c r="B192" s="38"/>
      <c r="C192" s="38"/>
      <c r="D192" s="38"/>
      <c r="E192" s="38"/>
      <c r="F192" s="38"/>
      <c r="G192" s="38"/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38"/>
      <c r="B194" s="38"/>
      <c r="C194" s="38"/>
      <c r="D194" s="38"/>
      <c r="E194" s="38"/>
      <c r="F194" s="38"/>
      <c r="G194" s="38"/>
      <c r="H194" s="38"/>
    </row>
    <row r="195" spans="1:8" ht="12.75">
      <c r="A195" s="38"/>
      <c r="B195" s="38"/>
      <c r="C195" s="38"/>
      <c r="D195" s="38"/>
      <c r="E195" s="38"/>
      <c r="F195" s="38"/>
      <c r="G195" s="38"/>
      <c r="H195" s="38"/>
    </row>
    <row r="196" spans="1:8" ht="12.75">
      <c r="A196" s="38"/>
      <c r="B196" s="38"/>
      <c r="C196" s="38"/>
      <c r="D196" s="38"/>
      <c r="E196" s="38"/>
      <c r="F196" s="38"/>
      <c r="G196" s="38"/>
      <c r="H196" s="38"/>
    </row>
    <row r="197" spans="1:8" ht="12.75">
      <c r="A197" s="38"/>
      <c r="B197" s="38"/>
      <c r="C197" s="38"/>
      <c r="D197" s="38"/>
      <c r="E197" s="38"/>
      <c r="F197" s="38"/>
      <c r="G197" s="38"/>
      <c r="H197" s="38"/>
    </row>
    <row r="198" spans="1:8" ht="12.75">
      <c r="A198" s="38"/>
      <c r="B198" s="38"/>
      <c r="C198" s="38"/>
      <c r="D198" s="38"/>
      <c r="E198" s="38"/>
      <c r="F198" s="38"/>
      <c r="G198" s="38"/>
      <c r="H198" s="38"/>
    </row>
    <row r="199" spans="1:8" ht="12.75">
      <c r="A199" s="38"/>
      <c r="B199" s="38"/>
      <c r="C199" s="38"/>
      <c r="D199" s="38"/>
      <c r="E199" s="38"/>
      <c r="F199" s="38"/>
      <c r="G199" s="38"/>
      <c r="H199" s="38"/>
    </row>
    <row r="200" spans="1:8" ht="12.75">
      <c r="A200" s="38"/>
      <c r="B200" s="38"/>
      <c r="C200" s="38"/>
      <c r="D200" s="38"/>
      <c r="E200" s="38"/>
      <c r="F200" s="38"/>
      <c r="G200" s="38"/>
      <c r="H200" s="38"/>
    </row>
    <row r="201" spans="1:8" ht="12.75">
      <c r="A201" s="38"/>
      <c r="B201" s="38"/>
      <c r="C201" s="38"/>
      <c r="D201" s="38"/>
      <c r="E201" s="38"/>
      <c r="F201" s="38"/>
      <c r="G201" s="38"/>
      <c r="H201" s="38"/>
    </row>
    <row r="202" spans="1:8" ht="12.75">
      <c r="A202" s="38"/>
      <c r="B202" s="38"/>
      <c r="C202" s="38"/>
      <c r="D202" s="38"/>
      <c r="E202" s="38"/>
      <c r="F202" s="38"/>
      <c r="G202" s="38"/>
      <c r="H202" s="38"/>
    </row>
    <row r="203" spans="1:8" ht="12.75">
      <c r="A203" s="38"/>
      <c r="B203" s="38"/>
      <c r="C203" s="38"/>
      <c r="D203" s="38"/>
      <c r="E203" s="38"/>
      <c r="F203" s="38"/>
      <c r="G203" s="38"/>
      <c r="H203" s="38"/>
    </row>
    <row r="204" spans="1:8" ht="12.75">
      <c r="A204" s="38"/>
      <c r="B204" s="38"/>
      <c r="C204" s="38"/>
      <c r="D204" s="38"/>
      <c r="E204" s="38"/>
      <c r="F204" s="38"/>
      <c r="G204" s="38"/>
      <c r="H204" s="38"/>
    </row>
    <row r="205" spans="1:8" ht="12.75">
      <c r="A205" s="38"/>
      <c r="B205" s="38"/>
      <c r="C205" s="38"/>
      <c r="D205" s="38"/>
      <c r="E205" s="38"/>
      <c r="F205" s="38"/>
      <c r="G205" s="38"/>
      <c r="H205" s="38"/>
    </row>
    <row r="206" spans="1:8" ht="12.75">
      <c r="A206" s="38"/>
      <c r="B206" s="38"/>
      <c r="C206" s="38"/>
      <c r="D206" s="38"/>
      <c r="E206" s="38"/>
      <c r="F206" s="38"/>
      <c r="G206" s="38"/>
      <c r="H206" s="38"/>
    </row>
    <row r="207" spans="1:8" ht="12.75">
      <c r="A207" s="38"/>
      <c r="B207" s="38"/>
      <c r="C207" s="38"/>
      <c r="D207" s="38"/>
      <c r="E207" s="38"/>
      <c r="F207" s="38"/>
      <c r="G207" s="38"/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38"/>
      <c r="B209" s="38"/>
      <c r="C209" s="38"/>
      <c r="D209" s="38"/>
      <c r="E209" s="38"/>
      <c r="F209" s="38"/>
      <c r="G209" s="38"/>
      <c r="H209" s="38"/>
    </row>
    <row r="210" spans="1:8" ht="12.75">
      <c r="A210" s="38"/>
      <c r="B210" s="38"/>
      <c r="C210" s="38"/>
      <c r="D210" s="38"/>
      <c r="E210" s="38"/>
      <c r="F210" s="38"/>
      <c r="G210" s="38"/>
      <c r="H210" s="38"/>
    </row>
    <row r="211" spans="1:8" ht="12.75">
      <c r="A211" s="38"/>
      <c r="B211" s="38"/>
      <c r="C211" s="38"/>
      <c r="D211" s="38"/>
      <c r="E211" s="38"/>
      <c r="F211" s="38"/>
      <c r="G211" s="38"/>
      <c r="H211" s="38"/>
    </row>
    <row r="212" spans="1:8" ht="12.75">
      <c r="A212" s="38"/>
      <c r="B212" s="38"/>
      <c r="C212" s="38"/>
      <c r="D212" s="38"/>
      <c r="E212" s="38"/>
      <c r="F212" s="38"/>
      <c r="G212" s="38"/>
      <c r="H212" s="38"/>
    </row>
    <row r="213" spans="1:8" ht="12.75">
      <c r="A213" s="38"/>
      <c r="B213" s="38"/>
      <c r="C213" s="38"/>
      <c r="D213" s="38"/>
      <c r="E213" s="38"/>
      <c r="F213" s="38"/>
      <c r="G213" s="38"/>
      <c r="H213" s="38"/>
    </row>
    <row r="214" spans="1:8" ht="12.75">
      <c r="A214" s="38"/>
      <c r="B214" s="38"/>
      <c r="C214" s="38"/>
      <c r="D214" s="38"/>
      <c r="E214" s="38"/>
      <c r="F214" s="38"/>
      <c r="G214" s="38"/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38"/>
      <c r="B216" s="38"/>
      <c r="C216" s="38"/>
      <c r="D216" s="38"/>
      <c r="E216" s="38"/>
      <c r="F216" s="38"/>
      <c r="G216" s="38"/>
      <c r="H216" s="38"/>
    </row>
    <row r="217" spans="1:8" ht="12.75">
      <c r="A217" s="38"/>
      <c r="B217" s="38"/>
      <c r="C217" s="38"/>
      <c r="D217" s="38"/>
      <c r="E217" s="38"/>
      <c r="F217" s="38"/>
      <c r="G217" s="38"/>
      <c r="H217" s="38"/>
    </row>
    <row r="218" spans="1:8" ht="12.75">
      <c r="A218" s="38"/>
      <c r="B218" s="38"/>
      <c r="C218" s="38"/>
      <c r="D218" s="38"/>
      <c r="E218" s="38"/>
      <c r="F218" s="38"/>
      <c r="G218" s="38"/>
      <c r="H218" s="38"/>
    </row>
    <row r="219" spans="1:8" ht="12.75">
      <c r="A219" s="38"/>
      <c r="B219" s="38"/>
      <c r="C219" s="38"/>
      <c r="D219" s="38"/>
      <c r="E219" s="38"/>
      <c r="F219" s="38"/>
      <c r="G219" s="38"/>
      <c r="H219" s="38"/>
    </row>
    <row r="220" spans="1:8" ht="12.75">
      <c r="A220" s="38"/>
      <c r="B220" s="38"/>
      <c r="C220" s="38"/>
      <c r="D220" s="38"/>
      <c r="E220" s="38"/>
      <c r="F220" s="38"/>
      <c r="G220" s="38"/>
      <c r="H220" s="38"/>
    </row>
    <row r="221" spans="1:8" ht="12.75">
      <c r="A221" s="38"/>
      <c r="B221" s="38"/>
      <c r="C221" s="38"/>
      <c r="D221" s="38"/>
      <c r="E221" s="38"/>
      <c r="F221" s="38"/>
      <c r="G221" s="38"/>
      <c r="H221" s="38"/>
    </row>
    <row r="222" spans="1:8" ht="12.75">
      <c r="A222" s="38"/>
      <c r="B222" s="38"/>
      <c r="C222" s="38"/>
      <c r="D222" s="38"/>
      <c r="E222" s="38"/>
      <c r="F222" s="38"/>
      <c r="G222" s="38"/>
      <c r="H222" s="38"/>
    </row>
    <row r="223" spans="1:8" ht="12.75">
      <c r="A223" s="38"/>
      <c r="B223" s="38"/>
      <c r="C223" s="38"/>
      <c r="D223" s="38"/>
      <c r="E223" s="38"/>
      <c r="F223" s="38"/>
      <c r="G223" s="38"/>
      <c r="H223" s="38"/>
    </row>
    <row r="224" spans="1:8" ht="12.75">
      <c r="A224" s="38"/>
      <c r="B224" s="38"/>
      <c r="C224" s="38"/>
      <c r="D224" s="38"/>
      <c r="E224" s="38"/>
      <c r="F224" s="38"/>
      <c r="G224" s="38"/>
      <c r="H224" s="38"/>
    </row>
    <row r="225" spans="1:8" ht="12.75">
      <c r="A225" s="38"/>
      <c r="B225" s="38"/>
      <c r="C225" s="38"/>
      <c r="D225" s="38"/>
      <c r="E225" s="38"/>
      <c r="F225" s="38"/>
      <c r="G225" s="38"/>
      <c r="H225" s="38"/>
    </row>
    <row r="226" spans="1:8" ht="12.75">
      <c r="A226" s="38"/>
      <c r="B226" s="38"/>
      <c r="C226" s="38"/>
      <c r="D226" s="38"/>
      <c r="E226" s="38"/>
      <c r="F226" s="38"/>
      <c r="G226" s="38"/>
      <c r="H226" s="38"/>
    </row>
    <row r="227" spans="1:8" ht="12.75">
      <c r="A227" s="38"/>
      <c r="B227" s="38"/>
      <c r="C227" s="38"/>
      <c r="D227" s="38"/>
      <c r="E227" s="38"/>
      <c r="F227" s="38"/>
      <c r="G227" s="38"/>
      <c r="H227" s="38"/>
    </row>
    <row r="228" spans="1:8" ht="12.75">
      <c r="A228" s="38"/>
      <c r="B228" s="38"/>
      <c r="C228" s="38"/>
      <c r="D228" s="38"/>
      <c r="E228" s="38"/>
      <c r="F228" s="38"/>
      <c r="G228" s="38"/>
      <c r="H228" s="38"/>
    </row>
    <row r="229" spans="1:8" ht="12.75">
      <c r="A229" s="38"/>
      <c r="B229" s="38"/>
      <c r="C229" s="38"/>
      <c r="D229" s="38"/>
      <c r="E229" s="38"/>
      <c r="F229" s="38"/>
      <c r="G229" s="38"/>
      <c r="H229" s="38"/>
    </row>
    <row r="230" spans="1:8" ht="12.75">
      <c r="A230" s="38"/>
      <c r="B230" s="38"/>
      <c r="C230" s="38"/>
      <c r="D230" s="38"/>
      <c r="E230" s="38"/>
      <c r="F230" s="38"/>
      <c r="G230" s="38"/>
      <c r="H230" s="38"/>
    </row>
    <row r="231" spans="1:8" ht="12.75">
      <c r="A231" s="38"/>
      <c r="B231" s="38"/>
      <c r="C231" s="38"/>
      <c r="D231" s="38"/>
      <c r="E231" s="38"/>
      <c r="F231" s="38"/>
      <c r="G231" s="38"/>
      <c r="H231" s="38"/>
    </row>
    <row r="232" spans="1:8" ht="12.75">
      <c r="A232" s="38"/>
      <c r="B232" s="38"/>
      <c r="C232" s="38"/>
      <c r="D232" s="38"/>
      <c r="E232" s="38"/>
      <c r="F232" s="38"/>
      <c r="G232" s="38"/>
      <c r="H232" s="38"/>
    </row>
    <row r="233" spans="1:8" ht="12.75">
      <c r="A233" s="38"/>
      <c r="B233" s="38"/>
      <c r="C233" s="38"/>
      <c r="D233" s="38"/>
      <c r="E233" s="38"/>
      <c r="F233" s="38"/>
      <c r="G233" s="38"/>
      <c r="H233" s="38"/>
    </row>
    <row r="234" spans="1:8" ht="12.75">
      <c r="A234" s="38"/>
      <c r="B234" s="38"/>
      <c r="C234" s="38"/>
      <c r="D234" s="38"/>
      <c r="E234" s="38"/>
      <c r="F234" s="38"/>
      <c r="G234" s="38"/>
      <c r="H234" s="38"/>
    </row>
    <row r="235" spans="1:8" ht="12.75">
      <c r="A235" s="38"/>
      <c r="B235" s="38"/>
      <c r="C235" s="38"/>
      <c r="D235" s="38"/>
      <c r="E235" s="38"/>
      <c r="F235" s="38"/>
      <c r="G235" s="38"/>
      <c r="H235" s="38"/>
    </row>
    <row r="236" spans="1:8" ht="12.75">
      <c r="A236" s="38"/>
      <c r="B236" s="38"/>
      <c r="C236" s="38"/>
      <c r="D236" s="38"/>
      <c r="E236" s="38"/>
      <c r="F236" s="38"/>
      <c r="G236" s="38"/>
      <c r="H236" s="38"/>
    </row>
    <row r="237" spans="1:8" ht="12.75">
      <c r="A237" s="38"/>
      <c r="B237" s="38"/>
      <c r="C237" s="38"/>
      <c r="D237" s="38"/>
      <c r="E237" s="38"/>
      <c r="F237" s="38"/>
      <c r="G237" s="38"/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38"/>
      <c r="B239" s="38"/>
      <c r="C239" s="38"/>
      <c r="D239" s="38"/>
      <c r="E239" s="38"/>
      <c r="F239" s="38"/>
      <c r="G239" s="38"/>
      <c r="H239" s="38"/>
    </row>
    <row r="240" spans="1:8" ht="12.75">
      <c r="A240" s="38"/>
      <c r="B240" s="38"/>
      <c r="C240" s="38"/>
      <c r="D240" s="38"/>
      <c r="E240" s="38"/>
      <c r="F240" s="38"/>
      <c r="G240" s="38"/>
      <c r="H240" s="38"/>
    </row>
    <row r="241" spans="1:8" ht="12.75">
      <c r="A241" s="38"/>
      <c r="B241" s="38"/>
      <c r="C241" s="38"/>
      <c r="D241" s="38"/>
      <c r="E241" s="38"/>
      <c r="F241" s="38"/>
      <c r="G241" s="38"/>
      <c r="H241" s="38"/>
    </row>
    <row r="242" spans="1:8" ht="12.75">
      <c r="A242" s="38"/>
      <c r="B242" s="38"/>
      <c r="C242" s="38"/>
      <c r="D242" s="38"/>
      <c r="E242" s="38"/>
      <c r="F242" s="38"/>
      <c r="G242" s="38"/>
      <c r="H242" s="38"/>
    </row>
    <row r="243" spans="1:8" ht="12.75">
      <c r="A243" s="38"/>
      <c r="B243" s="38"/>
      <c r="C243" s="38"/>
      <c r="D243" s="38"/>
      <c r="E243" s="38"/>
      <c r="F243" s="38"/>
      <c r="G243" s="38"/>
      <c r="H243" s="38"/>
    </row>
    <row r="244" spans="1:8" ht="12.75">
      <c r="A244" s="38"/>
      <c r="B244" s="38"/>
      <c r="C244" s="38"/>
      <c r="D244" s="38"/>
      <c r="E244" s="38"/>
      <c r="F244" s="38"/>
      <c r="G244" s="38"/>
      <c r="H244" s="38"/>
    </row>
    <row r="245" spans="1:8" ht="12.75">
      <c r="A245" s="38"/>
      <c r="B245" s="38"/>
      <c r="C245" s="38"/>
      <c r="D245" s="38"/>
      <c r="E245" s="38"/>
      <c r="F245" s="38"/>
      <c r="G245" s="38"/>
      <c r="H245" s="38"/>
    </row>
    <row r="246" spans="1:8" ht="12.75">
      <c r="A246" s="38"/>
      <c r="B246" s="38"/>
      <c r="C246" s="38"/>
      <c r="D246" s="38"/>
      <c r="E246" s="38"/>
      <c r="F246" s="38"/>
      <c r="G246" s="38"/>
      <c r="H246" s="38"/>
    </row>
    <row r="247" spans="1:8" ht="12.75">
      <c r="A247" s="38"/>
      <c r="B247" s="38"/>
      <c r="C247" s="38"/>
      <c r="D247" s="38"/>
      <c r="E247" s="38"/>
      <c r="F247" s="38"/>
      <c r="G247" s="38"/>
      <c r="H247" s="38"/>
    </row>
    <row r="248" spans="1:8" ht="12.75">
      <c r="A248" s="38"/>
      <c r="B248" s="38"/>
      <c r="C248" s="38"/>
      <c r="D248" s="38"/>
      <c r="E248" s="38"/>
      <c r="F248" s="38"/>
      <c r="G248" s="38"/>
      <c r="H248" s="38"/>
    </row>
    <row r="249" spans="1:8" ht="12.75">
      <c r="A249" s="38"/>
      <c r="B249" s="38"/>
      <c r="C249" s="38"/>
      <c r="D249" s="38"/>
      <c r="E249" s="38"/>
      <c r="F249" s="38"/>
      <c r="G249" s="38"/>
      <c r="H249" s="38"/>
    </row>
    <row r="250" spans="1:8" ht="12.75">
      <c r="A250" s="38"/>
      <c r="B250" s="38"/>
      <c r="C250" s="38"/>
      <c r="D250" s="38"/>
      <c r="E250" s="38"/>
      <c r="F250" s="38"/>
      <c r="G250" s="38"/>
      <c r="H250" s="38"/>
    </row>
    <row r="251" spans="1:8" ht="12.75">
      <c r="A251" s="38"/>
      <c r="B251" s="38"/>
      <c r="C251" s="38"/>
      <c r="D251" s="38"/>
      <c r="E251" s="38"/>
      <c r="F251" s="38"/>
      <c r="G251" s="38"/>
      <c r="H251" s="38"/>
    </row>
    <row r="252" spans="1:8" ht="12.75">
      <c r="A252" s="38"/>
      <c r="B252" s="38"/>
      <c r="C252" s="38"/>
      <c r="D252" s="38"/>
      <c r="E252" s="38"/>
      <c r="F252" s="38"/>
      <c r="G252" s="38"/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38"/>
      <c r="B254" s="38"/>
      <c r="C254" s="38"/>
      <c r="D254" s="38"/>
      <c r="E254" s="38"/>
      <c r="F254" s="38"/>
      <c r="G254" s="38"/>
      <c r="H254" s="38"/>
    </row>
    <row r="255" spans="1:8" ht="12.75">
      <c r="A255" s="38"/>
      <c r="B255" s="38"/>
      <c r="C255" s="38"/>
      <c r="D255" s="38"/>
      <c r="E255" s="38"/>
      <c r="F255" s="38"/>
      <c r="G255" s="38"/>
      <c r="H255" s="38"/>
    </row>
    <row r="256" spans="1:8" ht="12.75">
      <c r="A256" s="38"/>
      <c r="B256" s="38"/>
      <c r="C256" s="38"/>
      <c r="D256" s="38"/>
      <c r="E256" s="38"/>
      <c r="F256" s="38"/>
      <c r="G256" s="38"/>
      <c r="H256" s="38"/>
    </row>
    <row r="257" spans="1:8" ht="12.75">
      <c r="A257" s="38"/>
      <c r="B257" s="38"/>
      <c r="C257" s="38"/>
      <c r="D257" s="38"/>
      <c r="E257" s="38"/>
      <c r="F257" s="38"/>
      <c r="G257" s="38"/>
      <c r="H257" s="38"/>
    </row>
    <row r="258" spans="1:8" ht="12.75">
      <c r="A258" s="38"/>
      <c r="B258" s="38"/>
      <c r="C258" s="38"/>
      <c r="D258" s="38"/>
      <c r="E258" s="38"/>
      <c r="F258" s="38"/>
      <c r="G258" s="38"/>
      <c r="H258" s="38"/>
    </row>
    <row r="259" spans="1:8" ht="12.75">
      <c r="A259" s="38"/>
      <c r="B259" s="38"/>
      <c r="C259" s="38"/>
      <c r="D259" s="38"/>
      <c r="E259" s="38"/>
      <c r="F259" s="38"/>
      <c r="G259" s="38"/>
      <c r="H259" s="38"/>
    </row>
    <row r="260" spans="1:8" ht="12.75">
      <c r="A260" s="38"/>
      <c r="B260" s="38"/>
      <c r="C260" s="38"/>
      <c r="D260" s="38"/>
      <c r="E260" s="38"/>
      <c r="F260" s="38"/>
      <c r="G260" s="38"/>
      <c r="H260" s="38"/>
    </row>
    <row r="261" spans="1:8" ht="12.75">
      <c r="A261" s="38"/>
      <c r="B261" s="38"/>
      <c r="C261" s="38"/>
      <c r="D261" s="38"/>
      <c r="E261" s="38"/>
      <c r="F261" s="38"/>
      <c r="G261" s="38"/>
      <c r="H261" s="38"/>
    </row>
    <row r="262" spans="1:8" ht="12.75">
      <c r="A262" s="38"/>
      <c r="B262" s="38"/>
      <c r="C262" s="38"/>
      <c r="D262" s="38"/>
      <c r="E262" s="38"/>
      <c r="F262" s="38"/>
      <c r="G262" s="38"/>
      <c r="H262" s="38"/>
    </row>
    <row r="263" spans="1:8" ht="12.75">
      <c r="A263" s="38"/>
      <c r="B263" s="38"/>
      <c r="C263" s="38"/>
      <c r="D263" s="38"/>
      <c r="E263" s="38"/>
      <c r="F263" s="38"/>
      <c r="G263" s="38"/>
      <c r="H263" s="38"/>
    </row>
    <row r="264" spans="1:8" ht="12.75">
      <c r="A264" s="38"/>
      <c r="B264" s="38"/>
      <c r="C264" s="38"/>
      <c r="D264" s="38"/>
      <c r="E264" s="38"/>
      <c r="F264" s="38"/>
      <c r="G264" s="38"/>
      <c r="H264" s="38"/>
    </row>
    <row r="265" spans="1:8" ht="12.75">
      <c r="A265" s="38"/>
      <c r="B265" s="38"/>
      <c r="C265" s="38"/>
      <c r="D265" s="38"/>
      <c r="E265" s="38"/>
      <c r="F265" s="38"/>
      <c r="G265" s="38"/>
      <c r="H265" s="38"/>
    </row>
    <row r="266" spans="1:8" ht="12.75">
      <c r="A266" s="38"/>
      <c r="B266" s="38"/>
      <c r="C266" s="38"/>
      <c r="D266" s="38"/>
      <c r="E266" s="38"/>
      <c r="F266" s="38"/>
      <c r="G266" s="38"/>
      <c r="H266" s="38"/>
    </row>
    <row r="267" spans="1:8" ht="12.75">
      <c r="A267" s="38"/>
      <c r="B267" s="38"/>
      <c r="C267" s="38"/>
      <c r="D267" s="38"/>
      <c r="E267" s="38"/>
      <c r="F267" s="38"/>
      <c r="G267" s="38"/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38"/>
      <c r="B269" s="38"/>
      <c r="C269" s="38"/>
      <c r="D269" s="38"/>
      <c r="E269" s="38"/>
      <c r="F269" s="38"/>
      <c r="G269" s="38"/>
      <c r="H269" s="38"/>
    </row>
    <row r="270" spans="1:8" ht="12.75">
      <c r="A270" s="38"/>
      <c r="B270" s="38"/>
      <c r="C270" s="38"/>
      <c r="D270" s="38"/>
      <c r="E270" s="38"/>
      <c r="F270" s="38"/>
      <c r="G270" s="38"/>
      <c r="H270" s="38"/>
    </row>
    <row r="271" spans="1:8" ht="12.75">
      <c r="A271" s="38"/>
      <c r="B271" s="38"/>
      <c r="C271" s="38"/>
      <c r="D271" s="38"/>
      <c r="E271" s="38"/>
      <c r="F271" s="38"/>
      <c r="G271" s="38"/>
      <c r="H271" s="38"/>
    </row>
    <row r="272" spans="1:8" ht="12.75">
      <c r="A272" s="38"/>
      <c r="B272" s="38"/>
      <c r="C272" s="38"/>
      <c r="D272" s="38"/>
      <c r="E272" s="38"/>
      <c r="F272" s="38"/>
      <c r="G272" s="38"/>
      <c r="H272" s="38"/>
    </row>
    <row r="273" spans="1:8" ht="12.75">
      <c r="A273" s="38"/>
      <c r="B273" s="38"/>
      <c r="C273" s="38"/>
      <c r="D273" s="38"/>
      <c r="E273" s="38"/>
      <c r="F273" s="38"/>
      <c r="G273" s="38"/>
      <c r="H273" s="38"/>
    </row>
    <row r="274" spans="1:8" ht="12.75">
      <c r="A274" s="38"/>
      <c r="B274" s="38"/>
      <c r="C274" s="38"/>
      <c r="D274" s="38"/>
      <c r="E274" s="38"/>
      <c r="F274" s="38"/>
      <c r="G274" s="38"/>
      <c r="H274" s="38"/>
    </row>
    <row r="275" spans="1:8" ht="12.75">
      <c r="A275" s="38"/>
      <c r="B275" s="38"/>
      <c r="C275" s="38"/>
      <c r="D275" s="38"/>
      <c r="E275" s="38"/>
      <c r="F275" s="38"/>
      <c r="G275" s="38"/>
      <c r="H275" s="38"/>
    </row>
    <row r="276" spans="1:8" ht="12.75">
      <c r="A276" s="38"/>
      <c r="B276" s="38"/>
      <c r="C276" s="38"/>
      <c r="D276" s="38"/>
      <c r="E276" s="38"/>
      <c r="F276" s="38"/>
      <c r="G276" s="38"/>
      <c r="H276" s="38"/>
    </row>
    <row r="277" spans="1:8" ht="12.75">
      <c r="A277" s="38"/>
      <c r="B277" s="38"/>
      <c r="C277" s="38"/>
      <c r="D277" s="38"/>
      <c r="E277" s="38"/>
      <c r="F277" s="38"/>
      <c r="G277" s="38"/>
      <c r="H277" s="38"/>
    </row>
    <row r="278" spans="1:8" ht="12.75">
      <c r="A278" s="38"/>
      <c r="B278" s="38"/>
      <c r="C278" s="38"/>
      <c r="D278" s="38"/>
      <c r="E278" s="38"/>
      <c r="F278" s="38"/>
      <c r="G278" s="38"/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38"/>
      <c r="B280" s="38"/>
      <c r="C280" s="38"/>
      <c r="D280" s="38"/>
      <c r="E280" s="38"/>
      <c r="F280" s="38"/>
      <c r="G280" s="38"/>
      <c r="H280" s="38"/>
    </row>
    <row r="281" spans="1:8" ht="12.75">
      <c r="A281" s="38"/>
      <c r="B281" s="38"/>
      <c r="C281" s="38"/>
      <c r="D281" s="38"/>
      <c r="E281" s="38"/>
      <c r="F281" s="38"/>
      <c r="G281" s="38"/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38"/>
      <c r="B283" s="38"/>
      <c r="C283" s="38"/>
      <c r="D283" s="38"/>
      <c r="E283" s="38"/>
      <c r="F283" s="38"/>
      <c r="G283" s="38"/>
      <c r="H283" s="38"/>
    </row>
    <row r="284" spans="1:8" ht="12.75">
      <c r="A284" s="38"/>
      <c r="B284" s="38"/>
      <c r="C284" s="38"/>
      <c r="D284" s="38"/>
      <c r="E284" s="38"/>
      <c r="F284" s="38"/>
      <c r="G284" s="38"/>
      <c r="H284" s="38"/>
    </row>
    <row r="285" spans="1:8" ht="12.75">
      <c r="A285" s="38"/>
      <c r="B285" s="38"/>
      <c r="C285" s="38"/>
      <c r="D285" s="38"/>
      <c r="E285" s="38"/>
      <c r="F285" s="38"/>
      <c r="G285" s="38"/>
      <c r="H285" s="38"/>
    </row>
    <row r="286" spans="1:8" ht="12.75">
      <c r="A286" s="38"/>
      <c r="B286" s="38"/>
      <c r="C286" s="38"/>
      <c r="D286" s="38"/>
      <c r="E286" s="38"/>
      <c r="F286" s="38"/>
      <c r="G286" s="38"/>
      <c r="H286" s="38"/>
    </row>
    <row r="287" spans="1:8" ht="12.75">
      <c r="A287" s="38"/>
      <c r="B287" s="38"/>
      <c r="C287" s="38"/>
      <c r="D287" s="38"/>
      <c r="E287" s="38"/>
      <c r="F287" s="38"/>
      <c r="G287" s="38"/>
      <c r="H287" s="38"/>
    </row>
    <row r="288" spans="1:8" ht="12.75">
      <c r="A288" s="38"/>
      <c r="B288" s="38"/>
      <c r="C288" s="38"/>
      <c r="D288" s="38"/>
      <c r="E288" s="38"/>
      <c r="F288" s="38"/>
      <c r="G288" s="38"/>
      <c r="H288" s="38"/>
    </row>
    <row r="289" spans="1:8" ht="12.75">
      <c r="A289" s="38"/>
      <c r="B289" s="38"/>
      <c r="C289" s="38"/>
      <c r="D289" s="38"/>
      <c r="E289" s="38"/>
      <c r="F289" s="38"/>
      <c r="G289" s="38"/>
      <c r="H289" s="38"/>
    </row>
    <row r="290" spans="1:8" ht="12.75">
      <c r="A290" s="38"/>
      <c r="B290" s="38"/>
      <c r="C290" s="38"/>
      <c r="D290" s="38"/>
      <c r="E290" s="38"/>
      <c r="F290" s="38"/>
      <c r="G290" s="38"/>
      <c r="H290" s="38"/>
    </row>
    <row r="291" spans="1:8" ht="12.75">
      <c r="A291" s="38"/>
      <c r="B291" s="38"/>
      <c r="C291" s="38"/>
      <c r="D291" s="38"/>
      <c r="E291" s="38"/>
      <c r="F291" s="38"/>
      <c r="G291" s="38"/>
      <c r="H291" s="38"/>
    </row>
    <row r="292" spans="1:8" ht="12.75">
      <c r="A292" s="38"/>
      <c r="B292" s="38"/>
      <c r="C292" s="38"/>
      <c r="D292" s="38"/>
      <c r="E292" s="38"/>
      <c r="F292" s="38"/>
      <c r="G292" s="38"/>
      <c r="H292" s="38"/>
    </row>
    <row r="293" spans="1:8" ht="12.75">
      <c r="A293" s="38"/>
      <c r="B293" s="38"/>
      <c r="C293" s="38"/>
      <c r="D293" s="38"/>
      <c r="E293" s="38"/>
      <c r="F293" s="38"/>
      <c r="G293" s="38"/>
      <c r="H293" s="38"/>
    </row>
    <row r="294" spans="1:8" ht="12.75">
      <c r="A294" s="38"/>
      <c r="B294" s="38"/>
      <c r="C294" s="38"/>
      <c r="D294" s="38"/>
      <c r="E294" s="38"/>
      <c r="F294" s="38"/>
      <c r="G294" s="38"/>
      <c r="H294" s="38"/>
    </row>
    <row r="295" spans="1:8" ht="12.75">
      <c r="A295" s="38"/>
      <c r="B295" s="38"/>
      <c r="C295" s="38"/>
      <c r="D295" s="38"/>
      <c r="E295" s="38"/>
      <c r="F295" s="38"/>
      <c r="G295" s="38"/>
      <c r="H295" s="38"/>
    </row>
    <row r="296" spans="1:8" ht="12.75">
      <c r="A296" s="38"/>
      <c r="B296" s="38"/>
      <c r="C296" s="38"/>
      <c r="D296" s="38"/>
      <c r="E296" s="38"/>
      <c r="F296" s="38"/>
      <c r="G296" s="38"/>
      <c r="H296" s="38"/>
    </row>
    <row r="297" spans="1:8" ht="12.75">
      <c r="A297" s="38"/>
      <c r="B297" s="38"/>
      <c r="C297" s="38"/>
      <c r="D297" s="38"/>
      <c r="E297" s="38"/>
      <c r="F297" s="38"/>
      <c r="G297" s="38"/>
      <c r="H297" s="38"/>
    </row>
    <row r="298" spans="1:8" ht="12.75">
      <c r="A298" s="38"/>
      <c r="B298" s="38"/>
      <c r="C298" s="38"/>
      <c r="D298" s="38"/>
      <c r="E298" s="38"/>
      <c r="F298" s="38"/>
      <c r="G298" s="38"/>
      <c r="H298" s="38"/>
    </row>
    <row r="299" spans="1:8" ht="12.75">
      <c r="A299" s="38"/>
      <c r="B299" s="38"/>
      <c r="C299" s="38"/>
      <c r="D299" s="38"/>
      <c r="E299" s="38"/>
      <c r="F299" s="38"/>
      <c r="G299" s="38"/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38"/>
      <c r="B301" s="38"/>
      <c r="C301" s="38"/>
      <c r="D301" s="38"/>
      <c r="E301" s="38"/>
      <c r="F301" s="38"/>
      <c r="G301" s="38"/>
      <c r="H301" s="38"/>
    </row>
    <row r="302" spans="1:8" ht="12.75">
      <c r="A302" s="38"/>
      <c r="B302" s="38"/>
      <c r="C302" s="38"/>
      <c r="D302" s="38"/>
      <c r="E302" s="38"/>
      <c r="F302" s="38"/>
      <c r="G302" s="38"/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ht="12.75">
      <c r="E345" s="38"/>
    </row>
  </sheetData>
  <mergeCells count="5">
    <mergeCell ref="A25:H25"/>
    <mergeCell ref="C4:E4"/>
    <mergeCell ref="F4:H4"/>
    <mergeCell ref="C6:D6"/>
    <mergeCell ref="F6:G6"/>
  </mergeCells>
  <printOptions/>
  <pageMargins left="0.22" right="0.2755905511811024" top="0.37" bottom="0.1968503937007874" header="0.29" footer="0.24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2007-10-01T09:13:23Z</cp:lastPrinted>
  <dcterms:created xsi:type="dcterms:W3CDTF">2007-04-17T09:52:30Z</dcterms:created>
  <dcterms:modified xsi:type="dcterms:W3CDTF">2007-10-01T09:19:57Z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