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2120" windowHeight="883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</externalReferences>
  <definedNames>
    <definedName name="_xlnm.Print_Area" localSheetId="1">'Seite 1'!$A$1:$F$46</definedName>
    <definedName name="_xlnm.Print_Area" localSheetId="2">'Seite 2'!$A$1:$H$75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2'!#REF!</definedName>
    <definedName name="Quartal" localSheetId="0">'Statistischer Bericht'!#REF!</definedName>
    <definedName name="Quartal">#REF!</definedName>
    <definedName name="CRITERIA">'[1]Januar bis Dezember 92 (A)'!#REF!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<sst xmlns="http://schemas.openxmlformats.org/spreadsheetml/2006/main" count="138" uniqueCount="91">
  <si>
    <r>
      <t xml:space="preserve">Tabelle 1     </t>
    </r>
    <r>
      <rPr>
        <b/>
        <sz val="10"/>
        <rFont val="Arial"/>
        <family val="2"/>
      </rPr>
      <t>Schiffsverkehr</t>
    </r>
  </si>
  <si>
    <t>Verände-</t>
  </si>
  <si>
    <t xml:space="preserve"> </t>
  </si>
  <si>
    <t>Angekommene Schiffe</t>
  </si>
  <si>
    <t>Tragfähigkeit (in 1000 t)</t>
  </si>
  <si>
    <t>Verkehrsgebiet</t>
  </si>
  <si>
    <t>rung in %</t>
  </si>
  <si>
    <t>Bundesrepublik Deutschland</t>
  </si>
  <si>
    <t>Mittellandkanal</t>
  </si>
  <si>
    <t>Tschechische Republik</t>
  </si>
  <si>
    <t>Übrige Länder</t>
  </si>
  <si>
    <t>Insgesamt</t>
  </si>
  <si>
    <t>darunter Oberelbe</t>
  </si>
  <si>
    <t xml:space="preserve">  darunter über den Elbe-Seitenkanal</t>
  </si>
  <si>
    <t xml:space="preserve">                             Anteil in %</t>
  </si>
  <si>
    <t xml:space="preserve">               x</t>
  </si>
  <si>
    <t>Empfang</t>
  </si>
  <si>
    <t>Versand</t>
  </si>
  <si>
    <t xml:space="preserve">       Verkehrsgebiet</t>
  </si>
  <si>
    <t xml:space="preserve">                ____</t>
  </si>
  <si>
    <t xml:space="preserve">             Güterart</t>
  </si>
  <si>
    <t xml:space="preserve">                 1000 t</t>
  </si>
  <si>
    <t xml:space="preserve"> - nach Verkehrsgebieten -</t>
  </si>
  <si>
    <t xml:space="preserve">            darunter Oberelbe</t>
  </si>
  <si>
    <t xml:space="preserve">               darunter über den Elbe-Seitenkanal</t>
  </si>
  <si>
    <t xml:space="preserve">     Anteil in %</t>
  </si>
  <si>
    <t xml:space="preserve">              x</t>
  </si>
  <si>
    <t xml:space="preserve"> - nach Güterarten -</t>
  </si>
  <si>
    <t>Landwirtschaftliche Erzeugnisse u. ä.</t>
  </si>
  <si>
    <t>darunter</t>
  </si>
  <si>
    <t>Getreide</t>
  </si>
  <si>
    <t>Andere Nahrungs- und Futtermittel</t>
  </si>
  <si>
    <t>Futtermittel</t>
  </si>
  <si>
    <t>Ölsaaten, Fette</t>
  </si>
  <si>
    <t>Feste mineralische Brennstoffe</t>
  </si>
  <si>
    <t>Steinkohle, -briketts</t>
  </si>
  <si>
    <t>Kraftstoffe, Heizöl</t>
  </si>
  <si>
    <t>Erze und Metallabfälle</t>
  </si>
  <si>
    <t>Eisen, Stahl, Nichteisen-Metalle</t>
  </si>
  <si>
    <t>Steine und Erden</t>
  </si>
  <si>
    <t>Sand, Kies, Bims, Ton</t>
  </si>
  <si>
    <t>Andere Steine und Erden</t>
  </si>
  <si>
    <t>Düngemittel</t>
  </si>
  <si>
    <t>Chemische Erzeugnisse</t>
  </si>
  <si>
    <t>Sonstige Güter</t>
  </si>
  <si>
    <t>Zahl der umgeschlagenen Container</t>
  </si>
  <si>
    <t>Tabelle 4</t>
  </si>
  <si>
    <t>davon Empfang</t>
  </si>
  <si>
    <t>Neue Länder und Berlin</t>
  </si>
  <si>
    <t>darunter Niederelbe</t>
  </si>
  <si>
    <t>Lübeck</t>
  </si>
  <si>
    <t>Mineralöle und Gase</t>
  </si>
  <si>
    <t>1000 t</t>
  </si>
  <si>
    <r>
      <t xml:space="preserve">Tabelle 2     </t>
    </r>
    <r>
      <rPr>
        <b/>
        <sz val="10"/>
        <rFont val="Arial"/>
        <family val="2"/>
      </rPr>
      <t>Güterverkehr nach Verkehrsgebieten</t>
    </r>
  </si>
  <si>
    <r>
      <t xml:space="preserve">Tabelle 3     </t>
    </r>
    <r>
      <rPr>
        <b/>
        <sz val="10"/>
        <rFont val="Arial"/>
        <family val="2"/>
      </rPr>
      <t>Containerverkehr</t>
    </r>
  </si>
  <si>
    <t xml:space="preserve">           Versand</t>
  </si>
  <si>
    <t>x  =  Nachweis nicht sinnvoll</t>
  </si>
  <si>
    <t xml:space="preserve">   Güterverkehr nach Verkehrsgebieten und nach Güterarten  - Empfang und Versand -</t>
  </si>
  <si>
    <t>Januar - Dezember</t>
  </si>
  <si>
    <t xml:space="preserve"> umgerechnet auf 20-Fuß-Einheiten (TEU)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</si>
  <si>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</si>
  <si>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</si>
  <si>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</si>
  <si>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</si>
  <si>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</si>
  <si>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</si>
  <si>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</si>
  <si>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</si>
  <si>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</si>
  <si>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</si>
  <si>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</si>
  <si>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</si>
  <si>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</si>
  <si>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</si>
  <si>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</si>
  <si>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</si>
  <si>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</si>
  <si>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</si>
  <si>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</si>
  <si>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</si>
  <si>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</si>
  <si>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</si>
  <si>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</si>
  <si>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</si>
  <si>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</si>
  <si>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</si>
  <si>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</si>
  <si>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 II 1 - j/06 H</t>
  </si>
  <si>
    <t>Binnenschifffahrt des Hamburger Hafens</t>
  </si>
  <si>
    <t>040 42831-1819</t>
  </si>
  <si>
    <t>Peter Lange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</si>
</sst>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\ \ \ \ \ "/>
    <numFmt numFmtId="173" formatCode="###0"/>
    <numFmt numFmtId="174" formatCode="\ \+* ##.0;\ \ \-* ##.0;"/>
    <numFmt numFmtId="175" formatCode="#\ ##0"/>
    <numFmt numFmtId="176" formatCode="\ \ \+\ * #0.0\ \ \ \ \ ;\ \ \-\ * #0.0\ \ \ \ \ "/>
    <numFmt numFmtId="177" formatCode="#\ ###\ \ \ \ \ "/>
    <numFmt numFmtId="178" formatCode="0.0\ \ \ "/>
    <numFmt numFmtId="179" formatCode="#\ ###\ ##0.0\ \ \ \ \ "/>
    <numFmt numFmtId="180" formatCode="#\ ###\ ##0.0\ \ \ \ "/>
    <numFmt numFmtId="181" formatCode="#\ ###.0\ \ \ \ \ "/>
    <numFmt numFmtId="182" formatCode="\ \ \ \ \ \+* #,##0.0\ \ \ \ \ ;\ \ \ \ \ \-* #,##0.0\ \ \ \ \ "/>
    <numFmt numFmtId="183" formatCode="0.0"/>
    <numFmt numFmtId="184" formatCode="#\ ###.0\ \ \ \ "/>
    <numFmt numFmtId="185" formatCode="#\ ##\ #\ ##0.0\ \ \ \ "/>
    <numFmt numFmtId="186" formatCode="\ \ \ \ \ \+\ * #,##0.0\ \ \ \ \ ;\ \ \ \ \ \-\ * #,##0.0\ \ \ \ \ "/>
    <numFmt numFmtId="187" formatCode="###\ ###\ ##0.0"/>
    <numFmt numFmtId="188" formatCode="\ \ \ \ \ \+*###,##0.0\ \ \ \ \ ;\ \ \ \ \ \-*###,##0.0"/>
    <numFmt numFmtId="189" formatCode="###\ ##0"/>
    <numFmt numFmtId="190" formatCode="\ \ \ \ ###\ ##0"/>
    <numFmt numFmtId="191" formatCode="###\ ##0\ \ \ \ "/>
    <numFmt numFmtId="192" formatCode="###\ ##0\ \ \ "/>
    <numFmt numFmtId="193" formatCode="#\ ##0.0"/>
    <numFmt numFmtId="194" formatCode="\ \+* #0.0\ ;\ \-* #0.0\ "/>
    <numFmt numFmtId="195" formatCode="dd"/>
    <numFmt numFmtId="196" formatCode="#,##0.0"/>
    <numFmt numFmtId="197" formatCode="#\ ##0.0\ \ "/>
    <numFmt numFmtId="198" formatCode="\+* ##\ #0.0\ ;\-* ##\ #0.0\ "/>
    <numFmt numFmtId="199" formatCode="\+* #\ ##0.0\ ;\-* #\ ##0.0\ "/>
    <numFmt numFmtId="200" formatCode="\ \ \ \+* #0.0\ ;\ \ \ \-* #0.0\ "/>
    <numFmt numFmtId="201" formatCode="\ \ \ \ \+* #\ ##0.0\ ;\ \ \ \ \-* #\ ##0.0\ "/>
    <numFmt numFmtId="202" formatCode="\ \ \ \ \ \+* #\ ##0.0\ ;\ \ \ \ \ \-* #\ ##0.0\ "/>
    <numFmt numFmtId="203" formatCode="\ \ \ \ \ \ \ \ \ \+* #\ ##0.0\ ;\ \ \ \ \ \ \ \ \ \-* #\ ##0.0\ "/>
    <numFmt numFmtId="204" formatCode="\ \ \ \ \ \ \ \ \+* #\ ##0.0\ \ \ ;\ \ \ \ \ \ \ \ \-* #\ ##0.0\ \ \ "/>
    <numFmt numFmtId="205" formatCode="\ \ \ \ \ \ \ \+* #\ ##0.0\ \ \ ;\ \ \ \ \ \ \ \-* #\ ##0.0\ \ \ "/>
    <numFmt numFmtId="206" formatCode="#\ ###\ ##0\ "/>
    <numFmt numFmtId="207" formatCode="#\ ###\ ##0.0\ "/>
    <numFmt numFmtId="208" formatCode="d/\ mmmm\ yyyy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Helvetica"/>
      <family val="0"/>
    </font>
    <font>
      <sz val="11"/>
      <name val="Arial"/>
      <family val="2"/>
    </font>
    <font>
      <sz val="10"/>
      <name val="Helvetica"/>
      <family val="0"/>
    </font>
    <font>
      <sz val="9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u val="single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72" fontId="0" fillId="2" borderId="9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174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78" fontId="0" fillId="2" borderId="1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180" fontId="5" fillId="2" borderId="10" xfId="28" applyNumberFormat="1" applyFont="1" applyFill="1" applyBorder="1" applyAlignment="1">
      <alignment/>
      <protection/>
    </xf>
    <xf numFmtId="180" fontId="6" fillId="2" borderId="11" xfId="28" applyNumberFormat="1" applyFill="1" applyBorder="1">
      <alignment/>
      <protection/>
    </xf>
    <xf numFmtId="180" fontId="6" fillId="2" borderId="12" xfId="28" applyNumberFormat="1" applyFill="1" applyBorder="1">
      <alignment/>
      <protection/>
    </xf>
    <xf numFmtId="176" fontId="0" fillId="2" borderId="1" xfId="0" applyNumberFormat="1" applyFont="1" applyFill="1" applyBorder="1" applyAlignment="1">
      <alignment/>
    </xf>
    <xf numFmtId="0" fontId="6" fillId="2" borderId="0" xfId="28" applyFill="1">
      <alignment/>
      <protection/>
    </xf>
    <xf numFmtId="182" fontId="6" fillId="2" borderId="9" xfId="29" applyNumberFormat="1" applyFont="1" applyFill="1" applyBorder="1">
      <alignment/>
      <protection/>
    </xf>
    <xf numFmtId="0" fontId="5" fillId="2" borderId="0" xfId="26" applyFont="1" applyFill="1">
      <alignment/>
      <protection/>
    </xf>
    <xf numFmtId="0" fontId="7" fillId="2" borderId="0" xfId="26" applyFont="1" applyFill="1">
      <alignment/>
      <protection/>
    </xf>
    <xf numFmtId="0" fontId="6" fillId="2" borderId="0" xfId="26" applyFill="1">
      <alignment/>
      <protection/>
    </xf>
    <xf numFmtId="0" fontId="6" fillId="2" borderId="1" xfId="26" applyFill="1" applyBorder="1">
      <alignment/>
      <protection/>
    </xf>
    <xf numFmtId="0" fontId="6" fillId="2" borderId="13" xfId="26" applyFill="1" applyBorder="1">
      <alignment/>
      <protection/>
    </xf>
    <xf numFmtId="0" fontId="6" fillId="2" borderId="14" xfId="26" applyFill="1" applyBorder="1">
      <alignment/>
      <protection/>
    </xf>
    <xf numFmtId="0" fontId="6" fillId="2" borderId="3" xfId="26" applyFill="1" applyBorder="1">
      <alignment/>
      <protection/>
    </xf>
    <xf numFmtId="0" fontId="6" fillId="2" borderId="0" xfId="26" applyFill="1" applyAlignment="1">
      <alignment horizontal="left"/>
      <protection/>
    </xf>
    <xf numFmtId="0" fontId="6" fillId="2" borderId="0" xfId="26" applyFont="1" applyFill="1" applyAlignment="1">
      <alignment horizontal="left"/>
      <protection/>
    </xf>
    <xf numFmtId="0" fontId="6" fillId="2" borderId="12" xfId="26" applyFill="1" applyBorder="1">
      <alignment/>
      <protection/>
    </xf>
    <xf numFmtId="0" fontId="6" fillId="2" borderId="5" xfId="26" applyFill="1" applyBorder="1">
      <alignment/>
      <protection/>
    </xf>
    <xf numFmtId="0" fontId="6" fillId="2" borderId="11" xfId="26" applyFill="1" applyBorder="1" applyAlignment="1">
      <alignment horizontal="center"/>
      <protection/>
    </xf>
    <xf numFmtId="0" fontId="6" fillId="2" borderId="10" xfId="26" applyFill="1" applyBorder="1" applyAlignment="1">
      <alignment horizontal="center"/>
      <protection/>
    </xf>
    <xf numFmtId="0" fontId="6" fillId="2" borderId="9" xfId="26" applyFill="1" applyBorder="1" applyAlignment="1">
      <alignment horizontal="center"/>
      <protection/>
    </xf>
    <xf numFmtId="0" fontId="6" fillId="2" borderId="8" xfId="26" applyFill="1" applyBorder="1" applyAlignment="1">
      <alignment horizontal="center"/>
      <protection/>
    </xf>
    <xf numFmtId="0" fontId="8" fillId="2" borderId="0" xfId="26" applyFont="1" applyFill="1" applyAlignment="1">
      <alignment horizontal="centerContinuous"/>
      <protection/>
    </xf>
    <xf numFmtId="0" fontId="6" fillId="2" borderId="0" xfId="26" applyFill="1" applyAlignment="1">
      <alignment horizontal="centerContinuous"/>
      <protection/>
    </xf>
    <xf numFmtId="182" fontId="6" fillId="2" borderId="9" xfId="29" applyNumberFormat="1" applyFill="1" applyBorder="1">
      <alignment/>
      <protection/>
    </xf>
    <xf numFmtId="184" fontId="6" fillId="2" borderId="10" xfId="26" applyNumberFormat="1" applyFill="1" applyBorder="1">
      <alignment/>
      <protection/>
    </xf>
    <xf numFmtId="0" fontId="6" fillId="2" borderId="0" xfId="26" applyFont="1" applyFill="1">
      <alignment/>
      <protection/>
    </xf>
    <xf numFmtId="188" fontId="0" fillId="2" borderId="0" xfId="0" applyNumberFormat="1" applyFill="1" applyAlignment="1">
      <alignment/>
    </xf>
    <xf numFmtId="184" fontId="6" fillId="2" borderId="10" xfId="26" applyNumberFormat="1" applyFont="1" applyFill="1" applyBorder="1">
      <alignment/>
      <protection/>
    </xf>
    <xf numFmtId="184" fontId="6" fillId="2" borderId="10" xfId="26" applyNumberFormat="1" applyFill="1" applyBorder="1" applyAlignment="1">
      <alignment/>
      <protection/>
    </xf>
    <xf numFmtId="184" fontId="6" fillId="2" borderId="12" xfId="26" applyNumberFormat="1" applyFill="1" applyBorder="1">
      <alignment/>
      <protection/>
    </xf>
    <xf numFmtId="182" fontId="6" fillId="2" borderId="12" xfId="29" applyNumberFormat="1" applyFont="1" applyFill="1" applyBorder="1">
      <alignment/>
      <protection/>
    </xf>
    <xf numFmtId="182" fontId="6" fillId="2" borderId="5" xfId="29" applyNumberFormat="1" applyFill="1" applyBorder="1">
      <alignment/>
      <protection/>
    </xf>
    <xf numFmtId="0" fontId="6" fillId="2" borderId="0" xfId="26" applyFill="1" applyBorder="1">
      <alignment/>
      <protection/>
    </xf>
    <xf numFmtId="185" fontId="6" fillId="2" borderId="10" xfId="29" applyNumberFormat="1" applyFont="1" applyFill="1" applyBorder="1">
      <alignment/>
      <protection/>
    </xf>
    <xf numFmtId="182" fontId="6" fillId="2" borderId="10" xfId="29" applyNumberFormat="1" applyFill="1" applyBorder="1">
      <alignment/>
      <protection/>
    </xf>
    <xf numFmtId="185" fontId="6" fillId="2" borderId="4" xfId="29" applyNumberFormat="1" applyFont="1" applyFill="1" applyBorder="1">
      <alignment/>
      <protection/>
    </xf>
    <xf numFmtId="182" fontId="6" fillId="2" borderId="0" xfId="29" applyNumberFormat="1" applyFill="1" applyBorder="1">
      <alignment/>
      <protection/>
    </xf>
    <xf numFmtId="185" fontId="6" fillId="2" borderId="10" xfId="29" applyNumberFormat="1" applyFill="1" applyBorder="1">
      <alignment/>
      <protection/>
    </xf>
    <xf numFmtId="184" fontId="6" fillId="2" borderId="0" xfId="26" applyNumberFormat="1" applyFill="1">
      <alignment/>
      <protection/>
    </xf>
    <xf numFmtId="174" fontId="6" fillId="2" borderId="0" xfId="26" applyNumberFormat="1" applyFill="1" applyAlignment="1">
      <alignment horizontal="centerContinuous"/>
      <protection/>
    </xf>
    <xf numFmtId="0" fontId="9" fillId="2" borderId="0" xfId="29" applyFont="1" applyFill="1">
      <alignment/>
      <protection/>
    </xf>
    <xf numFmtId="0" fontId="6" fillId="2" borderId="0" xfId="29" applyFill="1">
      <alignment/>
      <protection/>
    </xf>
    <xf numFmtId="0" fontId="6" fillId="2" borderId="0" xfId="29" applyFont="1" applyFill="1">
      <alignment/>
      <protection/>
    </xf>
    <xf numFmtId="0" fontId="6" fillId="2" borderId="0" xfId="26" applyFill="1" applyAlignment="1">
      <alignment horizontal="center"/>
      <protection/>
    </xf>
    <xf numFmtId="0" fontId="9" fillId="2" borderId="6" xfId="29" applyFont="1" applyFill="1" applyBorder="1">
      <alignment/>
      <protection/>
    </xf>
    <xf numFmtId="0" fontId="6" fillId="2" borderId="6" xfId="29" applyFill="1" applyBorder="1">
      <alignment/>
      <protection/>
    </xf>
    <xf numFmtId="185" fontId="6" fillId="2" borderId="11" xfId="29" applyNumberFormat="1" applyFill="1" applyBorder="1">
      <alignment/>
      <protection/>
    </xf>
    <xf numFmtId="182" fontId="6" fillId="2" borderId="11" xfId="29" applyNumberFormat="1" applyFill="1" applyBorder="1">
      <alignment/>
      <protection/>
    </xf>
    <xf numFmtId="182" fontId="6" fillId="2" borderId="8" xfId="29" applyNumberFormat="1" applyFill="1" applyBorder="1">
      <alignment/>
      <protection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174" fontId="0" fillId="2" borderId="5" xfId="0" applyNumberFormat="1" applyFill="1" applyBorder="1" applyAlignment="1">
      <alignment horizontal="center"/>
    </xf>
    <xf numFmtId="174" fontId="0" fillId="2" borderId="9" xfId="0" applyNumberFormat="1" applyFill="1" applyBorder="1" applyAlignment="1">
      <alignment/>
    </xf>
    <xf numFmtId="185" fontId="6" fillId="2" borderId="0" xfId="29" applyNumberFormat="1" applyFill="1" applyBorder="1">
      <alignment/>
      <protection/>
    </xf>
    <xf numFmtId="179" fontId="5" fillId="2" borderId="10" xfId="27" applyNumberFormat="1" applyFont="1" applyFill="1" applyBorder="1" applyAlignment="1">
      <alignment horizontal="right"/>
      <protection/>
    </xf>
    <xf numFmtId="0" fontId="13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2" fillId="2" borderId="0" xfId="0" applyFont="1" applyFill="1" applyAlignment="1">
      <alignment/>
    </xf>
    <xf numFmtId="0" fontId="6" fillId="2" borderId="3" xfId="26" applyFill="1" applyBorder="1" applyAlignment="1">
      <alignment horizontal="center" vertical="center" wrapText="1"/>
      <protection/>
    </xf>
    <xf numFmtId="0" fontId="1" fillId="2" borderId="5" xfId="24" applyFont="1" applyFill="1" applyBorder="1" applyAlignment="1" applyProtection="1">
      <alignment/>
      <protection hidden="1"/>
    </xf>
    <xf numFmtId="0" fontId="1" fillId="3" borderId="1" xfId="24" applyFont="1" applyFill="1" applyBorder="1" applyAlignment="1" applyProtection="1">
      <alignment/>
      <protection hidden="1"/>
    </xf>
    <xf numFmtId="0" fontId="0" fillId="3" borderId="1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2" borderId="9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4" xfId="24" applyFont="1" applyFill="1" applyBorder="1" applyAlignment="1" applyProtection="1">
      <alignment/>
      <protection hidden="1"/>
    </xf>
    <xf numFmtId="0" fontId="15" fillId="2" borderId="8" xfId="21" applyFont="1" applyFill="1" applyBorder="1" applyAlignment="1" applyProtection="1">
      <alignment horizontal="left"/>
      <protection hidden="1"/>
    </xf>
    <xf numFmtId="0" fontId="15" fillId="3" borderId="6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8" xfId="24" applyFont="1" applyFill="1" applyBorder="1" applyProtection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1" fillId="3" borderId="9" xfId="24" applyFont="1" applyFill="1" applyBorder="1" applyAlignment="1" applyProtection="1">
      <alignment/>
      <protection hidden="1"/>
    </xf>
    <xf numFmtId="0" fontId="1" fillId="2" borderId="9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4" xfId="24" applyFont="1" applyFill="1" applyBorder="1" applyAlignment="1" applyProtection="1">
      <alignment horizontal="centerContinuous"/>
      <protection hidden="1"/>
    </xf>
    <xf numFmtId="0" fontId="1" fillId="2" borderId="9" xfId="24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6" fillId="2" borderId="7" xfId="21" applyFont="1" applyFill="1" applyBorder="1" applyAlignment="1" applyProtection="1">
      <alignment horizontal="left"/>
      <protection hidden="1"/>
    </xf>
    <xf numFmtId="0" fontId="0" fillId="3" borderId="13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14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2" fillId="0" borderId="0" xfId="25" applyFont="1">
      <alignment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4" xfId="24" applyNumberFormat="1" applyFont="1" applyFill="1" applyBorder="1" applyAlignment="1" applyProtection="1">
      <alignment horizontal="left"/>
      <protection hidden="1"/>
    </xf>
    <xf numFmtId="0" fontId="16" fillId="3" borderId="6" xfId="22" applyFont="1" applyFill="1" applyBorder="1" applyAlignment="1" applyProtection="1">
      <alignment horizontal="left"/>
      <protection hidden="1"/>
    </xf>
    <xf numFmtId="0" fontId="16" fillId="3" borderId="6" xfId="21" applyFont="1" applyFill="1" applyBorder="1" applyAlignment="1" applyProtection="1">
      <alignment horizontal="left"/>
      <protection hidden="1"/>
    </xf>
    <xf numFmtId="0" fontId="16" fillId="3" borderId="7" xfId="21" applyFont="1" applyFill="1" applyBorder="1" applyAlignment="1" applyProtection="1">
      <alignment horizontal="left"/>
      <protection hidden="1"/>
    </xf>
    <xf numFmtId="208" fontId="0" fillId="2" borderId="13" xfId="24" applyNumberFormat="1" applyFont="1" applyFill="1" applyBorder="1" applyAlignment="1" applyProtection="1">
      <alignment horizontal="left"/>
      <protection hidden="1"/>
    </xf>
    <xf numFmtId="208" fontId="0" fillId="2" borderId="14" xfId="24" applyNumberFormat="1" applyFont="1" applyFill="1" applyBorder="1" applyAlignment="1" applyProtection="1">
      <alignment horizontal="left"/>
      <protection hidden="1"/>
    </xf>
    <xf numFmtId="49" fontId="0" fillId="2" borderId="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16" fillId="2" borderId="6" xfId="22" applyFont="1" applyFill="1" applyBorder="1" applyAlignment="1" applyProtection="1">
      <alignment horizontal="left"/>
      <protection hidden="1"/>
    </xf>
    <xf numFmtId="0" fontId="16" fillId="2" borderId="6" xfId="21" applyFont="1" applyFill="1" applyBorder="1" applyAlignment="1" applyProtection="1">
      <alignment horizontal="left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84" fontId="8" fillId="2" borderId="0" xfId="26" applyNumberFormat="1" applyFont="1" applyFill="1" applyAlignment="1">
      <alignment horizontal="center"/>
      <protection/>
    </xf>
    <xf numFmtId="0" fontId="6" fillId="2" borderId="13" xfId="26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" borderId="12" xfId="26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" fontId="1" fillId="2" borderId="9" xfId="24" applyNumberFormat="1" applyFont="1" applyFill="1" applyBorder="1" applyAlignment="1" applyProtection="1">
      <alignment horizontal="left"/>
      <protection hidden="1"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A_I_2_vj061_S" xfId="24"/>
    <cellStyle name="Standard_EXCEL-Vorblatt für Statistische Berichte" xfId="25"/>
    <cellStyle name="Standard_H2J_95A (2)" xfId="26"/>
    <cellStyle name="Standard_Halbjahre ab 1994" xfId="27"/>
    <cellStyle name="Standard_IMP94A" xfId="28"/>
    <cellStyle name="Standard_Jahr 1996 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2085975</xdr:colOff>
      <xdr:row>4</xdr:row>
      <xdr:rowOff>114300</xdr:rowOff>
    </xdr:to>
    <xdr:sp>
      <xdr:nvSpPr>
        <xdr:cNvPr id="1" name="Text 88"/>
        <xdr:cNvSpPr txBox="1">
          <a:spLocks noChangeArrowheads="1"/>
        </xdr:cNvSpPr>
      </xdr:nvSpPr>
      <xdr:spPr>
        <a:xfrm>
          <a:off x="9525" y="40005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2085975</xdr:colOff>
      <xdr:row>35</xdr:row>
      <xdr:rowOff>114300</xdr:rowOff>
    </xdr:to>
    <xdr:sp>
      <xdr:nvSpPr>
        <xdr:cNvPr id="2" name="Text 88"/>
        <xdr:cNvSpPr txBox="1">
          <a:spLocks noChangeArrowheads="1"/>
        </xdr:cNvSpPr>
      </xdr:nvSpPr>
      <xdr:spPr>
        <a:xfrm>
          <a:off x="9525" y="5114925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74</xdr:row>
      <xdr:rowOff>114300</xdr:rowOff>
    </xdr:from>
    <xdr:to>
      <xdr:col>12</xdr:col>
      <xdr:colOff>438150</xdr:colOff>
      <xdr:row>74</xdr:row>
      <xdr:rowOff>219075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658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61</xdr:row>
      <xdr:rowOff>19050</xdr:rowOff>
    </xdr:from>
    <xdr:to>
      <xdr:col>7</xdr:col>
      <xdr:colOff>495300</xdr:colOff>
      <xdr:row>74</xdr:row>
      <xdr:rowOff>47625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467725"/>
          <a:ext cx="58578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17.28125" style="127" customWidth="1"/>
    <col min="2" max="4" width="11.8515625" style="127" customWidth="1"/>
    <col min="5" max="5" width="12.421875" style="127" customWidth="1"/>
    <col min="6" max="7" width="11.8515625" style="127" customWidth="1"/>
    <col min="8" max="8" width="7.140625" style="127" customWidth="1"/>
    <col min="9" max="16384" width="11.421875" style="128" customWidth="1"/>
  </cols>
  <sheetData>
    <row r="1" spans="1:8" ht="19.5" customHeight="1">
      <c r="A1" s="93"/>
      <c r="B1" s="94" t="s">
        <v>60</v>
      </c>
      <c r="C1" s="95"/>
      <c r="D1" s="95"/>
      <c r="E1" s="95"/>
      <c r="F1" s="95"/>
      <c r="G1" s="95"/>
      <c r="H1" s="96"/>
    </row>
    <row r="2" spans="1:8" ht="19.5" customHeight="1">
      <c r="A2" s="97"/>
      <c r="B2" s="98" t="s">
        <v>61</v>
      </c>
      <c r="C2" s="99"/>
      <c r="D2" s="99"/>
      <c r="E2" s="99"/>
      <c r="F2" s="99"/>
      <c r="G2" s="99"/>
      <c r="H2" s="100"/>
    </row>
    <row r="3" spans="1:8" ht="12.75">
      <c r="A3" s="101"/>
      <c r="B3" s="102" t="s">
        <v>62</v>
      </c>
      <c r="C3" s="103"/>
      <c r="D3" s="103"/>
      <c r="E3" s="103"/>
      <c r="F3" s="103"/>
      <c r="G3" s="103"/>
      <c r="H3" s="104"/>
    </row>
    <row r="4" spans="1:8" ht="12.75">
      <c r="A4" s="105" t="s">
        <v>63</v>
      </c>
      <c r="B4" s="106" t="s">
        <v>64</v>
      </c>
      <c r="C4" s="106"/>
      <c r="D4" s="107"/>
      <c r="E4" s="106" t="s">
        <v>65</v>
      </c>
      <c r="F4" s="106" t="s">
        <v>66</v>
      </c>
      <c r="G4" s="106"/>
      <c r="H4" s="107"/>
    </row>
    <row r="5" spans="1:8" ht="12.75">
      <c r="A5" s="108" t="s">
        <v>67</v>
      </c>
      <c r="B5" s="109" t="s">
        <v>68</v>
      </c>
      <c r="C5" s="109"/>
      <c r="D5" s="110"/>
      <c r="E5" s="109" t="s">
        <v>67</v>
      </c>
      <c r="F5" s="109" t="s">
        <v>69</v>
      </c>
      <c r="G5" s="109"/>
      <c r="H5" s="110"/>
    </row>
    <row r="6" spans="1:8" ht="12.75">
      <c r="A6" s="108" t="s">
        <v>70</v>
      </c>
      <c r="B6" s="111" t="s">
        <v>71</v>
      </c>
      <c r="C6" s="109"/>
      <c r="D6" s="110"/>
      <c r="E6" s="109" t="s">
        <v>70</v>
      </c>
      <c r="F6" s="111" t="s">
        <v>72</v>
      </c>
      <c r="G6" s="112"/>
      <c r="H6" s="110"/>
    </row>
    <row r="7" spans="1:8" ht="12.75">
      <c r="A7" s="108" t="s">
        <v>73</v>
      </c>
      <c r="B7" s="111" t="s">
        <v>74</v>
      </c>
      <c r="C7" s="109"/>
      <c r="D7" s="110"/>
      <c r="E7" s="109" t="s">
        <v>73</v>
      </c>
      <c r="F7" s="111" t="s">
        <v>75</v>
      </c>
      <c r="G7" s="112"/>
      <c r="H7" s="110"/>
    </row>
    <row r="8" spans="1:8" ht="12.75">
      <c r="A8" s="113" t="s">
        <v>76</v>
      </c>
      <c r="B8" s="131" t="s">
        <v>77</v>
      </c>
      <c r="C8" s="132"/>
      <c r="D8" s="133"/>
      <c r="E8" s="114" t="s">
        <v>76</v>
      </c>
      <c r="F8" s="132" t="s">
        <v>78</v>
      </c>
      <c r="G8" s="132"/>
      <c r="H8" s="133"/>
    </row>
    <row r="9" spans="1:8" ht="12.75">
      <c r="A9" s="105"/>
      <c r="B9" s="106"/>
      <c r="C9" s="106"/>
      <c r="D9" s="106"/>
      <c r="E9" s="106"/>
      <c r="F9" s="106"/>
      <c r="G9" s="106"/>
      <c r="H9" s="107"/>
    </row>
    <row r="10" spans="1:8" ht="12.75">
      <c r="A10" s="115" t="s">
        <v>79</v>
      </c>
      <c r="B10" s="109"/>
      <c r="C10" s="109"/>
      <c r="D10" s="109"/>
      <c r="E10" s="109"/>
      <c r="F10" s="109"/>
      <c r="G10" s="109"/>
      <c r="H10" s="110"/>
    </row>
    <row r="11" spans="1:8" ht="12.75">
      <c r="A11" s="116" t="s">
        <v>87</v>
      </c>
      <c r="B11" s="117"/>
      <c r="C11" s="118"/>
      <c r="D11" s="118"/>
      <c r="E11" s="118"/>
      <c r="F11" s="118"/>
      <c r="G11" s="119"/>
      <c r="H11" s="120"/>
    </row>
    <row r="12" spans="1:8" ht="12.75">
      <c r="A12" s="121" t="s">
        <v>88</v>
      </c>
      <c r="B12" s="117"/>
      <c r="C12" s="118"/>
      <c r="D12" s="118"/>
      <c r="E12" s="118"/>
      <c r="F12" s="118"/>
      <c r="G12" s="119"/>
      <c r="H12" s="120"/>
    </row>
    <row r="13" spans="1:8" ht="12.75">
      <c r="A13" s="160">
        <v>2006</v>
      </c>
      <c r="B13" s="117"/>
      <c r="C13" s="117"/>
      <c r="D13" s="117"/>
      <c r="E13" s="117"/>
      <c r="F13" s="117"/>
      <c r="G13" s="109"/>
      <c r="H13" s="110"/>
    </row>
    <row r="14" spans="1:8" ht="12.75">
      <c r="A14" s="108"/>
      <c r="B14" s="109"/>
      <c r="C14" s="109"/>
      <c r="D14" s="109"/>
      <c r="E14" s="109"/>
      <c r="F14" s="109"/>
      <c r="G14" s="109"/>
      <c r="H14" s="110"/>
    </row>
    <row r="15" spans="1:8" ht="12.75">
      <c r="A15" s="108" t="s">
        <v>80</v>
      </c>
      <c r="B15" s="109"/>
      <c r="C15" s="122"/>
      <c r="D15" s="122"/>
      <c r="E15" s="122"/>
      <c r="F15" s="122"/>
      <c r="G15" s="109" t="s">
        <v>81</v>
      </c>
      <c r="H15" s="110"/>
    </row>
    <row r="16" spans="1:8" ht="12.75">
      <c r="A16" s="105" t="s">
        <v>82</v>
      </c>
      <c r="B16" s="136" t="s">
        <v>90</v>
      </c>
      <c r="C16" s="136"/>
      <c r="D16" s="136"/>
      <c r="E16" s="137"/>
      <c r="F16" s="122"/>
      <c r="G16" s="134">
        <v>39170</v>
      </c>
      <c r="H16" s="135"/>
    </row>
    <row r="17" spans="1:8" ht="12.75">
      <c r="A17" s="108" t="s">
        <v>70</v>
      </c>
      <c r="B17" s="129" t="s">
        <v>89</v>
      </c>
      <c r="C17" s="129"/>
      <c r="D17" s="129"/>
      <c r="E17" s="130"/>
      <c r="F17" s="109"/>
      <c r="G17" s="109"/>
      <c r="H17" s="110"/>
    </row>
    <row r="18" spans="1:8" ht="12.75">
      <c r="A18" s="113" t="s">
        <v>76</v>
      </c>
      <c r="B18" s="144" t="s">
        <v>83</v>
      </c>
      <c r="C18" s="145"/>
      <c r="D18" s="145"/>
      <c r="E18" s="123"/>
      <c r="F18" s="109"/>
      <c r="G18" s="109"/>
      <c r="H18" s="110"/>
    </row>
    <row r="19" spans="1:8" ht="12.75">
      <c r="A19" s="108"/>
      <c r="B19" s="109"/>
      <c r="C19" s="109"/>
      <c r="D19" s="109"/>
      <c r="E19" s="109"/>
      <c r="F19" s="109"/>
      <c r="G19" s="109"/>
      <c r="H19" s="110"/>
    </row>
    <row r="20" spans="1:8" ht="27" customHeight="1">
      <c r="A20" s="141" t="s">
        <v>84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38" t="s">
        <v>85</v>
      </c>
      <c r="B21" s="139"/>
      <c r="C21" s="139"/>
      <c r="D21" s="139"/>
      <c r="E21" s="139"/>
      <c r="F21" s="139"/>
      <c r="G21" s="139"/>
      <c r="H21" s="140"/>
    </row>
    <row r="22" spans="1:8" ht="12.75">
      <c r="A22" s="146" t="s">
        <v>86</v>
      </c>
      <c r="B22" s="147"/>
      <c r="C22" s="147"/>
      <c r="D22" s="147"/>
      <c r="E22" s="147"/>
      <c r="F22" s="147"/>
      <c r="G22" s="147"/>
      <c r="H22" s="148"/>
    </row>
    <row r="23" spans="1:8" ht="12.75">
      <c r="A23" s="124"/>
      <c r="B23" s="125"/>
      <c r="C23" s="125"/>
      <c r="D23" s="125"/>
      <c r="E23" s="125"/>
      <c r="F23" s="125"/>
      <c r="G23" s="125"/>
      <c r="H23" s="126"/>
    </row>
    <row r="24" spans="1:8" ht="12">
      <c r="A24" s="128"/>
      <c r="B24" s="128"/>
      <c r="C24" s="128"/>
      <c r="D24" s="128"/>
      <c r="E24" s="128"/>
      <c r="F24" s="128"/>
      <c r="G24" s="128"/>
      <c r="H24" s="128"/>
    </row>
    <row r="25" spans="1:8" ht="12">
      <c r="A25" s="128"/>
      <c r="B25" s="128"/>
      <c r="C25" s="128"/>
      <c r="D25" s="128"/>
      <c r="E25" s="128"/>
      <c r="F25" s="128"/>
      <c r="G25" s="128"/>
      <c r="H25" s="128"/>
    </row>
    <row r="26" spans="1:8" ht="12">
      <c r="A26" s="128"/>
      <c r="B26" s="128"/>
      <c r="C26" s="128"/>
      <c r="D26" s="128"/>
      <c r="E26" s="128"/>
      <c r="F26" s="128"/>
      <c r="G26" s="128"/>
      <c r="H26" s="128"/>
    </row>
    <row r="27" spans="1:8" ht="12">
      <c r="A27" s="128"/>
      <c r="B27" s="128"/>
      <c r="C27" s="128"/>
      <c r="D27" s="128"/>
      <c r="E27" s="128"/>
      <c r="F27" s="128"/>
      <c r="G27" s="128"/>
      <c r="H27" s="128"/>
    </row>
    <row r="28" spans="1:8" ht="12">
      <c r="A28" s="128"/>
      <c r="B28" s="128"/>
      <c r="C28" s="128"/>
      <c r="D28" s="128"/>
      <c r="E28" s="128"/>
      <c r="F28" s="128"/>
      <c r="G28" s="128"/>
      <c r="H28" s="128"/>
    </row>
    <row r="29" spans="1:8" ht="12">
      <c r="A29" s="128"/>
      <c r="B29" s="128"/>
      <c r="C29" s="128"/>
      <c r="D29" s="128"/>
      <c r="E29" s="128"/>
      <c r="F29" s="128"/>
      <c r="G29" s="128"/>
      <c r="H29" s="128"/>
    </row>
    <row r="30" spans="1:8" ht="12">
      <c r="A30" s="128"/>
      <c r="B30" s="128"/>
      <c r="C30" s="128"/>
      <c r="D30" s="128"/>
      <c r="E30" s="128"/>
      <c r="F30" s="128"/>
      <c r="G30" s="128"/>
      <c r="H30" s="128"/>
    </row>
    <row r="31" spans="1:8" ht="12">
      <c r="A31" s="128"/>
      <c r="B31" s="128"/>
      <c r="C31" s="128"/>
      <c r="D31" s="128"/>
      <c r="E31" s="128"/>
      <c r="F31" s="128"/>
      <c r="G31" s="128"/>
      <c r="H31" s="128"/>
    </row>
    <row r="32" spans="1:8" ht="12">
      <c r="A32" s="128"/>
      <c r="B32" s="128"/>
      <c r="C32" s="128"/>
      <c r="D32" s="128"/>
      <c r="E32" s="128"/>
      <c r="F32" s="128"/>
      <c r="G32" s="128"/>
      <c r="H32" s="128"/>
    </row>
    <row r="33" spans="1:8" ht="12">
      <c r="A33" s="128"/>
      <c r="B33" s="128"/>
      <c r="C33" s="128"/>
      <c r="D33" s="128"/>
      <c r="E33" s="128"/>
      <c r="F33" s="128"/>
      <c r="G33" s="128"/>
      <c r="H33" s="128"/>
    </row>
    <row r="34" spans="1:8" ht="12">
      <c r="A34" s="128"/>
      <c r="B34" s="128"/>
      <c r="C34" s="128"/>
      <c r="D34" s="128"/>
      <c r="E34" s="128"/>
      <c r="F34" s="128"/>
      <c r="G34" s="128"/>
      <c r="H34" s="128"/>
    </row>
    <row r="35" spans="1:8" ht="12">
      <c r="A35" s="128"/>
      <c r="B35" s="128"/>
      <c r="C35" s="128"/>
      <c r="D35" s="128"/>
      <c r="E35" s="128"/>
      <c r="F35" s="128"/>
      <c r="G35" s="128"/>
      <c r="H35" s="128"/>
    </row>
    <row r="36" spans="1:8" ht="12">
      <c r="A36" s="128"/>
      <c r="B36" s="128"/>
      <c r="C36" s="128"/>
      <c r="D36" s="128"/>
      <c r="E36" s="128"/>
      <c r="F36" s="128"/>
      <c r="G36" s="128"/>
      <c r="H36" s="128"/>
    </row>
    <row r="37" spans="1:8" ht="12">
      <c r="A37" s="128"/>
      <c r="B37" s="128"/>
      <c r="C37" s="128"/>
      <c r="D37" s="128"/>
      <c r="E37" s="128"/>
      <c r="F37" s="128"/>
      <c r="G37" s="128"/>
      <c r="H37" s="128"/>
    </row>
    <row r="38" spans="1:8" ht="12">
      <c r="A38" s="128"/>
      <c r="B38" s="128"/>
      <c r="C38" s="128"/>
      <c r="D38" s="128"/>
      <c r="E38" s="128"/>
      <c r="F38" s="128"/>
      <c r="G38" s="128"/>
      <c r="H38" s="128"/>
    </row>
    <row r="39" spans="1:8" ht="12">
      <c r="A39" s="128"/>
      <c r="B39" s="128"/>
      <c r="C39" s="128"/>
      <c r="D39" s="128"/>
      <c r="E39" s="128"/>
      <c r="F39" s="128"/>
      <c r="G39" s="128"/>
      <c r="H39" s="128"/>
    </row>
    <row r="40" spans="1:8" ht="12">
      <c r="A40" s="128"/>
      <c r="B40" s="128"/>
      <c r="C40" s="128"/>
      <c r="D40" s="128"/>
      <c r="E40" s="128"/>
      <c r="F40" s="128"/>
      <c r="G40" s="128"/>
      <c r="H40" s="128"/>
    </row>
    <row r="41" spans="1:8" ht="12">
      <c r="A41" s="128"/>
      <c r="B41" s="128"/>
      <c r="C41" s="128"/>
      <c r="D41" s="128"/>
      <c r="E41" s="128"/>
      <c r="F41" s="128"/>
      <c r="G41" s="128"/>
      <c r="H41" s="128"/>
    </row>
    <row r="42" spans="1:8" ht="12">
      <c r="A42" s="128"/>
      <c r="B42" s="128"/>
      <c r="C42" s="128"/>
      <c r="D42" s="128"/>
      <c r="E42" s="128"/>
      <c r="F42" s="128"/>
      <c r="G42" s="128"/>
      <c r="H42" s="128"/>
    </row>
    <row r="43" spans="1:8" ht="12">
      <c r="A43" s="128"/>
      <c r="B43" s="128"/>
      <c r="C43" s="128"/>
      <c r="D43" s="128"/>
      <c r="E43" s="128"/>
      <c r="F43" s="128"/>
      <c r="G43" s="128"/>
      <c r="H43" s="128"/>
    </row>
    <row r="44" spans="1:8" ht="12">
      <c r="A44" s="128"/>
      <c r="B44" s="128"/>
      <c r="C44" s="128"/>
      <c r="D44" s="128"/>
      <c r="E44" s="128"/>
      <c r="F44" s="128"/>
      <c r="G44" s="128"/>
      <c r="H44" s="12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C1"/>
    </sheetView>
  </sheetViews>
  <sheetFormatPr defaultColWidth="11.421875" defaultRowHeight="12.75"/>
  <cols>
    <col min="1" max="1" width="9.28125" style="1" customWidth="1"/>
    <col min="2" max="2" width="11.421875" style="1" customWidth="1"/>
    <col min="3" max="3" width="35.7109375" style="1" customWidth="1"/>
    <col min="4" max="5" width="12.28125" style="1" customWidth="1"/>
    <col min="6" max="6" width="11.28125" style="1" customWidth="1"/>
    <col min="7" max="16384" width="11.421875" style="1" customWidth="1"/>
  </cols>
  <sheetData>
    <row r="1" spans="1:6" ht="12.75">
      <c r="A1" s="151" t="s">
        <v>0</v>
      </c>
      <c r="B1" s="151"/>
      <c r="C1" s="151"/>
      <c r="F1" s="2"/>
    </row>
    <row r="2" ht="5.25" customHeight="1">
      <c r="F2" s="2"/>
    </row>
    <row r="3" spans="1:6" ht="12.75">
      <c r="A3" s="3"/>
      <c r="B3" s="3"/>
      <c r="C3" s="4"/>
      <c r="D3" s="5" t="s">
        <v>58</v>
      </c>
      <c r="E3" s="5"/>
      <c r="F3" s="5"/>
    </row>
    <row r="4" spans="1:6" ht="12.75">
      <c r="A4" s="6"/>
      <c r="B4" s="6"/>
      <c r="C4" s="7"/>
      <c r="D4" s="149">
        <v>2006</v>
      </c>
      <c r="E4" s="149">
        <v>2005</v>
      </c>
      <c r="F4" s="8" t="s">
        <v>1</v>
      </c>
    </row>
    <row r="5" spans="1:6" ht="12.75">
      <c r="A5" s="10"/>
      <c r="B5" s="82" t="s">
        <v>2</v>
      </c>
      <c r="C5" s="11"/>
      <c r="D5" s="150"/>
      <c r="E5" s="150"/>
      <c r="F5" s="12" t="s">
        <v>6</v>
      </c>
    </row>
    <row r="6" spans="1:6" ht="9" customHeight="1">
      <c r="A6" s="6"/>
      <c r="B6" s="6"/>
      <c r="D6" s="83"/>
      <c r="E6" s="83"/>
      <c r="F6" s="85"/>
    </row>
    <row r="7" spans="1:6" ht="12.75">
      <c r="A7" s="13" t="s">
        <v>2</v>
      </c>
      <c r="B7" s="14"/>
      <c r="C7" s="15" t="s">
        <v>3</v>
      </c>
      <c r="D7" s="16">
        <v>9998</v>
      </c>
      <c r="E7" s="16">
        <v>11195</v>
      </c>
      <c r="F7" s="17">
        <f>SUM(D7/E7)*100-100</f>
        <v>-10.692273336310848</v>
      </c>
    </row>
    <row r="8" spans="4:6" ht="6" customHeight="1">
      <c r="D8" s="84"/>
      <c r="E8" s="84"/>
      <c r="F8" s="86"/>
    </row>
    <row r="9" spans="1:6" ht="12.75">
      <c r="A9" s="6" t="s">
        <v>2</v>
      </c>
      <c r="B9" s="6"/>
      <c r="C9" s="15" t="s">
        <v>4</v>
      </c>
      <c r="D9" s="16">
        <v>11293</v>
      </c>
      <c r="E9" s="16">
        <v>12246</v>
      </c>
      <c r="F9" s="17">
        <f>SUM(D9/E9)*100-100</f>
        <v>-7.782132941368616</v>
      </c>
    </row>
    <row r="10" spans="4:6" ht="18" customHeight="1">
      <c r="D10" s="20"/>
      <c r="E10" s="20"/>
      <c r="F10" s="21"/>
    </row>
    <row r="11" spans="1:6" ht="14.25">
      <c r="A11" s="22" t="s">
        <v>53</v>
      </c>
      <c r="B11" s="23"/>
      <c r="C11" s="24"/>
      <c r="D11" s="25"/>
      <c r="E11" s="25"/>
      <c r="F11" s="26"/>
    </row>
    <row r="12" spans="4:6" ht="6" customHeight="1">
      <c r="D12" s="20"/>
      <c r="E12" s="20"/>
      <c r="F12" s="21"/>
    </row>
    <row r="13" spans="1:6" ht="12.75">
      <c r="A13" s="3"/>
      <c r="B13" s="3"/>
      <c r="C13" s="4"/>
      <c r="D13" s="5" t="s">
        <v>58</v>
      </c>
      <c r="E13" s="5"/>
      <c r="F13" s="5"/>
    </row>
    <row r="14" spans="1:6" ht="12.75">
      <c r="A14" s="27" t="s">
        <v>5</v>
      </c>
      <c r="B14" s="27"/>
      <c r="C14" s="9"/>
      <c r="D14" s="28">
        <v>2006</v>
      </c>
      <c r="E14" s="28">
        <v>2005</v>
      </c>
      <c r="F14" s="29" t="s">
        <v>1</v>
      </c>
    </row>
    <row r="15" spans="1:6" ht="13.5" customHeight="1">
      <c r="A15" s="10"/>
      <c r="B15" s="10"/>
      <c r="C15" s="11"/>
      <c r="D15" s="152" t="s">
        <v>52</v>
      </c>
      <c r="E15" s="153"/>
      <c r="F15" s="30" t="s">
        <v>6</v>
      </c>
    </row>
    <row r="16" spans="1:6" ht="9" customHeight="1">
      <c r="A16" s="6"/>
      <c r="B16" s="6"/>
      <c r="D16" s="31"/>
      <c r="E16" s="31"/>
      <c r="F16" s="32"/>
    </row>
    <row r="17" spans="1:6" ht="12.75">
      <c r="A17" s="1" t="s">
        <v>7</v>
      </c>
      <c r="D17" s="33">
        <v>9876.1</v>
      </c>
      <c r="E17" s="33">
        <v>10410.8</v>
      </c>
      <c r="F17" s="19">
        <f aca="true" t="shared" si="0" ref="F17:F24">SUM(D17/E17)*100-100</f>
        <v>-5.136012602297598</v>
      </c>
    </row>
    <row r="18" spans="3:6" ht="12.75">
      <c r="C18" s="1" t="s">
        <v>49</v>
      </c>
      <c r="D18" s="33">
        <v>2346.3</v>
      </c>
      <c r="E18" s="33">
        <v>2155.7</v>
      </c>
      <c r="F18" s="19">
        <f t="shared" si="0"/>
        <v>8.841675557823464</v>
      </c>
    </row>
    <row r="19" spans="3:6" ht="12.75">
      <c r="C19" s="1" t="s">
        <v>50</v>
      </c>
      <c r="D19" s="33">
        <v>96.7</v>
      </c>
      <c r="E19" s="33">
        <v>154.6</v>
      </c>
      <c r="F19" s="19">
        <f t="shared" si="0"/>
        <v>-37.45148771021992</v>
      </c>
    </row>
    <row r="20" spans="3:6" ht="12.75">
      <c r="C20" s="1" t="s">
        <v>8</v>
      </c>
      <c r="D20" s="33">
        <v>5055.2</v>
      </c>
      <c r="E20" s="33">
        <v>4374.8</v>
      </c>
      <c r="F20" s="19">
        <f t="shared" si="0"/>
        <v>15.552710981073403</v>
      </c>
    </row>
    <row r="21" spans="3:6" ht="12.75">
      <c r="C21" s="1" t="s">
        <v>48</v>
      </c>
      <c r="D21" s="33">
        <v>1818.7</v>
      </c>
      <c r="E21" s="33">
        <v>2866</v>
      </c>
      <c r="F21" s="19">
        <f t="shared" si="0"/>
        <v>-36.54221912072575</v>
      </c>
    </row>
    <row r="22" spans="3:9" ht="6.75" customHeight="1">
      <c r="C22" s="1" t="s">
        <v>2</v>
      </c>
      <c r="D22" s="33"/>
      <c r="E22" s="33"/>
      <c r="F22" s="19"/>
      <c r="I22" s="1" t="s">
        <v>2</v>
      </c>
    </row>
    <row r="23" spans="1:6" ht="12.75">
      <c r="A23" s="1" t="s">
        <v>9</v>
      </c>
      <c r="D23" s="33">
        <v>518.1</v>
      </c>
      <c r="E23" s="33">
        <v>540</v>
      </c>
      <c r="F23" s="19">
        <f t="shared" si="0"/>
        <v>-4.055555555555557</v>
      </c>
    </row>
    <row r="24" spans="1:6" ht="12.75">
      <c r="A24" s="1" t="s">
        <v>10</v>
      </c>
      <c r="D24" s="33">
        <v>81.2</v>
      </c>
      <c r="E24" s="33">
        <v>226.6</v>
      </c>
      <c r="F24" s="19">
        <f t="shared" si="0"/>
        <v>-64.16593115622241</v>
      </c>
    </row>
    <row r="25" spans="4:6" ht="6.75" customHeight="1">
      <c r="D25" s="34"/>
      <c r="E25" s="34"/>
      <c r="F25" s="19"/>
    </row>
    <row r="26" spans="1:6" ht="6.75" customHeight="1">
      <c r="A26" s="3"/>
      <c r="B26" s="3"/>
      <c r="C26" s="3"/>
      <c r="D26" s="35"/>
      <c r="E26" s="35"/>
      <c r="F26" s="36"/>
    </row>
    <row r="27" spans="1:6" ht="12.75">
      <c r="A27" s="1" t="s">
        <v>11</v>
      </c>
      <c r="D27" s="33">
        <v>10475.4</v>
      </c>
      <c r="E27" s="33">
        <v>11177.4</v>
      </c>
      <c r="F27" s="19">
        <f>SUM(D27/E27)*100-100</f>
        <v>-6.280530355896715</v>
      </c>
    </row>
    <row r="28" spans="2:6" ht="17.25" customHeight="1">
      <c r="B28" s="1" t="s">
        <v>12</v>
      </c>
      <c r="D28" s="33">
        <v>8129.1</v>
      </c>
      <c r="E28" s="33">
        <v>9021.7</v>
      </c>
      <c r="F28" s="19">
        <f>SUM(D28/E28)*100-100</f>
        <v>-9.893922431470799</v>
      </c>
    </row>
    <row r="29" spans="2:6" ht="17.25" customHeight="1">
      <c r="B29" s="1" t="s">
        <v>13</v>
      </c>
      <c r="C29" s="37"/>
      <c r="D29" s="33">
        <v>6992.5</v>
      </c>
      <c r="E29" s="33">
        <v>7428.3</v>
      </c>
      <c r="F29" s="19">
        <f>SUM(D29/E29)*100-100</f>
        <v>-5.866752823660875</v>
      </c>
    </row>
    <row r="30" spans="2:6" ht="12.75">
      <c r="B30" s="1" t="s">
        <v>14</v>
      </c>
      <c r="D30" s="88">
        <f>SUM(D29/D28)*100</f>
        <v>86.01813238857929</v>
      </c>
      <c r="E30" s="88">
        <f>SUM(E29/E28)*100</f>
        <v>82.33814026181318</v>
      </c>
      <c r="F30" s="38" t="s">
        <v>15</v>
      </c>
    </row>
    <row r="31" ht="18" customHeight="1"/>
    <row r="32" spans="1:6" ht="12.75">
      <c r="A32" s="151" t="s">
        <v>54</v>
      </c>
      <c r="B32" s="151"/>
      <c r="C32" s="151"/>
      <c r="D32" s="18"/>
      <c r="E32" s="18"/>
      <c r="F32" s="19"/>
    </row>
    <row r="33" spans="1:6" ht="6" customHeight="1">
      <c r="A33" s="6"/>
      <c r="B33" s="2"/>
      <c r="D33" s="18"/>
      <c r="E33" s="18"/>
      <c r="F33" s="19"/>
    </row>
    <row r="34" spans="1:6" ht="12.75">
      <c r="A34" s="3"/>
      <c r="B34" s="3"/>
      <c r="C34" s="4"/>
      <c r="D34" s="5" t="s">
        <v>58</v>
      </c>
      <c r="E34" s="5"/>
      <c r="F34" s="5"/>
    </row>
    <row r="35" spans="1:6" ht="12.75">
      <c r="A35" s="6"/>
      <c r="B35" s="6"/>
      <c r="C35" s="7"/>
      <c r="D35" s="149">
        <v>2006</v>
      </c>
      <c r="E35" s="149">
        <v>2005</v>
      </c>
      <c r="F35" s="8" t="s">
        <v>1</v>
      </c>
    </row>
    <row r="36" spans="1:6" ht="12.75">
      <c r="A36" s="10"/>
      <c r="B36" s="82" t="s">
        <v>2</v>
      </c>
      <c r="C36" s="11"/>
      <c r="D36" s="150"/>
      <c r="E36" s="150"/>
      <c r="F36" s="12" t="s">
        <v>6</v>
      </c>
    </row>
    <row r="37" spans="4:6" ht="9" customHeight="1">
      <c r="D37" s="83"/>
      <c r="E37" s="16"/>
      <c r="F37" s="83"/>
    </row>
    <row r="38" spans="1:6" ht="12.75">
      <c r="A38" s="6"/>
      <c r="B38" s="6"/>
      <c r="C38" s="6" t="s">
        <v>45</v>
      </c>
      <c r="D38" s="16">
        <v>65032</v>
      </c>
      <c r="E38" s="16">
        <v>72656</v>
      </c>
      <c r="F38" s="17">
        <f>SUM(D38/E38)*100-100</f>
        <v>-10.493283417749396</v>
      </c>
    </row>
    <row r="39" spans="1:6" ht="12.75">
      <c r="A39" s="6"/>
      <c r="B39" s="6"/>
      <c r="C39" s="6" t="s">
        <v>47</v>
      </c>
      <c r="D39" s="16">
        <v>31243</v>
      </c>
      <c r="E39" s="16">
        <v>35780</v>
      </c>
      <c r="F39" s="17">
        <f>SUM(D39/E39)*100-100</f>
        <v>-12.680268306316378</v>
      </c>
    </row>
    <row r="40" spans="1:6" ht="12.75">
      <c r="A40" s="6"/>
      <c r="B40" s="6"/>
      <c r="C40" s="6" t="s">
        <v>55</v>
      </c>
      <c r="D40" s="16">
        <v>33789</v>
      </c>
      <c r="E40" s="16">
        <v>36876</v>
      </c>
      <c r="F40" s="17">
        <f>SUM(D40/E40)*100-100</f>
        <v>-8.371298405466973</v>
      </c>
    </row>
    <row r="41" spans="1:6" ht="12.75">
      <c r="A41" s="6"/>
      <c r="B41" s="6"/>
      <c r="C41" s="6"/>
      <c r="D41" s="16"/>
      <c r="E41" s="16"/>
      <c r="F41" s="17"/>
    </row>
    <row r="42" spans="1:6" ht="12.75">
      <c r="A42" s="6"/>
      <c r="B42" s="2"/>
      <c r="C42" s="1" t="s">
        <v>59</v>
      </c>
      <c r="D42" s="16">
        <v>90380</v>
      </c>
      <c r="E42" s="16">
        <v>102358</v>
      </c>
      <c r="F42" s="17">
        <f>SUM(D42/E42)*100-100</f>
        <v>-11.702065300220795</v>
      </c>
    </row>
    <row r="43" spans="1:6" ht="12.75">
      <c r="A43" s="6"/>
      <c r="B43" s="2"/>
      <c r="C43" s="6" t="s">
        <v>47</v>
      </c>
      <c r="D43" s="16">
        <v>44398</v>
      </c>
      <c r="E43" s="16">
        <v>50003</v>
      </c>
      <c r="F43" s="17">
        <f>SUM(D43/E43)*100-100</f>
        <v>-11.209327440353576</v>
      </c>
    </row>
    <row r="44" spans="1:6" ht="12.75">
      <c r="A44" s="6"/>
      <c r="B44" s="2"/>
      <c r="C44" s="6" t="s">
        <v>55</v>
      </c>
      <c r="D44" s="16">
        <v>45982</v>
      </c>
      <c r="E44" s="16">
        <v>52355</v>
      </c>
      <c r="F44" s="17">
        <f>SUM(D44/E44)*100-100</f>
        <v>-12.17266736701366</v>
      </c>
    </row>
    <row r="45" spans="1:2" ht="12.75">
      <c r="A45" s="10"/>
      <c r="B45" s="10"/>
    </row>
    <row r="46" ht="17.25" customHeight="1">
      <c r="A46" s="91" t="s">
        <v>56</v>
      </c>
    </row>
  </sheetData>
  <mergeCells count="7">
    <mergeCell ref="D35:D36"/>
    <mergeCell ref="E35:E36"/>
    <mergeCell ref="A1:C1"/>
    <mergeCell ref="A32:C32"/>
    <mergeCell ref="D15:E15"/>
    <mergeCell ref="D4:D5"/>
    <mergeCell ref="E4:E5"/>
  </mergeCells>
  <printOptions/>
  <pageMargins left="0.64" right="0.2" top="0.59" bottom="0.42" header="0.36" footer="0.3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33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41" customWidth="1"/>
    <col min="2" max="2" width="26.28125" style="41" customWidth="1"/>
    <col min="3" max="4" width="9.421875" style="41" customWidth="1"/>
    <col min="5" max="5" width="10.8515625" style="41" customWidth="1"/>
    <col min="6" max="7" width="9.421875" style="41" customWidth="1"/>
    <col min="8" max="8" width="10.57421875" style="41" customWidth="1"/>
    <col min="9" max="11" width="11.421875" style="41" customWidth="1"/>
    <col min="12" max="12" width="11.421875" style="41" bestFit="1" customWidth="1"/>
    <col min="13" max="16384" width="11.421875" style="41" customWidth="1"/>
  </cols>
  <sheetData>
    <row r="1" spans="1:2" ht="12.75">
      <c r="A1" s="39" t="s">
        <v>46</v>
      </c>
      <c r="B1" s="40" t="s">
        <v>57</v>
      </c>
    </row>
    <row r="3" spans="1:8" ht="17.25" customHeight="1">
      <c r="A3" s="42"/>
      <c r="B3" s="42"/>
      <c r="C3" s="43"/>
      <c r="D3" s="92" t="s">
        <v>16</v>
      </c>
      <c r="E3" s="44"/>
      <c r="F3" s="43"/>
      <c r="G3" s="92" t="s">
        <v>17</v>
      </c>
      <c r="H3" s="45"/>
    </row>
    <row r="4" spans="2:8" ht="17.25" customHeight="1">
      <c r="B4" s="46" t="s">
        <v>18</v>
      </c>
      <c r="C4" s="155" t="s">
        <v>58</v>
      </c>
      <c r="D4" s="156"/>
      <c r="E4" s="157"/>
      <c r="F4" s="155" t="s">
        <v>58</v>
      </c>
      <c r="G4" s="156"/>
      <c r="H4" s="156"/>
    </row>
    <row r="5" spans="2:8" ht="3.75" customHeight="1">
      <c r="B5" s="47" t="s">
        <v>19</v>
      </c>
      <c r="C5" s="158">
        <v>2006</v>
      </c>
      <c r="D5" s="158">
        <v>2005</v>
      </c>
      <c r="E5" s="48"/>
      <c r="F5" s="158">
        <v>2006</v>
      </c>
      <c r="G5" s="158">
        <v>2005</v>
      </c>
      <c r="H5" s="49"/>
    </row>
    <row r="6" spans="2:8" ht="13.5" customHeight="1">
      <c r="B6" s="47" t="s">
        <v>20</v>
      </c>
      <c r="C6" s="159"/>
      <c r="D6" s="159"/>
      <c r="E6" s="51" t="s">
        <v>1</v>
      </c>
      <c r="F6" s="159"/>
      <c r="G6" s="159"/>
      <c r="H6" s="52" t="s">
        <v>1</v>
      </c>
    </row>
    <row r="7" spans="3:8" ht="17.25" customHeight="1">
      <c r="C7" s="43" t="s">
        <v>21</v>
      </c>
      <c r="D7" s="43"/>
      <c r="E7" s="50" t="s">
        <v>6</v>
      </c>
      <c r="F7" s="43" t="s">
        <v>21</v>
      </c>
      <c r="G7" s="43"/>
      <c r="H7" s="53" t="s">
        <v>6</v>
      </c>
    </row>
    <row r="8" spans="1:2" ht="6" customHeight="1">
      <c r="A8" s="42"/>
      <c r="B8" s="42"/>
    </row>
    <row r="9" spans="1:8" ht="12.75">
      <c r="A9" s="54" t="s">
        <v>22</v>
      </c>
      <c r="B9" s="55"/>
      <c r="C9" s="14"/>
      <c r="D9" s="55"/>
      <c r="E9" s="55"/>
      <c r="F9" s="55"/>
      <c r="G9" s="55"/>
      <c r="H9" s="55"/>
    </row>
    <row r="10" ht="6.75" customHeight="1"/>
    <row r="11" spans="1:13" ht="12.75">
      <c r="A11" s="41" t="s">
        <v>7</v>
      </c>
      <c r="C11" s="57">
        <v>3577.9</v>
      </c>
      <c r="D11" s="57">
        <v>4021.9</v>
      </c>
      <c r="E11" s="56">
        <f>(C11-D11)/D11*100</f>
        <v>-11.039558417663294</v>
      </c>
      <c r="F11" s="57">
        <v>6298.2</v>
      </c>
      <c r="G11" s="57">
        <v>6388.9</v>
      </c>
      <c r="H11" s="56">
        <f>(F11-G11)/G11*100</f>
        <v>-1.419649704957032</v>
      </c>
      <c r="I11" s="58" t="s">
        <v>2</v>
      </c>
      <c r="J11" s="1"/>
      <c r="K11" s="1"/>
      <c r="L11" s="1"/>
      <c r="M11" s="1"/>
    </row>
    <row r="12" spans="2:13" ht="12.75">
      <c r="B12" s="58" t="s">
        <v>49</v>
      </c>
      <c r="C12" s="57">
        <v>1284.1</v>
      </c>
      <c r="D12" s="57">
        <v>1286.4</v>
      </c>
      <c r="E12" s="56">
        <f aca="true" t="shared" si="0" ref="E12:E18">(C12-D12)/D12*100</f>
        <v>-0.1787935323383226</v>
      </c>
      <c r="F12" s="57">
        <v>1062.2</v>
      </c>
      <c r="G12" s="57">
        <v>869.3</v>
      </c>
      <c r="H12" s="56">
        <f aca="true" t="shared" si="1" ref="H12:H18">(F12-G12)/G12*100</f>
        <v>22.190268031749696</v>
      </c>
      <c r="J12" s="1"/>
      <c r="K12" s="1"/>
      <c r="L12" s="1"/>
      <c r="M12" s="1"/>
    </row>
    <row r="13" spans="2:13" ht="12.75">
      <c r="B13" s="58" t="s">
        <v>50</v>
      </c>
      <c r="C13" s="57">
        <v>58.7</v>
      </c>
      <c r="D13" s="57">
        <v>100.7</v>
      </c>
      <c r="E13" s="56">
        <f t="shared" si="0"/>
        <v>-41.70804369414101</v>
      </c>
      <c r="F13" s="57">
        <v>38</v>
      </c>
      <c r="G13" s="57">
        <v>54</v>
      </c>
      <c r="H13" s="56">
        <f t="shared" si="1"/>
        <v>-29.629629629629626</v>
      </c>
      <c r="J13" s="1"/>
      <c r="K13" s="1"/>
      <c r="L13" s="1"/>
      <c r="M13" s="1"/>
    </row>
    <row r="14" spans="2:13" ht="12.75">
      <c r="B14" s="41" t="s">
        <v>8</v>
      </c>
      <c r="C14" s="57">
        <v>1126.7</v>
      </c>
      <c r="D14" s="57">
        <v>808.7</v>
      </c>
      <c r="E14" s="56">
        <f t="shared" si="0"/>
        <v>39.322369234574005</v>
      </c>
      <c r="F14" s="57">
        <v>3928.5</v>
      </c>
      <c r="G14" s="57">
        <v>3566</v>
      </c>
      <c r="H14" s="56">
        <f t="shared" si="1"/>
        <v>10.165451486259114</v>
      </c>
      <c r="J14" s="1"/>
      <c r="K14" s="1"/>
      <c r="L14" s="1"/>
      <c r="M14" s="1"/>
    </row>
    <row r="15" spans="2:13" ht="12.75">
      <c r="B15" s="58" t="s">
        <v>48</v>
      </c>
      <c r="C15" s="57">
        <v>804.2</v>
      </c>
      <c r="D15" s="57">
        <v>1285.9</v>
      </c>
      <c r="E15" s="56">
        <f t="shared" si="0"/>
        <v>-37.46014464577339</v>
      </c>
      <c r="F15" s="57">
        <v>1014.5</v>
      </c>
      <c r="G15" s="57">
        <v>1580.1</v>
      </c>
      <c r="H15" s="56">
        <f t="shared" si="1"/>
        <v>-35.79520283526359</v>
      </c>
      <c r="J15" s="1"/>
      <c r="K15" s="1"/>
      <c r="L15" s="1"/>
      <c r="M15" s="1"/>
    </row>
    <row r="16" spans="2:13" ht="6.75" customHeight="1">
      <c r="B16" s="58"/>
      <c r="C16" s="57"/>
      <c r="D16" s="57"/>
      <c r="E16" s="56"/>
      <c r="F16" s="57"/>
      <c r="G16" s="57"/>
      <c r="H16" s="56"/>
      <c r="J16" s="1"/>
      <c r="K16" s="1"/>
      <c r="L16" s="1"/>
      <c r="M16" s="1"/>
    </row>
    <row r="17" spans="1:13" ht="12.75">
      <c r="A17" s="41" t="s">
        <v>9</v>
      </c>
      <c r="C17" s="57">
        <v>257.7</v>
      </c>
      <c r="D17" s="57">
        <v>240.1</v>
      </c>
      <c r="E17" s="56">
        <f>(C17-D17)/D17*100</f>
        <v>7.330279050395666</v>
      </c>
      <c r="F17" s="57">
        <v>260.4</v>
      </c>
      <c r="G17" s="57">
        <v>299.9</v>
      </c>
      <c r="H17" s="56">
        <f>(F17-G17)/G17*100</f>
        <v>-13.171057019006335</v>
      </c>
      <c r="J17" s="1"/>
      <c r="K17" s="1"/>
      <c r="L17" s="59"/>
      <c r="M17" s="1"/>
    </row>
    <row r="18" spans="1:13" ht="12.75">
      <c r="A18" s="41" t="s">
        <v>10</v>
      </c>
      <c r="C18" s="57">
        <v>45.9</v>
      </c>
      <c r="D18" s="57">
        <v>120.4</v>
      </c>
      <c r="E18" s="56">
        <f t="shared" si="0"/>
        <v>-61.87707641196013</v>
      </c>
      <c r="F18" s="57">
        <v>35.3</v>
      </c>
      <c r="G18" s="57">
        <v>106.2</v>
      </c>
      <c r="H18" s="56">
        <f t="shared" si="1"/>
        <v>-66.76082862523542</v>
      </c>
      <c r="J18" s="1"/>
      <c r="K18" s="1"/>
      <c r="L18" s="1"/>
      <c r="M18" s="1"/>
    </row>
    <row r="19" spans="3:13" ht="6.75" customHeight="1">
      <c r="C19" s="60"/>
      <c r="D19" s="60"/>
      <c r="E19" s="38" t="s">
        <v>2</v>
      </c>
      <c r="F19" s="61"/>
      <c r="G19" s="61"/>
      <c r="H19" s="56"/>
      <c r="J19" s="1"/>
      <c r="K19" s="1"/>
      <c r="L19" s="1"/>
      <c r="M19" s="1"/>
    </row>
    <row r="20" spans="1:13" ht="6" customHeight="1">
      <c r="A20" s="42"/>
      <c r="B20" s="42"/>
      <c r="C20" s="62"/>
      <c r="D20" s="62"/>
      <c r="E20" s="63" t="s">
        <v>2</v>
      </c>
      <c r="F20" s="62"/>
      <c r="G20" s="62"/>
      <c r="H20" s="64"/>
      <c r="J20" s="1"/>
      <c r="K20" s="1"/>
      <c r="L20" s="1"/>
      <c r="M20" s="1"/>
    </row>
    <row r="21" spans="2:13" ht="12.75">
      <c r="B21" s="65" t="s">
        <v>11</v>
      </c>
      <c r="C21" s="70">
        <v>3881.5</v>
      </c>
      <c r="D21" s="66">
        <v>4382.4</v>
      </c>
      <c r="E21" s="67">
        <f>(C21-D21)/D21*100</f>
        <v>-11.429810149689661</v>
      </c>
      <c r="F21" s="70">
        <v>6593.9</v>
      </c>
      <c r="G21" s="68">
        <v>6795</v>
      </c>
      <c r="H21" s="56">
        <f>(F21-G21)/G21*100</f>
        <v>-2.9595290654893356</v>
      </c>
      <c r="J21" s="1"/>
      <c r="K21" s="6"/>
      <c r="L21" s="69"/>
      <c r="M21" s="1"/>
    </row>
    <row r="22" spans="1:13" ht="17.25" customHeight="1">
      <c r="A22" s="58" t="s">
        <v>23</v>
      </c>
      <c r="C22" s="66">
        <v>2597.4</v>
      </c>
      <c r="D22" s="66">
        <v>3096</v>
      </c>
      <c r="E22" s="56">
        <f>(C22-D22)/D22*100</f>
        <v>-16.104651162790695</v>
      </c>
      <c r="F22" s="66">
        <v>5531.7</v>
      </c>
      <c r="G22" s="66">
        <v>5925.7</v>
      </c>
      <c r="H22" s="56">
        <f>(F22-G22)/G22*100</f>
        <v>-6.6490034932581805</v>
      </c>
      <c r="J22" s="1"/>
      <c r="K22" s="1"/>
      <c r="L22" s="1"/>
      <c r="M22" s="1"/>
    </row>
    <row r="23" spans="1:13" ht="12.75">
      <c r="A23" s="58" t="s">
        <v>24</v>
      </c>
      <c r="C23" s="66">
        <v>1912</v>
      </c>
      <c r="D23" s="66">
        <v>2133.3</v>
      </c>
      <c r="E23" s="56">
        <f>(C23-D23)/D23*100</f>
        <v>-10.373599587493562</v>
      </c>
      <c r="F23" s="66">
        <v>5080.5</v>
      </c>
      <c r="G23" s="66">
        <v>5295</v>
      </c>
      <c r="H23" s="56">
        <f>(F23-G23)/G23*100</f>
        <v>-4.050991501416431</v>
      </c>
      <c r="J23" s="1"/>
      <c r="K23" s="1"/>
      <c r="L23" s="1"/>
      <c r="M23" s="1"/>
    </row>
    <row r="24" spans="2:13" ht="16.5" customHeight="1">
      <c r="B24" s="41" t="s">
        <v>25</v>
      </c>
      <c r="C24" s="70">
        <f>SUM(C23/C22)*100</f>
        <v>73.61207361207362</v>
      </c>
      <c r="D24" s="70">
        <f>SUM(D23/D22)*100</f>
        <v>68.90503875968993</v>
      </c>
      <c r="E24" s="38" t="s">
        <v>15</v>
      </c>
      <c r="F24" s="70">
        <f>SUM(F23/F22)*100</f>
        <v>91.84337545420034</v>
      </c>
      <c r="G24" s="70">
        <f>SUM(G23/G22)*100</f>
        <v>89.35653171777174</v>
      </c>
      <c r="H24" s="38" t="s">
        <v>26</v>
      </c>
      <c r="J24" s="1"/>
      <c r="K24" s="1"/>
      <c r="L24" s="1"/>
      <c r="M24" s="1"/>
    </row>
    <row r="25" spans="3:10" ht="8.25" customHeight="1">
      <c r="C25" s="71"/>
      <c r="D25" s="71"/>
      <c r="F25" s="71"/>
      <c r="G25" s="71"/>
      <c r="H25" s="69"/>
      <c r="J25" s="58" t="s">
        <v>2</v>
      </c>
    </row>
    <row r="26" spans="1:9" ht="12">
      <c r="A26" s="154" t="s">
        <v>27</v>
      </c>
      <c r="B26" s="154"/>
      <c r="C26" s="154"/>
      <c r="D26" s="154"/>
      <c r="E26" s="154"/>
      <c r="F26" s="154"/>
      <c r="G26" s="154"/>
      <c r="H26" s="154"/>
      <c r="I26" s="58" t="s">
        <v>2</v>
      </c>
    </row>
    <row r="27" spans="1:8" ht="6.75" customHeight="1">
      <c r="A27" s="1"/>
      <c r="B27" s="1"/>
      <c r="C27" s="1"/>
      <c r="D27" s="1"/>
      <c r="E27" s="72"/>
      <c r="F27" s="1"/>
      <c r="G27" s="1"/>
      <c r="H27" s="69"/>
    </row>
    <row r="28" spans="1:8" ht="12">
      <c r="A28" s="73" t="s">
        <v>28</v>
      </c>
      <c r="B28" s="74"/>
      <c r="C28" s="70">
        <v>1151.8</v>
      </c>
      <c r="D28" s="70">
        <v>1031.5</v>
      </c>
      <c r="E28" s="56">
        <f>(C28-D28)/D28*100</f>
        <v>11.662627241880752</v>
      </c>
      <c r="F28" s="70">
        <v>89.1</v>
      </c>
      <c r="G28" s="70">
        <v>46</v>
      </c>
      <c r="H28" s="56">
        <f>(F28-G28)/G28*100</f>
        <v>93.69565217391303</v>
      </c>
    </row>
    <row r="29" spans="2:8" ht="6.75" customHeight="1">
      <c r="B29" s="74"/>
      <c r="C29" s="70"/>
      <c r="D29" s="70"/>
      <c r="F29" s="70"/>
      <c r="G29" s="70"/>
      <c r="H29" s="56"/>
    </row>
    <row r="30" spans="1:8" ht="12">
      <c r="A30" s="74" t="s">
        <v>29</v>
      </c>
      <c r="B30" s="74" t="s">
        <v>30</v>
      </c>
      <c r="C30" s="70">
        <v>1151</v>
      </c>
      <c r="D30" s="70">
        <v>1031.5</v>
      </c>
      <c r="E30" s="56">
        <f>(C30-D30)/D30*100</f>
        <v>11.585070285991275</v>
      </c>
      <c r="F30" s="70">
        <v>79.4</v>
      </c>
      <c r="G30" s="70">
        <v>24.2</v>
      </c>
      <c r="H30" s="56">
        <f>(F30-G30)/G30*100</f>
        <v>228.09917355371906</v>
      </c>
    </row>
    <row r="31" spans="1:8" ht="9" customHeight="1">
      <c r="A31" s="74"/>
      <c r="B31" s="74"/>
      <c r="C31" s="70"/>
      <c r="D31" s="70"/>
      <c r="E31" s="56"/>
      <c r="F31" s="70"/>
      <c r="G31" s="70"/>
      <c r="H31" s="38"/>
    </row>
    <row r="32" spans="1:8" ht="12">
      <c r="A32" s="73" t="s">
        <v>31</v>
      </c>
      <c r="B32" s="74"/>
      <c r="C32" s="70">
        <v>290.5</v>
      </c>
      <c r="D32" s="70">
        <v>624.1</v>
      </c>
      <c r="E32" s="67">
        <f>(C32-D32)/D32*100</f>
        <v>-53.45297228008332</v>
      </c>
      <c r="F32" s="70">
        <v>765.2</v>
      </c>
      <c r="G32" s="70">
        <v>783.3</v>
      </c>
      <c r="H32" s="56">
        <f>(F32-G32)/G32*100</f>
        <v>-2.310736627090503</v>
      </c>
    </row>
    <row r="33" spans="2:8" ht="6.75" customHeight="1">
      <c r="B33" s="74"/>
      <c r="C33" s="70"/>
      <c r="D33" s="70"/>
      <c r="E33" s="67"/>
      <c r="F33" s="70"/>
      <c r="G33" s="70"/>
      <c r="H33" s="56"/>
    </row>
    <row r="34" spans="1:8" ht="12">
      <c r="A34" s="74" t="s">
        <v>29</v>
      </c>
      <c r="B34" s="74" t="s">
        <v>32</v>
      </c>
      <c r="C34" s="70">
        <v>182.4</v>
      </c>
      <c r="D34" s="70">
        <v>74.9</v>
      </c>
      <c r="E34" s="67">
        <f>(C34-D34)/D34*100</f>
        <v>143.52469959946595</v>
      </c>
      <c r="F34" s="70">
        <v>558.6</v>
      </c>
      <c r="G34" s="70">
        <v>714.5</v>
      </c>
      <c r="H34" s="56">
        <f>(F34-G34)/G34*100</f>
        <v>-21.81945416375087</v>
      </c>
    </row>
    <row r="35" spans="1:8" ht="12">
      <c r="A35" s="74"/>
      <c r="B35" s="74" t="s">
        <v>33</v>
      </c>
      <c r="C35" s="70">
        <v>75.3</v>
      </c>
      <c r="D35" s="70">
        <v>513.1</v>
      </c>
      <c r="E35" s="67">
        <f>(C35-D35)/D35*100</f>
        <v>-85.32449814850906</v>
      </c>
      <c r="F35" s="70">
        <v>182.7</v>
      </c>
      <c r="G35" s="70">
        <v>67.2</v>
      </c>
      <c r="H35" s="56">
        <f>(F35-G35)/G35*100</f>
        <v>171.87499999999997</v>
      </c>
    </row>
    <row r="36" spans="1:8" ht="9" customHeight="1">
      <c r="A36" s="74"/>
      <c r="B36" s="74"/>
      <c r="C36" s="70"/>
      <c r="D36" s="70"/>
      <c r="E36" s="56"/>
      <c r="F36" s="70"/>
      <c r="G36" s="70"/>
      <c r="H36" s="56"/>
    </row>
    <row r="37" spans="1:8" ht="12">
      <c r="A37" s="73" t="s">
        <v>34</v>
      </c>
      <c r="B37" s="74"/>
      <c r="C37" s="70">
        <v>8.2</v>
      </c>
      <c r="D37" s="70">
        <v>17.8</v>
      </c>
      <c r="E37" s="67">
        <f>(C37-D37)/D37*100</f>
        <v>-53.93258426966293</v>
      </c>
      <c r="F37" s="70">
        <v>2047.6</v>
      </c>
      <c r="G37" s="70">
        <v>2208.2</v>
      </c>
      <c r="H37" s="56">
        <f>(F37-G37)/G37*100</f>
        <v>-7.272891948193094</v>
      </c>
    </row>
    <row r="38" spans="1:8" ht="6.75" customHeight="1">
      <c r="A38" s="73"/>
      <c r="B38" s="74"/>
      <c r="C38" s="70"/>
      <c r="D38" s="70"/>
      <c r="E38" s="38"/>
      <c r="F38" s="70"/>
      <c r="G38" s="70"/>
      <c r="H38" s="56"/>
    </row>
    <row r="39" spans="1:8" ht="12">
      <c r="A39" s="58" t="s">
        <v>29</v>
      </c>
      <c r="B39" s="75" t="s">
        <v>35</v>
      </c>
      <c r="C39" s="70">
        <v>8.2</v>
      </c>
      <c r="D39" s="70">
        <v>17.8</v>
      </c>
      <c r="E39" s="67">
        <f>(C39-D39)/D39*100</f>
        <v>-53.93258426966293</v>
      </c>
      <c r="F39" s="70">
        <v>1794</v>
      </c>
      <c r="G39" s="70">
        <v>2171.6</v>
      </c>
      <c r="H39" s="56">
        <f>(F39-G39)/G39*100</f>
        <v>-17.388100939399518</v>
      </c>
    </row>
    <row r="40" spans="1:8" ht="9" customHeight="1">
      <c r="A40" s="58"/>
      <c r="B40" s="75"/>
      <c r="C40" s="70"/>
      <c r="D40" s="70"/>
      <c r="E40" s="38"/>
      <c r="F40" s="70"/>
      <c r="G40" s="70"/>
      <c r="H40" s="56"/>
    </row>
    <row r="41" spans="1:8" ht="12">
      <c r="A41" s="73" t="s">
        <v>51</v>
      </c>
      <c r="B41" s="74"/>
      <c r="C41" s="70">
        <v>1099.9</v>
      </c>
      <c r="D41" s="70">
        <v>1011.4</v>
      </c>
      <c r="E41" s="67">
        <f>(C41-D41)/D41*100</f>
        <v>8.7502471821238</v>
      </c>
      <c r="F41" s="70">
        <v>2583.9</v>
      </c>
      <c r="G41" s="70">
        <v>2449.6</v>
      </c>
      <c r="H41" s="56">
        <f>(F41-G41)/G41*100</f>
        <v>5.482527759634234</v>
      </c>
    </row>
    <row r="42" spans="2:8" ht="6.75" customHeight="1">
      <c r="B42" s="74"/>
      <c r="C42" s="70"/>
      <c r="D42" s="70"/>
      <c r="E42" s="67"/>
      <c r="F42" s="70"/>
      <c r="G42" s="70"/>
      <c r="H42" s="56"/>
    </row>
    <row r="43" spans="1:8" ht="12" customHeight="1">
      <c r="A43" s="74" t="s">
        <v>29</v>
      </c>
      <c r="B43" s="74" t="s">
        <v>36</v>
      </c>
      <c r="C43" s="70">
        <v>901.2</v>
      </c>
      <c r="D43" s="70">
        <v>703</v>
      </c>
      <c r="E43" s="67">
        <f>(C43-D43)/D43*100</f>
        <v>28.193456614509255</v>
      </c>
      <c r="F43" s="70">
        <v>2566.9</v>
      </c>
      <c r="G43" s="70">
        <v>2434.2</v>
      </c>
      <c r="H43" s="56">
        <f>(F43-G43)/G43*100</f>
        <v>5.451483033440156</v>
      </c>
    </row>
    <row r="44" spans="1:8" ht="9" customHeight="1">
      <c r="A44" s="74"/>
      <c r="B44" s="74"/>
      <c r="C44" s="70"/>
      <c r="D44" s="70"/>
      <c r="E44" s="67"/>
      <c r="F44" s="70"/>
      <c r="G44" s="70"/>
      <c r="H44" s="56"/>
    </row>
    <row r="45" spans="1:8" ht="12">
      <c r="A45" s="73" t="s">
        <v>37</v>
      </c>
      <c r="B45" s="74"/>
      <c r="C45" s="70">
        <v>57.9</v>
      </c>
      <c r="D45" s="70">
        <v>116.5</v>
      </c>
      <c r="E45" s="67">
        <f>(C45-D45)/D45*100</f>
        <v>-50.30042918454936</v>
      </c>
      <c r="F45" s="70">
        <v>93.5</v>
      </c>
      <c r="G45" s="70">
        <v>109.7</v>
      </c>
      <c r="H45" s="56">
        <f>(F45-G45)/G45*100</f>
        <v>-14.767547857793986</v>
      </c>
    </row>
    <row r="46" spans="1:8" ht="9" customHeight="1">
      <c r="A46" s="73"/>
      <c r="B46" s="74"/>
      <c r="C46" s="70"/>
      <c r="D46" s="70"/>
      <c r="E46" s="67"/>
      <c r="F46" s="70"/>
      <c r="G46" s="70"/>
      <c r="H46" s="56"/>
    </row>
    <row r="47" spans="1:8" ht="12">
      <c r="A47" s="73" t="s">
        <v>38</v>
      </c>
      <c r="B47" s="74"/>
      <c r="C47" s="70">
        <v>86.4</v>
      </c>
      <c r="D47" s="70">
        <v>100.2</v>
      </c>
      <c r="E47" s="67">
        <f>(C47-D47)/D47*100</f>
        <v>-13.772455089820356</v>
      </c>
      <c r="F47" s="70">
        <v>103.4</v>
      </c>
      <c r="G47" s="70">
        <v>93.6</v>
      </c>
      <c r="H47" s="56">
        <f>(F47-G47)/G47*100</f>
        <v>10.470085470085483</v>
      </c>
    </row>
    <row r="48" spans="1:8" ht="9" customHeight="1">
      <c r="A48" s="75" t="s">
        <v>2</v>
      </c>
      <c r="B48" s="74"/>
      <c r="C48" s="70"/>
      <c r="D48" s="70"/>
      <c r="E48" s="67"/>
      <c r="F48" s="70"/>
      <c r="G48" s="70"/>
      <c r="H48" s="56"/>
    </row>
    <row r="49" spans="1:8" ht="12">
      <c r="A49" s="73" t="s">
        <v>39</v>
      </c>
      <c r="B49" s="74"/>
      <c r="C49" s="70">
        <v>520.2</v>
      </c>
      <c r="D49" s="70">
        <v>474.9</v>
      </c>
      <c r="E49" s="67">
        <f>(C49-D49)/D49*100</f>
        <v>9.538850284270389</v>
      </c>
      <c r="F49" s="70">
        <v>318.9</v>
      </c>
      <c r="G49" s="70">
        <v>397.4</v>
      </c>
      <c r="H49" s="56">
        <f>(F49-G49)/G49*100</f>
        <v>-19.753397081026673</v>
      </c>
    </row>
    <row r="50" spans="2:8" ht="6.75" customHeight="1">
      <c r="B50" s="74"/>
      <c r="C50" s="70"/>
      <c r="D50" s="70"/>
      <c r="E50" s="67"/>
      <c r="F50" s="70"/>
      <c r="G50" s="70"/>
      <c r="H50" s="56"/>
    </row>
    <row r="51" spans="1:8" ht="12">
      <c r="A51" s="74" t="s">
        <v>29</v>
      </c>
      <c r="B51" s="74" t="s">
        <v>40</v>
      </c>
      <c r="C51" s="70">
        <v>119.3</v>
      </c>
      <c r="D51" s="70">
        <v>141.5</v>
      </c>
      <c r="E51" s="67">
        <f>(C51-D51)/D51*100</f>
        <v>-15.689045936395763</v>
      </c>
      <c r="F51" s="70">
        <v>14.4</v>
      </c>
      <c r="G51" s="70">
        <v>32.1</v>
      </c>
      <c r="H51" s="56">
        <f>(F51-G51)/G51*100</f>
        <v>-55.14018691588786</v>
      </c>
    </row>
    <row r="52" spans="1:8" ht="12">
      <c r="A52" s="74"/>
      <c r="B52" s="74" t="s">
        <v>41</v>
      </c>
      <c r="C52" s="70">
        <v>378.1</v>
      </c>
      <c r="D52" s="70">
        <v>327.9</v>
      </c>
      <c r="E52" s="67">
        <f>(C52-D52)/D52*100</f>
        <v>15.309545593168664</v>
      </c>
      <c r="F52" s="70">
        <v>295.3</v>
      </c>
      <c r="G52" s="70">
        <v>358.2</v>
      </c>
      <c r="H52" s="56">
        <f>(F52-G52)/G52*100</f>
        <v>-17.560022333891677</v>
      </c>
    </row>
    <row r="53" spans="1:8" ht="9" customHeight="1">
      <c r="A53" s="74"/>
      <c r="B53" s="74"/>
      <c r="C53" s="70"/>
      <c r="D53" s="70"/>
      <c r="E53" s="67"/>
      <c r="F53" s="70"/>
      <c r="G53" s="70"/>
      <c r="H53" s="56"/>
    </row>
    <row r="54" spans="1:9" ht="12">
      <c r="A54" s="73" t="s">
        <v>42</v>
      </c>
      <c r="B54" s="74"/>
      <c r="C54" s="70">
        <v>139.6</v>
      </c>
      <c r="D54" s="70">
        <v>157.1</v>
      </c>
      <c r="E54" s="67">
        <f>(C54-D54)/D54*100</f>
        <v>-11.139401654996819</v>
      </c>
      <c r="F54" s="70">
        <v>56.6</v>
      </c>
      <c r="G54" s="70">
        <v>97</v>
      </c>
      <c r="H54" s="56">
        <f>(F54-G54)/G54*100</f>
        <v>-41.64948453608247</v>
      </c>
      <c r="I54" s="76" t="s">
        <v>2</v>
      </c>
    </row>
    <row r="55" spans="1:9" ht="9" customHeight="1">
      <c r="A55" s="73"/>
      <c r="B55" s="74"/>
      <c r="C55" s="70"/>
      <c r="D55" s="70"/>
      <c r="E55" s="67"/>
      <c r="F55" s="70"/>
      <c r="G55" s="70"/>
      <c r="H55" s="56"/>
      <c r="I55" s="76"/>
    </row>
    <row r="56" spans="1:8" ht="12">
      <c r="A56" s="73" t="s">
        <v>43</v>
      </c>
      <c r="B56" s="74"/>
      <c r="C56" s="70">
        <v>152</v>
      </c>
      <c r="D56" s="70">
        <v>331.7</v>
      </c>
      <c r="E56" s="67">
        <f>(C56-D56)/D56*100</f>
        <v>-54.17545975278867</v>
      </c>
      <c r="F56" s="70">
        <v>142</v>
      </c>
      <c r="G56" s="70">
        <v>140.2</v>
      </c>
      <c r="H56" s="56">
        <f>(F56-G56)/G56*100</f>
        <v>1.283880171184031</v>
      </c>
    </row>
    <row r="57" spans="1:8" ht="9" customHeight="1">
      <c r="A57" s="73"/>
      <c r="B57" s="74"/>
      <c r="C57" s="70"/>
      <c r="D57" s="70"/>
      <c r="E57" s="67"/>
      <c r="F57" s="70"/>
      <c r="G57" s="70"/>
      <c r="H57" s="56"/>
    </row>
    <row r="58" spans="1:8" ht="12">
      <c r="A58" s="73" t="s">
        <v>44</v>
      </c>
      <c r="B58" s="74"/>
      <c r="C58" s="70">
        <v>375.1</v>
      </c>
      <c r="D58" s="70">
        <v>517.2</v>
      </c>
      <c r="E58" s="67">
        <f>(C58-D58)/D58*100</f>
        <v>-27.474864655839138</v>
      </c>
      <c r="F58" s="66">
        <v>393.7</v>
      </c>
      <c r="G58" s="66">
        <v>470.1</v>
      </c>
      <c r="H58" s="56">
        <f>(F58-G58)/G58*100</f>
        <v>-16.251861306105088</v>
      </c>
    </row>
    <row r="59" spans="1:8" ht="5.25" customHeight="1">
      <c r="A59" s="77"/>
      <c r="B59" s="78"/>
      <c r="C59" s="79"/>
      <c r="D59" s="79"/>
      <c r="E59" s="80"/>
      <c r="F59" s="79"/>
      <c r="G59" s="79"/>
      <c r="H59" s="81"/>
    </row>
    <row r="60" spans="1:8" ht="14.25" customHeight="1">
      <c r="A60" s="74"/>
      <c r="B60" s="74" t="s">
        <v>11</v>
      </c>
      <c r="C60" s="70">
        <v>3881.5</v>
      </c>
      <c r="D60" s="70">
        <v>4382.4</v>
      </c>
      <c r="E60" s="67">
        <f>(C60-D60)/D60*100</f>
        <v>-11.429810149689661</v>
      </c>
      <c r="F60" s="70">
        <v>6593.9</v>
      </c>
      <c r="G60" s="70">
        <v>6795</v>
      </c>
      <c r="H60" s="56">
        <f>(F60-G60)/G60*100</f>
        <v>-2.9595290654893356</v>
      </c>
    </row>
    <row r="61" spans="1:8" ht="12">
      <c r="A61" s="74"/>
      <c r="B61" s="74"/>
      <c r="C61" s="87"/>
      <c r="D61" s="87"/>
      <c r="E61" s="69"/>
      <c r="F61" s="87"/>
      <c r="G61" s="87"/>
      <c r="H61" s="69"/>
    </row>
    <row r="62" ht="12"/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9" s="1" customFormat="1" ht="22.5" customHeight="1">
      <c r="A75" s="90">
        <v>2</v>
      </c>
      <c r="E75" s="89"/>
      <c r="I75" s="4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ht="12.75">
      <c r="E333" s="1"/>
    </row>
  </sheetData>
  <mergeCells count="7">
    <mergeCell ref="A26:H26"/>
    <mergeCell ref="C4:E4"/>
    <mergeCell ref="F4:H4"/>
    <mergeCell ref="C5:C6"/>
    <mergeCell ref="D5:D6"/>
    <mergeCell ref="F5:F6"/>
    <mergeCell ref="G5:G6"/>
  </mergeCells>
  <printOptions/>
  <pageMargins left="0.42" right="0.2755905511811024" top="0.31" bottom="0.1968503937007874" header="0.21" footer="0.24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1 - j06 H</dc:title>
  <dc:subject>Binnenschifffahrt des Hamburger Hafens 2006</dc:subject>
  <dc:creator>st5310</dc:creator>
  <cp:keywords/>
  <dc:description/>
  <cp:lastModifiedBy>551-15</cp:lastModifiedBy>
  <cp:lastPrinted>2007-03-26T09:44:35Z</cp:lastPrinted>
  <dcterms:created xsi:type="dcterms:W3CDTF">2004-06-10T07:07:23Z</dcterms:created>
  <dcterms:modified xsi:type="dcterms:W3CDTF">2007-03-26T11:53:26Z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